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4240" windowHeight="13140" tabRatio="875" firstSheet="2" activeTab="19"/>
  </bookViews>
  <sheets>
    <sheet name="2006" sheetId="13" r:id="rId1"/>
    <sheet name="2007" sheetId="12" r:id="rId2"/>
    <sheet name="2008" sheetId="11" r:id="rId3"/>
    <sheet name="2009" sheetId="10" r:id="rId4"/>
    <sheet name="2010" sheetId="9" r:id="rId5"/>
    <sheet name="2011" sheetId="8" r:id="rId6"/>
    <sheet name="2012" sheetId="7" r:id="rId7"/>
    <sheet name="2013" sheetId="6" r:id="rId8"/>
    <sheet name="2014" sheetId="5" r:id="rId9"/>
    <sheet name="2015" sheetId="4" r:id="rId10"/>
    <sheet name="2016" sheetId="3" r:id="rId11"/>
    <sheet name="2017" sheetId="2" r:id="rId12"/>
    <sheet name="2018" sheetId="15" r:id="rId13"/>
    <sheet name="2019" sheetId="17" r:id="rId14"/>
    <sheet name="2020" sheetId="18" r:id="rId15"/>
    <sheet name="2021" sheetId="19" r:id="rId16"/>
    <sheet name="2022" sheetId="20" r:id="rId17"/>
    <sheet name="2023" sheetId="21" r:id="rId18"/>
    <sheet name="2024" sheetId="22" r:id="rId19"/>
    <sheet name="Contribución" sheetId="14" r:id="rId2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7" i="14" l="1"/>
  <c r="BD36" i="14"/>
  <c r="BD35" i="14"/>
  <c r="BD34" i="14"/>
  <c r="BD33" i="14"/>
  <c r="BD32" i="14"/>
  <c r="BD31" i="14"/>
  <c r="BD30" i="14"/>
  <c r="BD29" i="14"/>
  <c r="BD28" i="14"/>
  <c r="BD27" i="14"/>
  <c r="BD26" i="14"/>
  <c r="BD25" i="14"/>
  <c r="BD24" i="14"/>
  <c r="BD23" i="14"/>
  <c r="BD22" i="14"/>
  <c r="BD21" i="14"/>
  <c r="BD20" i="14"/>
  <c r="BD19" i="14"/>
  <c r="BD18" i="14"/>
  <c r="BD17" i="14"/>
  <c r="BD16" i="14"/>
  <c r="BD15" i="14"/>
  <c r="BD14" i="14"/>
  <c r="BD13" i="14"/>
  <c r="BD12" i="14"/>
  <c r="BD11" i="14"/>
  <c r="BD10" i="14"/>
  <c r="BD9" i="14"/>
  <c r="BD8" i="14"/>
  <c r="BD7" i="14"/>
  <c r="BD6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L19" i="14"/>
  <c r="AL18" i="14"/>
  <c r="AL17" i="14"/>
  <c r="AL16" i="14"/>
  <c r="AL15" i="14"/>
  <c r="AL14" i="14"/>
  <c r="AL13" i="14"/>
  <c r="AL12" i="14"/>
  <c r="AL11" i="14"/>
  <c r="AL10" i="14"/>
  <c r="AL9" i="14"/>
  <c r="AL8" i="14"/>
  <c r="AL7" i="14"/>
  <c r="AL6" i="14"/>
  <c r="AK37" i="14" l="1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K19" i="14"/>
  <c r="AK18" i="14"/>
  <c r="AK17" i="14"/>
  <c r="AK16" i="14"/>
  <c r="AK15" i="14"/>
  <c r="AK14" i="14"/>
  <c r="AK13" i="14"/>
  <c r="AK12" i="14"/>
  <c r="AK11" i="14"/>
  <c r="AK10" i="14"/>
  <c r="AK9" i="14"/>
  <c r="AK8" i="14"/>
  <c r="AK7" i="14"/>
  <c r="AK6" i="14"/>
  <c r="BC37" i="14" l="1"/>
  <c r="BC36" i="14"/>
  <c r="BC35" i="14"/>
  <c r="BC34" i="14"/>
  <c r="BC33" i="14"/>
  <c r="BC32" i="14"/>
  <c r="BC31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AJ6" i="14" l="1"/>
  <c r="AJ7" i="14"/>
  <c r="AJ8" i="14"/>
  <c r="AJ9" i="14"/>
  <c r="AJ10" i="14"/>
  <c r="AJ11" i="14"/>
  <c r="AJ12" i="14"/>
  <c r="AJ13" i="14"/>
  <c r="AJ14" i="14"/>
  <c r="AJ15" i="14"/>
  <c r="AJ16" i="14"/>
  <c r="AJ17" i="14"/>
  <c r="AJ18" i="14"/>
  <c r="AJ19" i="14"/>
  <c r="AJ20" i="14"/>
  <c r="AJ21" i="14"/>
  <c r="AJ22" i="14"/>
  <c r="AJ23" i="14"/>
  <c r="AJ24" i="14"/>
  <c r="AJ25" i="14"/>
  <c r="AJ26" i="14"/>
  <c r="AJ27" i="14"/>
  <c r="AJ28" i="14"/>
  <c r="AJ29" i="14"/>
  <c r="AJ30" i="14"/>
  <c r="AJ31" i="14"/>
  <c r="AJ32" i="14"/>
  <c r="AJ33" i="14"/>
  <c r="AJ34" i="14"/>
  <c r="AJ35" i="14"/>
  <c r="AJ36" i="14"/>
  <c r="AJ37" i="14"/>
  <c r="BB37" i="14" s="1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AI11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AI12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AI6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AI7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AI8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AI9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AI13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AI14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AI16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AI17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AI19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AI20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AI21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AI23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AI24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AI26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AI27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U30" i="14"/>
  <c r="V30" i="14"/>
  <c r="W30" i="14"/>
  <c r="X30" i="14"/>
  <c r="Y30" i="14"/>
  <c r="Z30" i="14"/>
  <c r="AA30" i="14"/>
  <c r="AB30" i="14"/>
  <c r="AC30" i="14"/>
  <c r="AD30" i="14"/>
  <c r="AE30" i="14"/>
  <c r="AF30" i="14"/>
  <c r="AG30" i="14"/>
  <c r="AH30" i="14"/>
  <c r="AI30" i="14"/>
  <c r="U31" i="14"/>
  <c r="V31" i="14"/>
  <c r="W31" i="14"/>
  <c r="X31" i="14"/>
  <c r="Y31" i="14"/>
  <c r="Z31" i="14"/>
  <c r="AA31" i="14"/>
  <c r="AB31" i="14"/>
  <c r="AC31" i="14"/>
  <c r="AD31" i="14"/>
  <c r="AE31" i="14"/>
  <c r="AF31" i="14"/>
  <c r="AG31" i="14"/>
  <c r="AH31" i="14"/>
  <c r="AI31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AI33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AI34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AI35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AI36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Y37" i="14" s="1"/>
  <c r="AH37" i="14"/>
  <c r="AI37" i="14"/>
  <c r="BA37" i="14" s="1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AI38" i="14"/>
  <c r="BB35" i="14" l="1"/>
  <c r="BB33" i="14"/>
  <c r="BB31" i="14"/>
  <c r="BB29" i="14"/>
  <c r="BB27" i="14"/>
  <c r="BB25" i="14"/>
  <c r="BB23" i="14"/>
  <c r="BB21" i="14"/>
  <c r="BB19" i="14"/>
  <c r="BB17" i="14"/>
  <c r="BB15" i="14"/>
  <c r="BB13" i="14"/>
  <c r="BB11" i="14"/>
  <c r="BB9" i="14"/>
  <c r="BB7" i="14"/>
  <c r="BB6" i="14"/>
  <c r="BB36" i="14"/>
  <c r="BB34" i="14"/>
  <c r="BB32" i="14"/>
  <c r="BB30" i="14"/>
  <c r="BB28" i="14"/>
  <c r="BB26" i="14"/>
  <c r="BB24" i="14"/>
  <c r="BB22" i="14"/>
  <c r="BB20" i="14"/>
  <c r="BB18" i="14"/>
  <c r="BB16" i="14"/>
  <c r="BB14" i="14"/>
  <c r="BB12" i="14"/>
  <c r="BB10" i="14"/>
  <c r="BB8" i="14"/>
  <c r="BA11" i="14"/>
  <c r="AY10" i="14"/>
  <c r="AW11" i="14"/>
  <c r="AU10" i="14"/>
  <c r="AS11" i="14"/>
  <c r="AQ10" i="14"/>
  <c r="AO11" i="14"/>
  <c r="AM10" i="14"/>
  <c r="AZ11" i="14"/>
  <c r="AX11" i="14"/>
  <c r="AV11" i="14"/>
  <c r="AT11" i="14"/>
  <c r="AR11" i="14"/>
  <c r="AP11" i="14"/>
  <c r="AN11" i="14"/>
  <c r="BA10" i="14"/>
  <c r="AW10" i="14"/>
  <c r="AS10" i="14"/>
  <c r="AO10" i="14"/>
  <c r="AY11" i="14"/>
  <c r="AU11" i="14"/>
  <c r="AQ11" i="14"/>
  <c r="AM11" i="14"/>
  <c r="AZ10" i="14"/>
  <c r="AX10" i="14"/>
  <c r="AV10" i="14"/>
  <c r="AT10" i="14"/>
  <c r="AR10" i="14"/>
  <c r="AP10" i="14"/>
  <c r="AN10" i="14"/>
  <c r="AR37" i="14"/>
  <c r="BA12" i="14"/>
  <c r="AY12" i="14"/>
  <c r="AW12" i="14"/>
  <c r="AU12" i="14"/>
  <c r="AS12" i="14"/>
  <c r="AQ12" i="14"/>
  <c r="AO12" i="14"/>
  <c r="AM12" i="14"/>
  <c r="AZ12" i="14"/>
  <c r="AX12" i="14"/>
  <c r="AV12" i="14"/>
  <c r="AT12" i="14"/>
  <c r="AR12" i="14"/>
  <c r="AP12" i="14"/>
  <c r="AN12" i="14"/>
  <c r="AV37" i="14"/>
  <c r="AN37" i="14"/>
  <c r="AZ36" i="14"/>
  <c r="AX30" i="14"/>
  <c r="AV36" i="14"/>
  <c r="AT30" i="14"/>
  <c r="AR36" i="14"/>
  <c r="AP30" i="14"/>
  <c r="AN36" i="14"/>
  <c r="AZ37" i="14"/>
  <c r="AX35" i="14"/>
  <c r="AT36" i="14"/>
  <c r="AP35" i="14"/>
  <c r="AX33" i="14"/>
  <c r="AT34" i="14"/>
  <c r="AP33" i="14"/>
  <c r="AT32" i="14"/>
  <c r="AP31" i="14"/>
  <c r="AX32" i="14"/>
  <c r="AT33" i="14"/>
  <c r="AP32" i="14"/>
  <c r="AT31" i="14"/>
  <c r="AX36" i="14"/>
  <c r="AZ35" i="14"/>
  <c r="AR35" i="14"/>
  <c r="AN35" i="14"/>
  <c r="AX29" i="14"/>
  <c r="AT29" i="14"/>
  <c r="AP29" i="14"/>
  <c r="AX34" i="14"/>
  <c r="AZ33" i="14"/>
  <c r="AV33" i="14"/>
  <c r="AZ32" i="14"/>
  <c r="AR32" i="14"/>
  <c r="AN32" i="14"/>
  <c r="AZ31" i="14"/>
  <c r="AV31" i="14"/>
  <c r="AR31" i="14"/>
  <c r="AN31" i="14"/>
  <c r="AX37" i="14"/>
  <c r="AT37" i="14"/>
  <c r="AP37" i="14"/>
  <c r="AW37" i="14"/>
  <c r="AU37" i="14"/>
  <c r="AS37" i="14"/>
  <c r="AQ37" i="14"/>
  <c r="AO37" i="14"/>
  <c r="AM37" i="14"/>
  <c r="AT35" i="14"/>
  <c r="AV18" i="14"/>
  <c r="AP36" i="14"/>
  <c r="AV35" i="14"/>
  <c r="AZ34" i="14"/>
  <c r="AV34" i="14"/>
  <c r="AR34" i="14"/>
  <c r="AN34" i="14"/>
  <c r="AP34" i="14"/>
  <c r="AR33" i="14"/>
  <c r="AN33" i="14"/>
  <c r="AV32" i="14"/>
  <c r="AX28" i="14"/>
  <c r="AT28" i="14"/>
  <c r="AP28" i="14"/>
  <c r="AX31" i="14"/>
  <c r="AZ30" i="14"/>
  <c r="AV30" i="14"/>
  <c r="AR30" i="14"/>
  <c r="AN30" i="14"/>
  <c r="AZ27" i="14"/>
  <c r="AV29" i="14"/>
  <c r="AR27" i="14"/>
  <c r="AN29" i="14"/>
  <c r="AZ25" i="14"/>
  <c r="AV28" i="14"/>
  <c r="AR25" i="14"/>
  <c r="AN28" i="14"/>
  <c r="AZ23" i="14"/>
  <c r="AV24" i="14"/>
  <c r="AR23" i="14"/>
  <c r="AN24" i="14"/>
  <c r="AZ21" i="14"/>
  <c r="AV22" i="14"/>
  <c r="AR21" i="14"/>
  <c r="AN22" i="14"/>
  <c r="AZ19" i="14"/>
  <c r="AV20" i="14"/>
  <c r="AR19" i="14"/>
  <c r="AN20" i="14"/>
  <c r="BA36" i="14"/>
  <c r="AW36" i="14"/>
  <c r="AS36" i="14"/>
  <c r="AO36" i="14"/>
  <c r="AY35" i="14"/>
  <c r="AU35" i="14"/>
  <c r="AO35" i="14"/>
  <c r="BA34" i="14"/>
  <c r="AW34" i="14"/>
  <c r="AS34" i="14"/>
  <c r="AO34" i="14"/>
  <c r="AY33" i="14"/>
  <c r="AU33" i="14"/>
  <c r="AS33" i="14"/>
  <c r="AM33" i="14"/>
  <c r="BA32" i="14"/>
  <c r="AY32" i="14"/>
  <c r="AU32" i="14"/>
  <c r="AQ32" i="14"/>
  <c r="AM32" i="14"/>
  <c r="BA31" i="14"/>
  <c r="AY31" i="14"/>
  <c r="AW31" i="14"/>
  <c r="AU31" i="14"/>
  <c r="AS31" i="14"/>
  <c r="AQ31" i="14"/>
  <c r="AO31" i="14"/>
  <c r="AM31" i="14"/>
  <c r="BA30" i="14"/>
  <c r="AY30" i="14"/>
  <c r="AW30" i="14"/>
  <c r="AU30" i="14"/>
  <c r="AS30" i="14"/>
  <c r="AQ30" i="14"/>
  <c r="AO30" i="14"/>
  <c r="AM30" i="14"/>
  <c r="BA28" i="14"/>
  <c r="AY28" i="14"/>
  <c r="AW28" i="14"/>
  <c r="AU28" i="14"/>
  <c r="AS28" i="14"/>
  <c r="AQ28" i="14"/>
  <c r="AO28" i="14"/>
  <c r="AM29" i="14"/>
  <c r="AV27" i="14"/>
  <c r="AN27" i="14"/>
  <c r="AZ26" i="14"/>
  <c r="AR26" i="14"/>
  <c r="AV25" i="14"/>
  <c r="AN25" i="14"/>
  <c r="AZ24" i="14"/>
  <c r="AR24" i="14"/>
  <c r="AV23" i="14"/>
  <c r="AN23" i="14"/>
  <c r="AZ22" i="14"/>
  <c r="AR22" i="14"/>
  <c r="AV21" i="14"/>
  <c r="AN21" i="14"/>
  <c r="AZ20" i="14"/>
  <c r="AR20" i="14"/>
  <c r="AV19" i="14"/>
  <c r="AN19" i="14"/>
  <c r="AZ18" i="14"/>
  <c r="AR18" i="14"/>
  <c r="AX18" i="14"/>
  <c r="AT18" i="14"/>
  <c r="AP18" i="14"/>
  <c r="AN18" i="14"/>
  <c r="AY36" i="14"/>
  <c r="AU36" i="14"/>
  <c r="AQ36" i="14"/>
  <c r="AM36" i="14"/>
  <c r="BA35" i="14"/>
  <c r="AW35" i="14"/>
  <c r="AS35" i="14"/>
  <c r="AQ35" i="14"/>
  <c r="AM35" i="14"/>
  <c r="AY34" i="14"/>
  <c r="AU34" i="14"/>
  <c r="AQ34" i="14"/>
  <c r="AM34" i="14"/>
  <c r="BA33" i="14"/>
  <c r="AW33" i="14"/>
  <c r="AQ33" i="14"/>
  <c r="AO33" i="14"/>
  <c r="AW32" i="14"/>
  <c r="AS32" i="14"/>
  <c r="AO32" i="14"/>
  <c r="AZ29" i="14"/>
  <c r="AR29" i="14"/>
  <c r="AZ28" i="14"/>
  <c r="AR28" i="14"/>
  <c r="AV26" i="14"/>
  <c r="AN26" i="14"/>
  <c r="AM18" i="14"/>
  <c r="BA17" i="14"/>
  <c r="AS17" i="14"/>
  <c r="AU16" i="14"/>
  <c r="AM16" i="14"/>
  <c r="AZ16" i="14"/>
  <c r="AX16" i="14"/>
  <c r="AV16" i="14"/>
  <c r="AT16" i="14"/>
  <c r="AR16" i="14"/>
  <c r="AP16" i="14"/>
  <c r="AN16" i="14"/>
  <c r="BA15" i="14"/>
  <c r="AS15" i="14"/>
  <c r="AU14" i="14"/>
  <c r="AM14" i="14"/>
  <c r="AZ14" i="14"/>
  <c r="AX14" i="14"/>
  <c r="AV14" i="14"/>
  <c r="AT14" i="14"/>
  <c r="AR14" i="14"/>
  <c r="AP14" i="14"/>
  <c r="AN14" i="14"/>
  <c r="BA13" i="14"/>
  <c r="AS13" i="14"/>
  <c r="BA9" i="14"/>
  <c r="AS9" i="14"/>
  <c r="AU8" i="14"/>
  <c r="AM8" i="14"/>
  <c r="AZ8" i="14"/>
  <c r="AX8" i="14"/>
  <c r="AV8" i="14"/>
  <c r="AT8" i="14"/>
  <c r="AR8" i="14"/>
  <c r="AP8" i="14"/>
  <c r="AN8" i="14"/>
  <c r="BA7" i="14"/>
  <c r="AS7" i="14"/>
  <c r="AU6" i="14"/>
  <c r="AM6" i="14"/>
  <c r="AZ6" i="14"/>
  <c r="AX6" i="14"/>
  <c r="AV6" i="14"/>
  <c r="AT6" i="14"/>
  <c r="AR6" i="14"/>
  <c r="AP6" i="14"/>
  <c r="AN6" i="14"/>
  <c r="BA29" i="14"/>
  <c r="AY29" i="14"/>
  <c r="AW29" i="14"/>
  <c r="AU29" i="14"/>
  <c r="AS29" i="14"/>
  <c r="AQ29" i="14"/>
  <c r="AO29" i="14"/>
  <c r="AM28" i="14"/>
  <c r="AX27" i="14"/>
  <c r="AT27" i="14"/>
  <c r="AP27" i="14"/>
  <c r="BA27" i="14"/>
  <c r="AY27" i="14"/>
  <c r="AW27" i="14"/>
  <c r="AU27" i="14"/>
  <c r="AS27" i="14"/>
  <c r="AQ27" i="14"/>
  <c r="AO27" i="14"/>
  <c r="AM27" i="14"/>
  <c r="AX26" i="14"/>
  <c r="AT26" i="14"/>
  <c r="AP26" i="14"/>
  <c r="BA26" i="14"/>
  <c r="AY26" i="14"/>
  <c r="AW26" i="14"/>
  <c r="AU26" i="14"/>
  <c r="AS26" i="14"/>
  <c r="AQ26" i="14"/>
  <c r="AO26" i="14"/>
  <c r="AM26" i="14"/>
  <c r="AX25" i="14"/>
  <c r="AT25" i="14"/>
  <c r="AP25" i="14"/>
  <c r="BA25" i="14"/>
  <c r="AY25" i="14"/>
  <c r="AW25" i="14"/>
  <c r="AU25" i="14"/>
  <c r="AS25" i="14"/>
  <c r="AQ25" i="14"/>
  <c r="AO25" i="14"/>
  <c r="AM25" i="14"/>
  <c r="AX24" i="14"/>
  <c r="AT24" i="14"/>
  <c r="AP24" i="14"/>
  <c r="BA24" i="14"/>
  <c r="AY24" i="14"/>
  <c r="AW24" i="14"/>
  <c r="AU24" i="14"/>
  <c r="AS24" i="14"/>
  <c r="AQ24" i="14"/>
  <c r="AO24" i="14"/>
  <c r="AM24" i="14"/>
  <c r="AX23" i="14"/>
  <c r="AT23" i="14"/>
  <c r="AP23" i="14"/>
  <c r="BA23" i="14"/>
  <c r="AY23" i="14"/>
  <c r="AW23" i="14"/>
  <c r="AU23" i="14"/>
  <c r="AS23" i="14"/>
  <c r="AQ23" i="14"/>
  <c r="AO23" i="14"/>
  <c r="AM23" i="14"/>
  <c r="AX22" i="14"/>
  <c r="AT22" i="14"/>
  <c r="AP22" i="14"/>
  <c r="BA22" i="14"/>
  <c r="AY22" i="14"/>
  <c r="AW22" i="14"/>
  <c r="AU22" i="14"/>
  <c r="AS22" i="14"/>
  <c r="AQ22" i="14"/>
  <c r="AO22" i="14"/>
  <c r="AM22" i="14"/>
  <c r="AX21" i="14"/>
  <c r="AT21" i="14"/>
  <c r="AP21" i="14"/>
  <c r="BA21" i="14"/>
  <c r="AY21" i="14"/>
  <c r="AW21" i="14"/>
  <c r="AU21" i="14"/>
  <c r="AS21" i="14"/>
  <c r="AQ21" i="14"/>
  <c r="AO21" i="14"/>
  <c r="AM21" i="14"/>
  <c r="AX20" i="14"/>
  <c r="AT20" i="14"/>
  <c r="AP20" i="14"/>
  <c r="BA20" i="14"/>
  <c r="AY20" i="14"/>
  <c r="AW20" i="14"/>
  <c r="AU20" i="14"/>
  <c r="AS20" i="14"/>
  <c r="AQ20" i="14"/>
  <c r="AO20" i="14"/>
  <c r="AM20" i="14"/>
  <c r="AX19" i="14"/>
  <c r="AT19" i="14"/>
  <c r="AP19" i="14"/>
  <c r="BA6" i="14"/>
  <c r="BA8" i="14"/>
  <c r="BA14" i="14"/>
  <c r="BA16" i="14"/>
  <c r="BA18" i="14"/>
  <c r="BA19" i="14"/>
  <c r="AY7" i="14"/>
  <c r="AY9" i="14"/>
  <c r="AY13" i="14"/>
  <c r="AY15" i="14"/>
  <c r="AY17" i="14"/>
  <c r="AY18" i="14"/>
  <c r="AY19" i="14"/>
  <c r="AW6" i="14"/>
  <c r="AW8" i="14"/>
  <c r="AW14" i="14"/>
  <c r="AW16" i="14"/>
  <c r="AW18" i="14"/>
  <c r="AW19" i="14"/>
  <c r="AU7" i="14"/>
  <c r="AU9" i="14"/>
  <c r="AU13" i="14"/>
  <c r="AU15" i="14"/>
  <c r="AU17" i="14"/>
  <c r="AU18" i="14"/>
  <c r="AU19" i="14"/>
  <c r="AS6" i="14"/>
  <c r="AS8" i="14"/>
  <c r="AS14" i="14"/>
  <c r="AS16" i="14"/>
  <c r="AS18" i="14"/>
  <c r="AS19" i="14"/>
  <c r="AQ7" i="14"/>
  <c r="AQ9" i="14"/>
  <c r="AQ13" i="14"/>
  <c r="AQ15" i="14"/>
  <c r="AQ17" i="14"/>
  <c r="AQ18" i="14"/>
  <c r="AQ19" i="14"/>
  <c r="AO6" i="14"/>
  <c r="AO8" i="14"/>
  <c r="AO14" i="14"/>
  <c r="AO16" i="14"/>
  <c r="AO18" i="14"/>
  <c r="AO19" i="14"/>
  <c r="AM7" i="14"/>
  <c r="AM9" i="14"/>
  <c r="AM13" i="14"/>
  <c r="AM15" i="14"/>
  <c r="AM17" i="14"/>
  <c r="AM19" i="14"/>
  <c r="AW17" i="14"/>
  <c r="AO17" i="14"/>
  <c r="AY16" i="14"/>
  <c r="AQ16" i="14"/>
  <c r="AW15" i="14"/>
  <c r="AO15" i="14"/>
  <c r="AY14" i="14"/>
  <c r="AQ14" i="14"/>
  <c r="AW13" i="14"/>
  <c r="AO13" i="14"/>
  <c r="AW9" i="14"/>
  <c r="AO9" i="14"/>
  <c r="AY8" i="14"/>
  <c r="AQ8" i="14"/>
  <c r="AW7" i="14"/>
  <c r="AO7" i="14"/>
  <c r="AY6" i="14"/>
  <c r="AQ6" i="14"/>
  <c r="AZ17" i="14"/>
  <c r="AX17" i="14"/>
  <c r="AV17" i="14"/>
  <c r="AT17" i="14"/>
  <c r="AR17" i="14"/>
  <c r="AP17" i="14"/>
  <c r="AN17" i="14"/>
  <c r="AZ15" i="14"/>
  <c r="AX15" i="14"/>
  <c r="AV15" i="14"/>
  <c r="AT15" i="14"/>
  <c r="AR15" i="14"/>
  <c r="AP15" i="14"/>
  <c r="AN15" i="14"/>
  <c r="AZ13" i="14"/>
  <c r="AX13" i="14"/>
  <c r="AV13" i="14"/>
  <c r="AT13" i="14"/>
  <c r="AR13" i="14"/>
  <c r="AP13" i="14"/>
  <c r="AN13" i="14"/>
  <c r="AZ9" i="14"/>
  <c r="AX9" i="14"/>
  <c r="AV9" i="14"/>
  <c r="AT9" i="14"/>
  <c r="AR9" i="14"/>
  <c r="AP9" i="14"/>
  <c r="AN9" i="14"/>
  <c r="AZ7" i="14"/>
  <c r="AX7" i="14"/>
  <c r="AV7" i="14"/>
  <c r="AT7" i="14"/>
  <c r="AR7" i="14"/>
  <c r="AP7" i="14"/>
  <c r="AN7" i="14"/>
</calcChain>
</file>

<file path=xl/sharedStrings.xml><?xml version="1.0" encoding="utf-8"?>
<sst xmlns="http://schemas.openxmlformats.org/spreadsheetml/2006/main" count="841" uniqueCount="70">
  <si>
    <t>Año: 2017</t>
  </si>
  <si>
    <t>Producción Agrícola</t>
  </si>
  <si>
    <t>Ciclo: Ciclicos - Perennes</t>
  </si>
  <si>
    <t>Modalidad: Riego + Temporal</t>
  </si>
  <si>
    <t>Entidad federativa</t>
  </si>
  <si>
    <t>Sembrada</t>
  </si>
  <si>
    <t>Cosechada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</si>
  <si>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</si>
  <si>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</si>
  <si>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</si>
  <si>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</si>
  <si>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</si>
  <si>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</si>
  <si>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</si>
  <si>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</si>
  <si>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</si>
  <si>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</si>
  <si>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</si>
  <si>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</si>
  <si>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</si>
  <si>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</si>
  <si>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</si>
  <si>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</si>
  <si>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</si>
  <si>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</si>
  <si>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</si>
  <si>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</si>
  <si>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</si>
  <si>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</si>
  <si>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</si>
  <si>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</si>
  <si>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</si>
  <si>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</si>
  <si>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</si>
  <si>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</si>
  <si>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</si>
  <si>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</si>
  <si>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</si>
  <si>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Año: 2016</t>
  </si>
  <si>
    <t>Año: 2015</t>
  </si>
  <si>
    <t>Año: 2014</t>
  </si>
  <si>
    <t>Año: 2013</t>
  </si>
  <si>
    <t>Año: 2012</t>
  </si>
  <si>
    <t>Año: 2011</t>
  </si>
  <si>
    <t>Año: 2010</t>
  </si>
  <si>
    <t>Año: 2009</t>
  </si>
  <si>
    <t>Año: 2008</t>
  </si>
  <si>
    <t>Año: 2007</t>
  </si>
  <si>
    <t>Año: 2006</t>
  </si>
  <si>
    <t>Valor Producción
(miles de Pesos)</t>
  </si>
  <si>
    <t>Nacional</t>
  </si>
  <si>
    <t>Lugar nacional</t>
  </si>
  <si>
    <t>Superficie
(ha)</t>
  </si>
  <si>
    <t>Año: 2018</t>
  </si>
  <si>
    <t>Año: 2019</t>
  </si>
  <si>
    <t>Año: 2020</t>
  </si>
  <si>
    <t>Total</t>
  </si>
  <si>
    <t>Ciudad de México</t>
  </si>
  <si>
    <t>(ha)</t>
  </si>
  <si>
    <t>Superficie</t>
  </si>
  <si>
    <t>Año: 2021</t>
  </si>
  <si>
    <t>Contribución de SINALOA en el valor de la producción agrícola NACIONAL</t>
  </si>
  <si>
    <t>Año: 2022</t>
  </si>
  <si>
    <t>Año: 2023</t>
  </si>
  <si>
    <r>
      <t>Año:</t>
    </r>
    <r>
      <rPr>
        <sz val="11"/>
        <color theme="1"/>
        <rFont val="Arial"/>
        <family val="2"/>
      </rPr>
      <t xml:space="preserve"> 2024</t>
    </r>
  </si>
  <si>
    <r>
      <t>Ciclo:</t>
    </r>
    <r>
      <rPr>
        <sz val="11"/>
        <color theme="1"/>
        <rFont val="Arial"/>
        <family val="2"/>
      </rPr>
      <t xml:space="preserve"> Ciclicos - Perennes</t>
    </r>
  </si>
  <si>
    <r>
      <t>Modalidad:</t>
    </r>
    <r>
      <rPr>
        <sz val="11"/>
        <color theme="1"/>
        <rFont val="Arial"/>
        <family val="2"/>
      </rPr>
      <t xml:space="preserve"> Riego + Temporal</t>
    </r>
  </si>
  <si>
    <t>Entidad</t>
  </si>
  <si>
    <t>Valor Producción (miles de pesos)</t>
  </si>
  <si>
    <t>(miles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</si>
</sst>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/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/>
      <diagonal/>
    </border>
    <border>
      <left/>
      <right/>
      <top style="thin">
        <color rgb="FFE3E0DC"/>
      </top>
      <bottom/>
      <diagonal/>
    </border>
    <border>
      <left/>
      <right style="thin">
        <color rgb="FFE3E0DC"/>
      </right>
      <top/>
      <bottom/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/>
      <top/>
      <bottom style="thin">
        <color theme="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 wrapText="1"/>
    </xf>
    <xf numFmtId="4" fontId="18" fillId="0" borderId="0" xfId="0" applyNumberFormat="1" applyFont="1" applyBorder="1" applyAlignment="1">
      <alignment horizontal="right" vertical="center" wrapText="1"/>
    </xf>
    <xf numFmtId="4" fontId="19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0" xfId="0" applyFont="1" applyFill="1" applyBorder="1" applyAlignment="1">
      <alignment vertical="center" wrapText="1"/>
    </xf>
    <xf numFmtId="4" fontId="22" fillId="35" borderId="0" xfId="0" applyNumberFormat="1" applyFont="1" applyFill="1" applyBorder="1" applyAlignment="1">
      <alignment horizontal="right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/>
    </xf>
    <xf numFmtId="10" fontId="18" fillId="33" borderId="0" xfId="42" applyNumberFormat="1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10" fontId="19" fillId="33" borderId="0" xfId="42" applyNumberFormat="1" applyFont="1" applyFill="1" applyBorder="1" applyAlignment="1">
      <alignment vertical="center"/>
    </xf>
    <xf numFmtId="0" fontId="21" fillId="34" borderId="12" xfId="0" applyFont="1" applyFill="1" applyBorder="1" applyAlignment="1">
      <alignment horizontal="right" vertical="center" wrapText="1"/>
    </xf>
    <xf numFmtId="0" fontId="21" fillId="34" borderId="11" xfId="0" applyFont="1" applyFill="1" applyBorder="1" applyAlignment="1">
      <alignment horizontal="right" vertical="center" wrapText="1"/>
    </xf>
    <xf numFmtId="10" fontId="22" fillId="35" borderId="0" xfId="42" applyNumberFormat="1" applyFont="1" applyFill="1" applyBorder="1" applyAlignment="1">
      <alignment vertical="center"/>
    </xf>
    <xf numFmtId="0" fontId="22" fillId="35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 wrapText="1"/>
    </xf>
    <xf numFmtId="4" fontId="18" fillId="33" borderId="0" xfId="0" applyNumberFormat="1" applyFont="1" applyFill="1" applyBorder="1" applyAlignment="1">
      <alignment horizontal="right" vertical="center" wrapText="1"/>
    </xf>
    <xf numFmtId="4" fontId="19" fillId="33" borderId="0" xfId="0" applyNumberFormat="1" applyFont="1" applyFill="1" applyBorder="1" applyAlignment="1">
      <alignment horizontal="righ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4" fillId="0" borderId="0" xfId="0" applyFont="1"/>
    <xf numFmtId="0" fontId="25" fillId="3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4" fontId="18" fillId="0" borderId="0" xfId="0" applyNumberFormat="1" applyFont="1" applyBorder="1" applyAlignment="1">
      <alignment wrapText="1"/>
    </xf>
    <xf numFmtId="0" fontId="18" fillId="0" borderId="0" xfId="0" applyFont="1"/>
    <xf numFmtId="4" fontId="19" fillId="0" borderId="0" xfId="0" applyNumberFormat="1" applyFont="1" applyBorder="1" applyAlignment="1">
      <alignment horizontal="center" vertical="center" wrapText="1"/>
    </xf>
    <xf numFmtId="0" fontId="23" fillId="0" borderId="0" xfId="0" applyFont="1"/>
    <xf numFmtId="0" fontId="22" fillId="36" borderId="0" xfId="0" applyFont="1" applyFill="1" applyBorder="1" applyAlignment="1">
      <alignment vertical="center" wrapText="1"/>
    </xf>
    <xf numFmtId="4" fontId="22" fillId="36" borderId="0" xfId="0" applyNumberFormat="1" applyFont="1" applyFill="1" applyBorder="1" applyAlignment="1">
      <alignment horizontal="right" vertical="center" wrapText="1"/>
    </xf>
    <xf numFmtId="0" fontId="19" fillId="36" borderId="0" xfId="0" applyFont="1" applyFill="1" applyBorder="1" applyAlignment="1">
      <alignment wrapText="1"/>
    </xf>
    <xf numFmtId="4" fontId="19" fillId="36" borderId="0" xfId="0" applyNumberFormat="1" applyFont="1" applyFill="1" applyBorder="1" applyAlignment="1">
      <alignment wrapText="1"/>
    </xf>
    <xf numFmtId="0" fontId="25" fillId="34" borderId="0" xfId="0" applyFont="1" applyFill="1" applyBorder="1" applyAlignment="1">
      <alignment horizontal="center" vertical="center" wrapText="1"/>
    </xf>
    <xf numFmtId="0" fontId="25" fillId="34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4" fillId="0" borderId="0" xfId="0" applyFont="1" applyFill="1" applyBorder="1"/>
    <xf numFmtId="0" fontId="18" fillId="0" borderId="0" xfId="0" applyFont="1" applyFill="1" applyBorder="1" applyAlignment="1">
      <alignment wrapText="1"/>
    </xf>
    <xf numFmtId="4" fontId="18" fillId="0" borderId="0" xfId="0" applyNumberFormat="1" applyFont="1" applyFill="1" applyBorder="1" applyAlignment="1">
      <alignment wrapText="1"/>
    </xf>
    <xf numFmtId="0" fontId="18" fillId="0" borderId="0" xfId="0" applyFont="1" applyFill="1" applyBorder="1"/>
    <xf numFmtId="4" fontId="19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5" fillId="34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18" fillId="33" borderId="0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5" fillId="34" borderId="0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left" vertical="center"/>
    </xf>
    <xf numFmtId="0" fontId="21" fillId="34" borderId="19" xfId="0" applyFont="1" applyFill="1" applyBorder="1" applyAlignment="1">
      <alignment horizontal="center" vertical="center" wrapText="1"/>
    </xf>
    <xf numFmtId="0" fontId="24" fillId="33" borderId="0" xfId="0" applyFont="1" applyFill="1"/>
    <xf numFmtId="0" fontId="27" fillId="33" borderId="0" xfId="0" applyFont="1" applyFill="1"/>
    <xf numFmtId="0" fontId="18" fillId="33" borderId="0" xfId="0" applyFont="1" applyFill="1" applyBorder="1" applyAlignment="1">
      <alignment wrapText="1"/>
    </xf>
    <xf numFmtId="4" fontId="18" fillId="33" borderId="0" xfId="0" applyNumberFormat="1" applyFont="1" applyFill="1" applyBorder="1" applyAlignment="1">
      <alignment wrapText="1"/>
    </xf>
    <xf numFmtId="0" fontId="19" fillId="33" borderId="0" xfId="0" applyFont="1" applyFill="1" applyBorder="1" applyAlignment="1">
      <alignment horizontal="center" vertical="center" wrapText="1"/>
    </xf>
    <xf numFmtId="4" fontId="19" fillId="33" borderId="0" xfId="0" applyNumberFormat="1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2</xdr:col>
      <xdr:colOff>514062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2</xdr:col>
      <xdr:colOff>523587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2</xdr:col>
      <xdr:colOff>533112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23762" cy="295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6E5A2C-8599-4DB3-AE13-C937D4A5F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23762" cy="295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59B098E-A128-48D4-BCAA-26448F10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23762" cy="295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2</xdr:col>
      <xdr:colOff>669203</xdr:colOff>
      <xdr:row>0</xdr:row>
      <xdr:rowOff>378358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85725"/>
          <a:ext cx="1926503" cy="29263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697778</xdr:colOff>
      <xdr:row>0</xdr:row>
      <xdr:rowOff>425983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3350"/>
          <a:ext cx="1926503" cy="29263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697778</xdr:colOff>
      <xdr:row>0</xdr:row>
      <xdr:rowOff>425983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3350"/>
          <a:ext cx="1926503" cy="29263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190500</xdr:rowOff>
    </xdr:from>
    <xdr:to>
      <xdr:col>2</xdr:col>
      <xdr:colOff>678728</xdr:colOff>
      <xdr:row>0</xdr:row>
      <xdr:rowOff>483133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0"/>
          <a:ext cx="1926503" cy="2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552162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771237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2</xdr:col>
      <xdr:colOff>533112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2</xdr:col>
      <xdr:colOff>561687</xdr:colOff>
      <xdr:row>0</xdr:row>
      <xdr:rowOff>428550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2</xdr:col>
      <xdr:colOff>561687</xdr:colOff>
      <xdr:row>0</xdr:row>
      <xdr:rowOff>399975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561687</xdr:colOff>
      <xdr:row>0</xdr:row>
      <xdr:rowOff>438075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552162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542637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I15" sqref="I15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48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32.25" customHeight="1" x14ac:dyDescent="0.25">
      <c r="A7" s="47"/>
      <c r="B7" s="48" t="s">
        <v>4</v>
      </c>
      <c r="C7" s="48" t="s">
        <v>52</v>
      </c>
      <c r="D7" s="48"/>
      <c r="E7" s="49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155688</v>
      </c>
      <c r="D9" s="3">
        <v>133461</v>
      </c>
      <c r="E9" s="3">
        <v>1646043.1</v>
      </c>
    </row>
    <row r="10" spans="1:5" ht="14.1" customHeight="1" x14ac:dyDescent="0.25">
      <c r="A10" s="2">
        <v>2</v>
      </c>
      <c r="B10" s="2" t="s">
        <v>8</v>
      </c>
      <c r="C10" s="3">
        <v>217767.25</v>
      </c>
      <c r="D10" s="3">
        <v>190850.75</v>
      </c>
      <c r="E10" s="3">
        <v>7335303.8499999996</v>
      </c>
    </row>
    <row r="11" spans="1:5" ht="14.1" customHeight="1" x14ac:dyDescent="0.25">
      <c r="A11" s="2">
        <v>3</v>
      </c>
      <c r="B11" s="2" t="s">
        <v>9</v>
      </c>
      <c r="C11" s="3">
        <v>37257.050000000003</v>
      </c>
      <c r="D11" s="3">
        <v>34613.699999999997</v>
      </c>
      <c r="E11" s="3">
        <v>2589310.39</v>
      </c>
    </row>
    <row r="12" spans="1:5" ht="14.1" customHeight="1" x14ac:dyDescent="0.25">
      <c r="A12" s="2">
        <v>4</v>
      </c>
      <c r="B12" s="2" t="s">
        <v>10</v>
      </c>
      <c r="C12" s="3">
        <v>217675.2</v>
      </c>
      <c r="D12" s="3">
        <v>204411.95</v>
      </c>
      <c r="E12" s="3">
        <v>1283497.04</v>
      </c>
    </row>
    <row r="13" spans="1:5" ht="14.1" customHeight="1" x14ac:dyDescent="0.25">
      <c r="A13" s="2">
        <v>5</v>
      </c>
      <c r="B13" s="2" t="s">
        <v>13</v>
      </c>
      <c r="C13" s="3">
        <v>264536.39</v>
      </c>
      <c r="D13" s="3">
        <v>247629.95</v>
      </c>
      <c r="E13" s="3">
        <v>3347373.62</v>
      </c>
    </row>
    <row r="14" spans="1:5" ht="14.1" customHeight="1" x14ac:dyDescent="0.25">
      <c r="A14" s="2">
        <v>6</v>
      </c>
      <c r="B14" s="2" t="s">
        <v>14</v>
      </c>
      <c r="C14" s="3">
        <v>161638.15</v>
      </c>
      <c r="D14" s="3">
        <v>158924.15</v>
      </c>
      <c r="E14" s="3">
        <v>3090518.25</v>
      </c>
    </row>
    <row r="15" spans="1:5" ht="14.1" customHeight="1" x14ac:dyDescent="0.25">
      <c r="A15" s="2">
        <v>7</v>
      </c>
      <c r="B15" s="2" t="s">
        <v>11</v>
      </c>
      <c r="C15" s="3">
        <v>1539996.52</v>
      </c>
      <c r="D15" s="3">
        <v>1522324.11</v>
      </c>
      <c r="E15" s="3">
        <v>13516393.859999999</v>
      </c>
    </row>
    <row r="16" spans="1:5" ht="14.1" customHeight="1" x14ac:dyDescent="0.25">
      <c r="A16" s="2">
        <v>8</v>
      </c>
      <c r="B16" s="2" t="s">
        <v>12</v>
      </c>
      <c r="C16" s="3">
        <v>990218.61</v>
      </c>
      <c r="D16" s="3">
        <v>940987.52</v>
      </c>
      <c r="E16" s="3">
        <v>12250895.5</v>
      </c>
    </row>
    <row r="17" spans="1:5" ht="14.1" customHeight="1" x14ac:dyDescent="0.25">
      <c r="A17" s="2">
        <v>9</v>
      </c>
      <c r="B17" s="2" t="s">
        <v>57</v>
      </c>
      <c r="C17" s="3">
        <v>24356.080000000002</v>
      </c>
      <c r="D17" s="3">
        <v>24153.03</v>
      </c>
      <c r="E17" s="3">
        <v>1239874.78</v>
      </c>
    </row>
    <row r="18" spans="1:5" ht="14.1" customHeight="1" x14ac:dyDescent="0.25">
      <c r="A18" s="2">
        <v>10</v>
      </c>
      <c r="B18" s="2" t="s">
        <v>15</v>
      </c>
      <c r="C18" s="3">
        <v>719668.69</v>
      </c>
      <c r="D18" s="3">
        <v>712184.62</v>
      </c>
      <c r="E18" s="3">
        <v>4700949.95</v>
      </c>
    </row>
    <row r="19" spans="1:5" ht="14.1" customHeight="1" x14ac:dyDescent="0.25">
      <c r="A19" s="2">
        <v>11</v>
      </c>
      <c r="B19" s="2" t="s">
        <v>16</v>
      </c>
      <c r="C19" s="3">
        <v>1004871.72</v>
      </c>
      <c r="D19" s="3">
        <v>892654.91</v>
      </c>
      <c r="E19" s="3">
        <v>10775480.939999999</v>
      </c>
    </row>
    <row r="20" spans="1:5" ht="14.1" customHeight="1" x14ac:dyDescent="0.25">
      <c r="A20" s="2">
        <v>12</v>
      </c>
      <c r="B20" s="2" t="s">
        <v>17</v>
      </c>
      <c r="C20" s="3">
        <v>839569.24</v>
      </c>
      <c r="D20" s="3">
        <v>832610.05</v>
      </c>
      <c r="E20" s="3">
        <v>6699967.3499999996</v>
      </c>
    </row>
    <row r="21" spans="1:5" ht="14.1" customHeight="1" x14ac:dyDescent="0.25">
      <c r="A21" s="2">
        <v>13</v>
      </c>
      <c r="B21" s="2" t="s">
        <v>18</v>
      </c>
      <c r="C21" s="3">
        <v>575464.54</v>
      </c>
      <c r="D21" s="3">
        <v>554675.37</v>
      </c>
      <c r="E21" s="3">
        <v>4598370.99</v>
      </c>
    </row>
    <row r="22" spans="1:5" ht="14.1" customHeight="1" x14ac:dyDescent="0.25">
      <c r="A22" s="2">
        <v>14</v>
      </c>
      <c r="B22" s="2" t="s">
        <v>19</v>
      </c>
      <c r="C22" s="3">
        <v>1497894.45</v>
      </c>
      <c r="D22" s="3">
        <v>1306678.6200000001</v>
      </c>
      <c r="E22" s="3">
        <v>18100784.379999999</v>
      </c>
    </row>
    <row r="23" spans="1:5" ht="14.1" customHeight="1" x14ac:dyDescent="0.25">
      <c r="A23" s="2">
        <v>15</v>
      </c>
      <c r="B23" s="2" t="s">
        <v>20</v>
      </c>
      <c r="C23" s="3">
        <v>898549.3</v>
      </c>
      <c r="D23" s="3">
        <v>890746.1</v>
      </c>
      <c r="E23" s="3">
        <v>12255827.460000001</v>
      </c>
    </row>
    <row r="24" spans="1:5" ht="14.1" customHeight="1" x14ac:dyDescent="0.25">
      <c r="A24" s="2">
        <v>16</v>
      </c>
      <c r="B24" s="2" t="s">
        <v>21</v>
      </c>
      <c r="C24" s="3">
        <v>990263.34</v>
      </c>
      <c r="D24" s="3">
        <v>936393.85</v>
      </c>
      <c r="E24" s="3">
        <v>21009444.379999999</v>
      </c>
    </row>
    <row r="25" spans="1:5" ht="14.1" customHeight="1" x14ac:dyDescent="0.25">
      <c r="A25" s="2">
        <v>17</v>
      </c>
      <c r="B25" s="2" t="s">
        <v>22</v>
      </c>
      <c r="C25" s="3">
        <v>140613.07</v>
      </c>
      <c r="D25" s="3">
        <v>137177.10999999999</v>
      </c>
      <c r="E25" s="3">
        <v>4311554.59</v>
      </c>
    </row>
    <row r="26" spans="1:5" ht="14.1" customHeight="1" x14ac:dyDescent="0.25">
      <c r="A26" s="2">
        <v>18</v>
      </c>
      <c r="B26" s="2" t="s">
        <v>23</v>
      </c>
      <c r="C26" s="3">
        <v>373467.8</v>
      </c>
      <c r="D26" s="3">
        <v>355322.57</v>
      </c>
      <c r="E26" s="3">
        <v>5169666.1500000004</v>
      </c>
    </row>
    <row r="27" spans="1:5" ht="14.1" customHeight="1" x14ac:dyDescent="0.25">
      <c r="A27" s="2">
        <v>19</v>
      </c>
      <c r="B27" s="2" t="s">
        <v>24</v>
      </c>
      <c r="C27" s="3">
        <v>340331.71</v>
      </c>
      <c r="D27" s="3">
        <v>334321.21000000002</v>
      </c>
      <c r="E27" s="3">
        <v>2997456.32</v>
      </c>
    </row>
    <row r="28" spans="1:5" ht="14.1" customHeight="1" x14ac:dyDescent="0.25">
      <c r="A28" s="2">
        <v>20</v>
      </c>
      <c r="B28" s="2" t="s">
        <v>25</v>
      </c>
      <c r="C28" s="3">
        <v>1305526.5</v>
      </c>
      <c r="D28" s="3">
        <v>1162579.25</v>
      </c>
      <c r="E28" s="3">
        <v>8152781.5499999998</v>
      </c>
    </row>
    <row r="29" spans="1:5" ht="14.1" customHeight="1" x14ac:dyDescent="0.25">
      <c r="A29" s="2">
        <v>21</v>
      </c>
      <c r="B29" s="2" t="s">
        <v>26</v>
      </c>
      <c r="C29" s="3">
        <v>968190.65</v>
      </c>
      <c r="D29" s="3">
        <v>916487.06</v>
      </c>
      <c r="E29" s="3">
        <v>7595495.1100000003</v>
      </c>
    </row>
    <row r="30" spans="1:5" ht="14.1" customHeight="1" x14ac:dyDescent="0.25">
      <c r="A30" s="2">
        <v>22</v>
      </c>
      <c r="B30" s="2" t="s">
        <v>27</v>
      </c>
      <c r="C30" s="3">
        <v>156008.1</v>
      </c>
      <c r="D30" s="3">
        <v>99492.5</v>
      </c>
      <c r="E30" s="3">
        <v>1207524</v>
      </c>
    </row>
    <row r="31" spans="1:5" ht="14.1" customHeight="1" x14ac:dyDescent="0.25">
      <c r="A31" s="2">
        <v>23</v>
      </c>
      <c r="B31" s="2" t="s">
        <v>28</v>
      </c>
      <c r="C31" s="3">
        <v>122799.4</v>
      </c>
      <c r="D31" s="3">
        <v>118733.92</v>
      </c>
      <c r="E31" s="3">
        <v>1102827.92</v>
      </c>
    </row>
    <row r="32" spans="1:5" ht="14.1" customHeight="1" x14ac:dyDescent="0.25">
      <c r="A32" s="2">
        <v>24</v>
      </c>
      <c r="B32" s="2" t="s">
        <v>29</v>
      </c>
      <c r="C32" s="3">
        <v>695772.16000000003</v>
      </c>
      <c r="D32" s="3">
        <v>579098.76</v>
      </c>
      <c r="E32" s="3">
        <v>5774029.0800000001</v>
      </c>
    </row>
    <row r="33" spans="1:5" ht="14.1" customHeight="1" x14ac:dyDescent="0.25">
      <c r="A33" s="7">
        <v>25</v>
      </c>
      <c r="B33" s="7" t="s">
        <v>30</v>
      </c>
      <c r="C33" s="8">
        <v>1267636.04</v>
      </c>
      <c r="D33" s="8">
        <v>1105590.23</v>
      </c>
      <c r="E33" s="8">
        <v>18829977.579999998</v>
      </c>
    </row>
    <row r="34" spans="1:5" ht="14.1" customHeight="1" x14ac:dyDescent="0.25">
      <c r="A34" s="2">
        <v>26</v>
      </c>
      <c r="B34" s="2" t="s">
        <v>31</v>
      </c>
      <c r="C34" s="3">
        <v>542575.86</v>
      </c>
      <c r="D34" s="3">
        <v>528693.35</v>
      </c>
      <c r="E34" s="3">
        <v>12858746.74</v>
      </c>
    </row>
    <row r="35" spans="1:5" ht="14.1" customHeight="1" x14ac:dyDescent="0.25">
      <c r="A35" s="2">
        <v>27</v>
      </c>
      <c r="B35" s="2" t="s">
        <v>32</v>
      </c>
      <c r="C35" s="3">
        <v>242101.85</v>
      </c>
      <c r="D35" s="3">
        <v>224020.87</v>
      </c>
      <c r="E35" s="3">
        <v>3452316.74</v>
      </c>
    </row>
    <row r="36" spans="1:5" ht="14.1" customHeight="1" x14ac:dyDescent="0.25">
      <c r="A36" s="2">
        <v>28</v>
      </c>
      <c r="B36" s="2" t="s">
        <v>33</v>
      </c>
      <c r="C36" s="3">
        <v>1414075.71</v>
      </c>
      <c r="D36" s="3">
        <v>1238244.6299999999</v>
      </c>
      <c r="E36" s="3">
        <v>8640051.5399999991</v>
      </c>
    </row>
    <row r="37" spans="1:5" ht="14.1" customHeight="1" x14ac:dyDescent="0.25">
      <c r="A37" s="2">
        <v>29</v>
      </c>
      <c r="B37" s="2" t="s">
        <v>34</v>
      </c>
      <c r="C37" s="3">
        <v>243623</v>
      </c>
      <c r="D37" s="3">
        <v>242798</v>
      </c>
      <c r="E37" s="3">
        <v>1713863.96</v>
      </c>
    </row>
    <row r="38" spans="1:5" ht="14.1" customHeight="1" x14ac:dyDescent="0.25">
      <c r="A38" s="2">
        <v>30</v>
      </c>
      <c r="B38" s="2" t="s">
        <v>35</v>
      </c>
      <c r="C38" s="3">
        <v>1416905.22</v>
      </c>
      <c r="D38" s="3">
        <v>1335219.04</v>
      </c>
      <c r="E38" s="3">
        <v>17272099.870000001</v>
      </c>
    </row>
    <row r="39" spans="1:5" ht="14.1" customHeight="1" x14ac:dyDescent="0.25">
      <c r="A39" s="2">
        <v>31</v>
      </c>
      <c r="B39" s="2" t="s">
        <v>36</v>
      </c>
      <c r="C39" s="3">
        <v>780261.56</v>
      </c>
      <c r="D39" s="3">
        <v>743411.74</v>
      </c>
      <c r="E39" s="3">
        <v>1952247.56</v>
      </c>
    </row>
    <row r="40" spans="1:5" ht="14.1" customHeight="1" x14ac:dyDescent="0.25">
      <c r="A40" s="2">
        <v>32</v>
      </c>
      <c r="B40" s="2" t="s">
        <v>37</v>
      </c>
      <c r="C40" s="3">
        <v>1290868.8500000001</v>
      </c>
      <c r="D40" s="3">
        <v>1262967.2</v>
      </c>
      <c r="E40" s="3">
        <v>7238297.6299999999</v>
      </c>
    </row>
    <row r="41" spans="1:5" ht="14.1" customHeight="1" x14ac:dyDescent="0.25">
      <c r="A41" s="46" t="s">
        <v>56</v>
      </c>
      <c r="B41" s="46"/>
      <c r="C41" s="4">
        <v>21436172.010000002</v>
      </c>
      <c r="D41" s="4">
        <v>19967457.120000001</v>
      </c>
      <c r="E41" s="4">
        <v>232708972.19</v>
      </c>
    </row>
    <row r="42" spans="1:5" ht="14.1" customHeight="1" x14ac:dyDescent="0.25">
      <c r="A42" s="5"/>
      <c r="B42" s="5"/>
      <c r="C42" s="5"/>
      <c r="D42" s="5"/>
      <c r="E42" s="5"/>
    </row>
    <row r="43" spans="1:5" ht="14.1" customHeight="1" x14ac:dyDescent="0.25">
      <c r="A43" s="5"/>
      <c r="B43" s="5"/>
      <c r="C43" s="5"/>
      <c r="D43" s="5"/>
      <c r="E43" s="5"/>
    </row>
    <row r="44" spans="1:5" ht="14.1" customHeight="1" x14ac:dyDescent="0.25">
      <c r="A44" s="5"/>
      <c r="B44" s="5"/>
      <c r="C44" s="5"/>
      <c r="D44" s="5"/>
      <c r="E44" s="5"/>
    </row>
    <row r="45" spans="1:5" ht="14.1" customHeight="1" x14ac:dyDescent="0.25">
      <c r="A45" s="5"/>
      <c r="B45" s="5"/>
      <c r="C45" s="5"/>
      <c r="D45" s="5"/>
      <c r="E45" s="5"/>
    </row>
    <row r="46" spans="1:5" ht="14.1" customHeight="1" x14ac:dyDescent="0.25">
      <c r="A46" s="5"/>
      <c r="B46" s="5"/>
      <c r="C46" s="5"/>
      <c r="D46" s="5"/>
      <c r="E46" s="5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5" right="0.75" top="1" bottom="1" header="0.5" footer="0.5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E9" sqref="E9:E41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39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9.25" customHeight="1" x14ac:dyDescent="0.25">
      <c r="A7" s="47"/>
      <c r="B7" s="48" t="s">
        <v>4</v>
      </c>
      <c r="C7" s="48" t="s">
        <v>52</v>
      </c>
      <c r="D7" s="48"/>
      <c r="E7" s="49" t="s">
        <v>49</v>
      </c>
    </row>
    <row r="8" spans="1:5" ht="14.1" customHeight="1" x14ac:dyDescent="0.25">
      <c r="A8" s="52"/>
      <c r="B8" s="53"/>
      <c r="C8" s="9" t="s">
        <v>5</v>
      </c>
      <c r="D8" s="9" t="s">
        <v>6</v>
      </c>
      <c r="E8" s="54"/>
    </row>
    <row r="9" spans="1:5" ht="14.1" customHeight="1" x14ac:dyDescent="0.25">
      <c r="A9" s="2">
        <v>1</v>
      </c>
      <c r="B9" s="2" t="s">
        <v>7</v>
      </c>
      <c r="C9" s="3">
        <v>144021.9</v>
      </c>
      <c r="D9" s="3">
        <v>135336.9</v>
      </c>
      <c r="E9" s="3">
        <v>2390039.5</v>
      </c>
    </row>
    <row r="10" spans="1:5" ht="14.1" customHeight="1" x14ac:dyDescent="0.25">
      <c r="A10" s="2">
        <v>2</v>
      </c>
      <c r="B10" s="2" t="s">
        <v>8</v>
      </c>
      <c r="C10" s="3">
        <v>217823.82</v>
      </c>
      <c r="D10" s="3">
        <v>191558.17</v>
      </c>
      <c r="E10" s="3">
        <v>15350946.890000001</v>
      </c>
    </row>
    <row r="11" spans="1:5" ht="14.1" customHeight="1" x14ac:dyDescent="0.25">
      <c r="A11" s="2">
        <v>3</v>
      </c>
      <c r="B11" s="2" t="s">
        <v>9</v>
      </c>
      <c r="C11" s="3">
        <v>42964.25</v>
      </c>
      <c r="D11" s="3">
        <v>40740</v>
      </c>
      <c r="E11" s="3">
        <v>4250963.53</v>
      </c>
    </row>
    <row r="12" spans="1:5" ht="14.1" customHeight="1" x14ac:dyDescent="0.25">
      <c r="A12" s="2">
        <v>4</v>
      </c>
      <c r="B12" s="2" t="s">
        <v>10</v>
      </c>
      <c r="C12" s="3">
        <v>314812.03000000003</v>
      </c>
      <c r="D12" s="3">
        <v>292051.03000000003</v>
      </c>
      <c r="E12" s="3">
        <v>3407977.55</v>
      </c>
    </row>
    <row r="13" spans="1:5" ht="14.1" customHeight="1" x14ac:dyDescent="0.25">
      <c r="A13" s="2">
        <v>5</v>
      </c>
      <c r="B13" s="2" t="s">
        <v>13</v>
      </c>
      <c r="C13" s="3">
        <v>266319.49</v>
      </c>
      <c r="D13" s="3">
        <v>247643.81</v>
      </c>
      <c r="E13" s="3">
        <v>6229459.8600000003</v>
      </c>
    </row>
    <row r="14" spans="1:5" ht="14.1" customHeight="1" x14ac:dyDescent="0.25">
      <c r="A14" s="2">
        <v>6</v>
      </c>
      <c r="B14" s="2" t="s">
        <v>14</v>
      </c>
      <c r="C14" s="3">
        <v>158951.43</v>
      </c>
      <c r="D14" s="3">
        <v>153317.03</v>
      </c>
      <c r="E14" s="3">
        <v>4170245.73</v>
      </c>
    </row>
    <row r="15" spans="1:5" ht="14.1" customHeight="1" x14ac:dyDescent="0.25">
      <c r="A15" s="2">
        <v>7</v>
      </c>
      <c r="B15" s="2" t="s">
        <v>11</v>
      </c>
      <c r="C15" s="3">
        <v>1445690.48</v>
      </c>
      <c r="D15" s="3">
        <v>1362989.13</v>
      </c>
      <c r="E15" s="3">
        <v>16256786.800000001</v>
      </c>
    </row>
    <row r="16" spans="1:5" ht="14.1" customHeight="1" x14ac:dyDescent="0.25">
      <c r="A16" s="2">
        <v>8</v>
      </c>
      <c r="B16" s="2" t="s">
        <v>12</v>
      </c>
      <c r="C16" s="3">
        <v>1101134.77</v>
      </c>
      <c r="D16" s="3">
        <v>1019942.44</v>
      </c>
      <c r="E16" s="3">
        <v>33053826.899999999</v>
      </c>
    </row>
    <row r="17" spans="1:5" ht="14.1" customHeight="1" x14ac:dyDescent="0.25">
      <c r="A17" s="2">
        <v>9</v>
      </c>
      <c r="B17" s="2" t="s">
        <v>57</v>
      </c>
      <c r="C17" s="3">
        <v>17547.25</v>
      </c>
      <c r="D17" s="3">
        <v>17374.900000000001</v>
      </c>
      <c r="E17" s="3">
        <v>1181164.1299999999</v>
      </c>
    </row>
    <row r="18" spans="1:5" ht="14.1" customHeight="1" x14ac:dyDescent="0.25">
      <c r="A18" s="2">
        <v>10</v>
      </c>
      <c r="B18" s="2" t="s">
        <v>15</v>
      </c>
      <c r="C18" s="3">
        <v>731754.02</v>
      </c>
      <c r="D18" s="3">
        <v>708820.51</v>
      </c>
      <c r="E18" s="3">
        <v>7853807.79</v>
      </c>
    </row>
    <row r="19" spans="1:5" ht="14.1" customHeight="1" x14ac:dyDescent="0.25">
      <c r="A19" s="2">
        <v>11</v>
      </c>
      <c r="B19" s="2" t="s">
        <v>16</v>
      </c>
      <c r="C19" s="3">
        <v>986174.32</v>
      </c>
      <c r="D19" s="3">
        <v>950273.52</v>
      </c>
      <c r="E19" s="3">
        <v>19060860.800000001</v>
      </c>
    </row>
    <row r="20" spans="1:5" ht="14.1" customHeight="1" x14ac:dyDescent="0.25">
      <c r="A20" s="2">
        <v>12</v>
      </c>
      <c r="B20" s="2" t="s">
        <v>17</v>
      </c>
      <c r="C20" s="3">
        <v>890979</v>
      </c>
      <c r="D20" s="3">
        <v>792291.25</v>
      </c>
      <c r="E20" s="3">
        <v>11731888.550000001</v>
      </c>
    </row>
    <row r="21" spans="1:5" ht="14.1" customHeight="1" x14ac:dyDescent="0.25">
      <c r="A21" s="2">
        <v>13</v>
      </c>
      <c r="B21" s="2" t="s">
        <v>18</v>
      </c>
      <c r="C21" s="3">
        <v>573410.9</v>
      </c>
      <c r="D21" s="3">
        <v>545305.18000000005</v>
      </c>
      <c r="E21" s="3">
        <v>7898592.04</v>
      </c>
    </row>
    <row r="22" spans="1:5" ht="14.1" customHeight="1" x14ac:dyDescent="0.25">
      <c r="A22" s="2">
        <v>14</v>
      </c>
      <c r="B22" s="2" t="s">
        <v>19</v>
      </c>
      <c r="C22" s="3">
        <v>1569812.69</v>
      </c>
      <c r="D22" s="3">
        <v>1479029.68</v>
      </c>
      <c r="E22" s="3">
        <v>40603009.409999996</v>
      </c>
    </row>
    <row r="23" spans="1:5" ht="14.1" customHeight="1" x14ac:dyDescent="0.25">
      <c r="A23" s="2">
        <v>15</v>
      </c>
      <c r="B23" s="2" t="s">
        <v>20</v>
      </c>
      <c r="C23" s="3">
        <v>859601.02</v>
      </c>
      <c r="D23" s="3">
        <v>850079.1</v>
      </c>
      <c r="E23" s="3">
        <v>19657932.510000002</v>
      </c>
    </row>
    <row r="24" spans="1:5" ht="14.1" customHeight="1" x14ac:dyDescent="0.25">
      <c r="A24" s="2">
        <v>16</v>
      </c>
      <c r="B24" s="2" t="s">
        <v>21</v>
      </c>
      <c r="C24" s="3">
        <v>1152215.94</v>
      </c>
      <c r="D24" s="3">
        <v>1039777.6</v>
      </c>
      <c r="E24" s="3">
        <v>46855027.700000003</v>
      </c>
    </row>
    <row r="25" spans="1:5" ht="14.1" customHeight="1" x14ac:dyDescent="0.25">
      <c r="A25" s="2">
        <v>17</v>
      </c>
      <c r="B25" s="2" t="s">
        <v>22</v>
      </c>
      <c r="C25" s="3">
        <v>133001.65</v>
      </c>
      <c r="D25" s="3">
        <v>128058.05</v>
      </c>
      <c r="E25" s="3">
        <v>5227574.72</v>
      </c>
    </row>
    <row r="26" spans="1:5" ht="14.1" customHeight="1" x14ac:dyDescent="0.25">
      <c r="A26" s="2">
        <v>18</v>
      </c>
      <c r="B26" s="2" t="s">
        <v>23</v>
      </c>
      <c r="C26" s="3">
        <v>383846.64</v>
      </c>
      <c r="D26" s="3">
        <v>341470.74</v>
      </c>
      <c r="E26" s="3">
        <v>7163886.8899999997</v>
      </c>
    </row>
    <row r="27" spans="1:5" ht="14.1" customHeight="1" x14ac:dyDescent="0.25">
      <c r="A27" s="2">
        <v>19</v>
      </c>
      <c r="B27" s="2" t="s">
        <v>24</v>
      </c>
      <c r="C27" s="3">
        <v>352146.11</v>
      </c>
      <c r="D27" s="3">
        <v>344416.53</v>
      </c>
      <c r="E27" s="3">
        <v>3794207.52</v>
      </c>
    </row>
    <row r="28" spans="1:5" ht="14.1" customHeight="1" x14ac:dyDescent="0.25">
      <c r="A28" s="2">
        <v>20</v>
      </c>
      <c r="B28" s="2" t="s">
        <v>25</v>
      </c>
      <c r="C28" s="3">
        <v>1384571.57</v>
      </c>
      <c r="D28" s="3">
        <v>1276774.74</v>
      </c>
      <c r="E28" s="3">
        <v>14068211.550000001</v>
      </c>
    </row>
    <row r="29" spans="1:5" ht="14.1" customHeight="1" x14ac:dyDescent="0.25">
      <c r="A29" s="2">
        <v>21</v>
      </c>
      <c r="B29" s="2" t="s">
        <v>26</v>
      </c>
      <c r="C29" s="3">
        <v>980980.76</v>
      </c>
      <c r="D29" s="3">
        <v>914230.8</v>
      </c>
      <c r="E29" s="3">
        <v>14896047.9</v>
      </c>
    </row>
    <row r="30" spans="1:5" ht="14.1" customHeight="1" x14ac:dyDescent="0.25">
      <c r="A30" s="2">
        <v>22</v>
      </c>
      <c r="B30" s="2" t="s">
        <v>27</v>
      </c>
      <c r="C30" s="3">
        <v>163078.46</v>
      </c>
      <c r="D30" s="3">
        <v>160458.46</v>
      </c>
      <c r="E30" s="3">
        <v>3452202.7</v>
      </c>
    </row>
    <row r="31" spans="1:5" ht="14.1" customHeight="1" x14ac:dyDescent="0.25">
      <c r="A31" s="2">
        <v>23</v>
      </c>
      <c r="B31" s="2" t="s">
        <v>28</v>
      </c>
      <c r="C31" s="3">
        <v>139454.94</v>
      </c>
      <c r="D31" s="3">
        <v>101639.94</v>
      </c>
      <c r="E31" s="3">
        <v>1669426.38</v>
      </c>
    </row>
    <row r="32" spans="1:5" ht="14.1" customHeight="1" x14ac:dyDescent="0.25">
      <c r="A32" s="2">
        <v>24</v>
      </c>
      <c r="B32" s="2" t="s">
        <v>29</v>
      </c>
      <c r="C32" s="3">
        <v>837967.51</v>
      </c>
      <c r="D32" s="3">
        <v>700937.48</v>
      </c>
      <c r="E32" s="3">
        <v>13366557.189999999</v>
      </c>
    </row>
    <row r="33" spans="1:5" ht="14.1" customHeight="1" x14ac:dyDescent="0.25">
      <c r="A33" s="7">
        <v>25</v>
      </c>
      <c r="B33" s="7" t="s">
        <v>30</v>
      </c>
      <c r="C33" s="8">
        <v>1269627.3</v>
      </c>
      <c r="D33" s="8">
        <v>1199321.1399999999</v>
      </c>
      <c r="E33" s="8">
        <v>40084063.109999999</v>
      </c>
    </row>
    <row r="34" spans="1:5" ht="14.1" customHeight="1" x14ac:dyDescent="0.25">
      <c r="A34" s="2">
        <v>26</v>
      </c>
      <c r="B34" s="2" t="s">
        <v>31</v>
      </c>
      <c r="C34" s="3">
        <v>634601.6</v>
      </c>
      <c r="D34" s="3">
        <v>617475.75</v>
      </c>
      <c r="E34" s="3">
        <v>30288439.07</v>
      </c>
    </row>
    <row r="35" spans="1:5" ht="14.1" customHeight="1" x14ac:dyDescent="0.25">
      <c r="A35" s="2">
        <v>27</v>
      </c>
      <c r="B35" s="2" t="s">
        <v>32</v>
      </c>
      <c r="C35" s="3">
        <v>256827.63</v>
      </c>
      <c r="D35" s="3">
        <v>234381.67</v>
      </c>
      <c r="E35" s="3">
        <v>5582338.1600000001</v>
      </c>
    </row>
    <row r="36" spans="1:5" ht="14.1" customHeight="1" x14ac:dyDescent="0.25">
      <c r="A36" s="2">
        <v>28</v>
      </c>
      <c r="B36" s="2" t="s">
        <v>33</v>
      </c>
      <c r="C36" s="3">
        <v>1399126.91</v>
      </c>
      <c r="D36" s="3">
        <v>1334291.8500000001</v>
      </c>
      <c r="E36" s="3">
        <v>15409503.970000001</v>
      </c>
    </row>
    <row r="37" spans="1:5" ht="14.1" customHeight="1" x14ac:dyDescent="0.25">
      <c r="A37" s="2">
        <v>29</v>
      </c>
      <c r="B37" s="2" t="s">
        <v>34</v>
      </c>
      <c r="C37" s="3">
        <v>239059.66</v>
      </c>
      <c r="D37" s="3">
        <v>238843.66</v>
      </c>
      <c r="E37" s="3">
        <v>2765887.67</v>
      </c>
    </row>
    <row r="38" spans="1:5" ht="14.1" customHeight="1" x14ac:dyDescent="0.25">
      <c r="A38" s="2">
        <v>30</v>
      </c>
      <c r="B38" s="2" t="s">
        <v>35</v>
      </c>
      <c r="C38" s="3">
        <v>1504815.77</v>
      </c>
      <c r="D38" s="3">
        <v>1436386.06</v>
      </c>
      <c r="E38" s="3">
        <v>30384441.140000001</v>
      </c>
    </row>
    <row r="39" spans="1:5" ht="14.1" customHeight="1" x14ac:dyDescent="0.25">
      <c r="A39" s="2">
        <v>31</v>
      </c>
      <c r="B39" s="2" t="s">
        <v>36</v>
      </c>
      <c r="C39" s="3">
        <v>755414.13</v>
      </c>
      <c r="D39" s="3">
        <v>739649.49</v>
      </c>
      <c r="E39" s="3">
        <v>3469140.36</v>
      </c>
    </row>
    <row r="40" spans="1:5" ht="14.1" customHeight="1" x14ac:dyDescent="0.25">
      <c r="A40" s="2">
        <v>32</v>
      </c>
      <c r="B40" s="2" t="s">
        <v>37</v>
      </c>
      <c r="C40" s="3">
        <v>1240507.1200000001</v>
      </c>
      <c r="D40" s="3">
        <v>1206912.98</v>
      </c>
      <c r="E40" s="3">
        <v>13495955.5</v>
      </c>
    </row>
    <row r="41" spans="1:5" ht="14.1" customHeight="1" x14ac:dyDescent="0.25">
      <c r="A41" s="46" t="s">
        <v>56</v>
      </c>
      <c r="B41" s="46"/>
      <c r="C41" s="4">
        <v>22148241.07</v>
      </c>
      <c r="D41" s="4">
        <v>20801779.59</v>
      </c>
      <c r="E41" s="4">
        <v>445070413.52999997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4:E4"/>
    <mergeCell ref="A3:E3"/>
    <mergeCell ref="A2:E2"/>
    <mergeCell ref="A1:E1"/>
    <mergeCell ref="A7:A8"/>
    <mergeCell ref="B7:B8"/>
    <mergeCell ref="C7:D7"/>
    <mergeCell ref="E7:E8"/>
    <mergeCell ref="A5:E5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workbookViewId="0">
      <selection activeCell="I24" sqref="I24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6" ht="39.950000000000003" customHeight="1" x14ac:dyDescent="0.25">
      <c r="A1" s="44"/>
      <c r="B1" s="44"/>
      <c r="C1" s="44"/>
      <c r="D1" s="44"/>
      <c r="E1" s="44"/>
    </row>
    <row r="2" spans="1:6" ht="14.1" customHeight="1" x14ac:dyDescent="0.25">
      <c r="A2" s="45" t="s">
        <v>38</v>
      </c>
      <c r="B2" s="45"/>
      <c r="C2" s="45"/>
      <c r="D2" s="45"/>
      <c r="E2" s="45"/>
    </row>
    <row r="3" spans="1:6" ht="14.1" customHeight="1" x14ac:dyDescent="0.25">
      <c r="A3" s="45" t="s">
        <v>1</v>
      </c>
      <c r="B3" s="45"/>
      <c r="C3" s="45"/>
      <c r="D3" s="45"/>
      <c r="E3" s="45"/>
    </row>
    <row r="4" spans="1:6" ht="14.1" customHeight="1" x14ac:dyDescent="0.25">
      <c r="A4" s="45" t="s">
        <v>2</v>
      </c>
      <c r="B4" s="45"/>
      <c r="C4" s="45"/>
      <c r="D4" s="45"/>
      <c r="E4" s="45"/>
    </row>
    <row r="5" spans="1:6" ht="14.1" customHeight="1" x14ac:dyDescent="0.25">
      <c r="A5" s="45" t="s">
        <v>3</v>
      </c>
      <c r="B5" s="45"/>
      <c r="C5" s="45"/>
      <c r="D5" s="45"/>
      <c r="E5" s="45"/>
    </row>
    <row r="7" spans="1:6" ht="29.25" customHeight="1" x14ac:dyDescent="0.25">
      <c r="A7" s="47"/>
      <c r="B7" s="48" t="s">
        <v>4</v>
      </c>
      <c r="C7" s="48" t="s">
        <v>52</v>
      </c>
      <c r="D7" s="48"/>
      <c r="E7" s="51" t="s">
        <v>49</v>
      </c>
    </row>
    <row r="8" spans="1:6" ht="14.1" customHeight="1" x14ac:dyDescent="0.25">
      <c r="A8" s="47"/>
      <c r="B8" s="48"/>
      <c r="C8" s="6" t="s">
        <v>5</v>
      </c>
      <c r="D8" s="6" t="s">
        <v>6</v>
      </c>
      <c r="E8" s="51"/>
    </row>
    <row r="9" spans="1:6" ht="14.1" customHeight="1" x14ac:dyDescent="0.25">
      <c r="A9" s="2">
        <v>1</v>
      </c>
      <c r="B9" s="2" t="s">
        <v>7</v>
      </c>
      <c r="C9" s="3">
        <v>143654.20000000001</v>
      </c>
      <c r="D9" s="3">
        <v>140304.20000000001</v>
      </c>
      <c r="E9" s="3">
        <v>2596372.33</v>
      </c>
      <c r="F9" s="5"/>
    </row>
    <row r="10" spans="1:6" ht="14.1" customHeight="1" x14ac:dyDescent="0.25">
      <c r="A10" s="2">
        <v>2</v>
      </c>
      <c r="B10" s="2" t="s">
        <v>8</v>
      </c>
      <c r="C10" s="3">
        <v>213769.96</v>
      </c>
      <c r="D10" s="3">
        <v>207627.92</v>
      </c>
      <c r="E10" s="3">
        <v>16233314.470000001</v>
      </c>
      <c r="F10" s="5"/>
    </row>
    <row r="11" spans="1:6" ht="14.1" customHeight="1" x14ac:dyDescent="0.25">
      <c r="A11" s="2">
        <v>3</v>
      </c>
      <c r="B11" s="2" t="s">
        <v>9</v>
      </c>
      <c r="C11" s="3">
        <v>42123.82</v>
      </c>
      <c r="D11" s="3">
        <v>40433.019999999997</v>
      </c>
      <c r="E11" s="3">
        <v>5058654.5199999996</v>
      </c>
      <c r="F11" s="5"/>
    </row>
    <row r="12" spans="1:6" ht="14.1" customHeight="1" x14ac:dyDescent="0.25">
      <c r="A12" s="2">
        <v>4</v>
      </c>
      <c r="B12" s="2" t="s">
        <v>10</v>
      </c>
      <c r="C12" s="3">
        <v>335041.05</v>
      </c>
      <c r="D12" s="3">
        <v>311915.05</v>
      </c>
      <c r="E12" s="3">
        <v>4616016.82</v>
      </c>
      <c r="F12" s="5"/>
    </row>
    <row r="13" spans="1:6" ht="14.1" customHeight="1" x14ac:dyDescent="0.25">
      <c r="A13" s="2">
        <v>5</v>
      </c>
      <c r="B13" s="2" t="s">
        <v>13</v>
      </c>
      <c r="C13" s="3">
        <v>262696.37</v>
      </c>
      <c r="D13" s="3">
        <v>252714.95</v>
      </c>
      <c r="E13" s="3">
        <v>6902135.2300000004</v>
      </c>
      <c r="F13" s="5"/>
    </row>
    <row r="14" spans="1:6" ht="14.1" customHeight="1" x14ac:dyDescent="0.25">
      <c r="A14" s="2">
        <v>6</v>
      </c>
      <c r="B14" s="2" t="s">
        <v>14</v>
      </c>
      <c r="C14" s="3">
        <v>160216.54</v>
      </c>
      <c r="D14" s="3">
        <v>156195.15</v>
      </c>
      <c r="E14" s="3">
        <v>5287732.16</v>
      </c>
      <c r="F14" s="5"/>
    </row>
    <row r="15" spans="1:6" ht="14.1" customHeight="1" x14ac:dyDescent="0.25">
      <c r="A15" s="2">
        <v>7</v>
      </c>
      <c r="B15" s="2" t="s">
        <v>11</v>
      </c>
      <c r="C15" s="3">
        <v>1422215.76</v>
      </c>
      <c r="D15" s="3">
        <v>1382482.9</v>
      </c>
      <c r="E15" s="3">
        <v>17765960.199999999</v>
      </c>
      <c r="F15" s="5"/>
    </row>
    <row r="16" spans="1:6" ht="14.1" customHeight="1" x14ac:dyDescent="0.25">
      <c r="A16" s="2">
        <v>8</v>
      </c>
      <c r="B16" s="2" t="s">
        <v>12</v>
      </c>
      <c r="C16" s="3">
        <v>1051800.07</v>
      </c>
      <c r="D16" s="3">
        <v>1029314.83</v>
      </c>
      <c r="E16" s="3">
        <v>35528483.299999997</v>
      </c>
      <c r="F16" s="5"/>
    </row>
    <row r="17" spans="1:6" ht="14.1" customHeight="1" x14ac:dyDescent="0.25">
      <c r="A17" s="2">
        <v>9</v>
      </c>
      <c r="B17" s="2" t="s">
        <v>57</v>
      </c>
      <c r="C17" s="3">
        <v>17224.419999999998</v>
      </c>
      <c r="D17" s="3">
        <v>17125.82</v>
      </c>
      <c r="E17" s="3">
        <v>1544029.25</v>
      </c>
      <c r="F17" s="5"/>
    </row>
    <row r="18" spans="1:6" ht="14.1" customHeight="1" x14ac:dyDescent="0.25">
      <c r="A18" s="2">
        <v>10</v>
      </c>
      <c r="B18" s="2" t="s">
        <v>15</v>
      </c>
      <c r="C18" s="3">
        <v>707326.5</v>
      </c>
      <c r="D18" s="3">
        <v>695436.53</v>
      </c>
      <c r="E18" s="3">
        <v>9241682.2799999993</v>
      </c>
      <c r="F18" s="5"/>
    </row>
    <row r="19" spans="1:6" ht="14.1" customHeight="1" x14ac:dyDescent="0.25">
      <c r="A19" s="2">
        <v>11</v>
      </c>
      <c r="B19" s="2" t="s">
        <v>16</v>
      </c>
      <c r="C19" s="3">
        <v>922616.68</v>
      </c>
      <c r="D19" s="3">
        <v>898773.18</v>
      </c>
      <c r="E19" s="3">
        <v>22323826.079999998</v>
      </c>
      <c r="F19" s="5"/>
    </row>
    <row r="20" spans="1:6" ht="14.1" customHeight="1" x14ac:dyDescent="0.25">
      <c r="A20" s="2">
        <v>12</v>
      </c>
      <c r="B20" s="2" t="s">
        <v>17</v>
      </c>
      <c r="C20" s="3">
        <v>898142.34</v>
      </c>
      <c r="D20" s="3">
        <v>883104.67</v>
      </c>
      <c r="E20" s="3">
        <v>14094710.35</v>
      </c>
      <c r="F20" s="5"/>
    </row>
    <row r="21" spans="1:6" ht="14.1" customHeight="1" x14ac:dyDescent="0.25">
      <c r="A21" s="2">
        <v>13</v>
      </c>
      <c r="B21" s="2" t="s">
        <v>18</v>
      </c>
      <c r="C21" s="3">
        <v>560159.93000000005</v>
      </c>
      <c r="D21" s="3">
        <v>547991.63</v>
      </c>
      <c r="E21" s="3">
        <v>8746291.0700000003</v>
      </c>
      <c r="F21" s="5"/>
    </row>
    <row r="22" spans="1:6" ht="14.1" customHeight="1" x14ac:dyDescent="0.25">
      <c r="A22" s="2">
        <v>14</v>
      </c>
      <c r="B22" s="2" t="s">
        <v>19</v>
      </c>
      <c r="C22" s="3">
        <v>1640069.69</v>
      </c>
      <c r="D22" s="3">
        <v>1570601.13</v>
      </c>
      <c r="E22" s="3">
        <v>45538797.700000003</v>
      </c>
      <c r="F22" s="5"/>
    </row>
    <row r="23" spans="1:6" ht="14.1" customHeight="1" x14ac:dyDescent="0.25">
      <c r="A23" s="2">
        <v>15</v>
      </c>
      <c r="B23" s="2" t="s">
        <v>20</v>
      </c>
      <c r="C23" s="3">
        <v>844775.36</v>
      </c>
      <c r="D23" s="3">
        <v>841163.56</v>
      </c>
      <c r="E23" s="3">
        <v>22406170.710000001</v>
      </c>
      <c r="F23" s="5"/>
    </row>
    <row r="24" spans="1:6" ht="14.1" customHeight="1" x14ac:dyDescent="0.25">
      <c r="A24" s="2">
        <v>16</v>
      </c>
      <c r="B24" s="2" t="s">
        <v>21</v>
      </c>
      <c r="C24" s="3">
        <v>1127026.1100000001</v>
      </c>
      <c r="D24" s="3">
        <v>1074610.1599999999</v>
      </c>
      <c r="E24" s="3">
        <v>64574538.700000003</v>
      </c>
      <c r="F24" s="5"/>
    </row>
    <row r="25" spans="1:6" ht="14.1" customHeight="1" x14ac:dyDescent="0.25">
      <c r="A25" s="2">
        <v>17</v>
      </c>
      <c r="B25" s="2" t="s">
        <v>22</v>
      </c>
      <c r="C25" s="3">
        <v>132251.79999999999</v>
      </c>
      <c r="D25" s="3">
        <v>127449.3</v>
      </c>
      <c r="E25" s="3">
        <v>6427402.6100000003</v>
      </c>
      <c r="F25" s="5"/>
    </row>
    <row r="26" spans="1:6" ht="14.1" customHeight="1" x14ac:dyDescent="0.25">
      <c r="A26" s="2">
        <v>18</v>
      </c>
      <c r="B26" s="2" t="s">
        <v>23</v>
      </c>
      <c r="C26" s="3">
        <v>389065.89</v>
      </c>
      <c r="D26" s="3">
        <v>371853.31</v>
      </c>
      <c r="E26" s="3">
        <v>8325335.8200000003</v>
      </c>
      <c r="F26" s="5"/>
    </row>
    <row r="27" spans="1:6" ht="14.1" customHeight="1" x14ac:dyDescent="0.25">
      <c r="A27" s="2">
        <v>19</v>
      </c>
      <c r="B27" s="2" t="s">
        <v>24</v>
      </c>
      <c r="C27" s="3">
        <v>347983.29</v>
      </c>
      <c r="D27" s="3">
        <v>315911.89</v>
      </c>
      <c r="E27" s="3">
        <v>4148592.23</v>
      </c>
      <c r="F27" s="5"/>
    </row>
    <row r="28" spans="1:6" ht="14.1" customHeight="1" x14ac:dyDescent="0.25">
      <c r="A28" s="2">
        <v>20</v>
      </c>
      <c r="B28" s="2" t="s">
        <v>25</v>
      </c>
      <c r="C28" s="3">
        <v>1367440.34</v>
      </c>
      <c r="D28" s="3">
        <v>1325864.8999999999</v>
      </c>
      <c r="E28" s="3">
        <v>16265070.02</v>
      </c>
      <c r="F28" s="5"/>
    </row>
    <row r="29" spans="1:6" ht="14.1" customHeight="1" x14ac:dyDescent="0.25">
      <c r="A29" s="2">
        <v>21</v>
      </c>
      <c r="B29" s="2" t="s">
        <v>26</v>
      </c>
      <c r="C29" s="3">
        <v>977586.98</v>
      </c>
      <c r="D29" s="3">
        <v>946093.47</v>
      </c>
      <c r="E29" s="3">
        <v>15734245.039999999</v>
      </c>
      <c r="F29" s="5"/>
    </row>
    <row r="30" spans="1:6" ht="14.1" customHeight="1" x14ac:dyDescent="0.25">
      <c r="A30" s="2">
        <v>22</v>
      </c>
      <c r="B30" s="2" t="s">
        <v>27</v>
      </c>
      <c r="C30" s="3">
        <v>160509.75</v>
      </c>
      <c r="D30" s="3">
        <v>159822.75</v>
      </c>
      <c r="E30" s="3">
        <v>3759815.72</v>
      </c>
      <c r="F30" s="5"/>
    </row>
    <row r="31" spans="1:6" ht="14.1" customHeight="1" x14ac:dyDescent="0.25">
      <c r="A31" s="2">
        <v>23</v>
      </c>
      <c r="B31" s="2" t="s">
        <v>28</v>
      </c>
      <c r="C31" s="3">
        <v>132912.82</v>
      </c>
      <c r="D31" s="3">
        <v>123111.12</v>
      </c>
      <c r="E31" s="3">
        <v>1951918.76</v>
      </c>
      <c r="F31" s="5"/>
    </row>
    <row r="32" spans="1:6" ht="14.1" customHeight="1" x14ac:dyDescent="0.25">
      <c r="A32" s="2">
        <v>24</v>
      </c>
      <c r="B32" s="2" t="s">
        <v>29</v>
      </c>
      <c r="C32" s="3">
        <v>775112.78</v>
      </c>
      <c r="D32" s="3">
        <v>656080.09</v>
      </c>
      <c r="E32" s="3">
        <v>13256675.34</v>
      </c>
      <c r="F32" s="5"/>
    </row>
    <row r="33" spans="1:6" ht="14.1" customHeight="1" x14ac:dyDescent="0.25">
      <c r="A33" s="7">
        <v>25</v>
      </c>
      <c r="B33" s="7" t="s">
        <v>30</v>
      </c>
      <c r="C33" s="8">
        <v>1268062.3</v>
      </c>
      <c r="D33" s="8">
        <v>1249735.1100000001</v>
      </c>
      <c r="E33" s="8">
        <v>47077404.520000003</v>
      </c>
      <c r="F33" s="5"/>
    </row>
    <row r="34" spans="1:6" ht="14.1" customHeight="1" x14ac:dyDescent="0.25">
      <c r="A34" s="2">
        <v>26</v>
      </c>
      <c r="B34" s="2" t="s">
        <v>31</v>
      </c>
      <c r="C34" s="3">
        <v>662595.6</v>
      </c>
      <c r="D34" s="3">
        <v>647980.85</v>
      </c>
      <c r="E34" s="3">
        <v>34653555.770000003</v>
      </c>
      <c r="F34" s="5"/>
    </row>
    <row r="35" spans="1:6" ht="14.1" customHeight="1" x14ac:dyDescent="0.25">
      <c r="A35" s="2">
        <v>27</v>
      </c>
      <c r="B35" s="2" t="s">
        <v>32</v>
      </c>
      <c r="C35" s="3">
        <v>252529.78</v>
      </c>
      <c r="D35" s="3">
        <v>239729.44</v>
      </c>
      <c r="E35" s="3">
        <v>5680392.7199999997</v>
      </c>
      <c r="F35" s="5"/>
    </row>
    <row r="36" spans="1:6" ht="14.1" customHeight="1" x14ac:dyDescent="0.25">
      <c r="A36" s="2">
        <v>28</v>
      </c>
      <c r="B36" s="2" t="s">
        <v>33</v>
      </c>
      <c r="C36" s="3">
        <v>1389339.28</v>
      </c>
      <c r="D36" s="3">
        <v>1324769.1499999999</v>
      </c>
      <c r="E36" s="3">
        <v>18709425.800000001</v>
      </c>
      <c r="F36" s="5"/>
    </row>
    <row r="37" spans="1:6" ht="14.1" customHeight="1" x14ac:dyDescent="0.25">
      <c r="A37" s="2">
        <v>29</v>
      </c>
      <c r="B37" s="2" t="s">
        <v>34</v>
      </c>
      <c r="C37" s="3">
        <v>231845.39</v>
      </c>
      <c r="D37" s="3">
        <v>231762.39</v>
      </c>
      <c r="E37" s="3">
        <v>2920547.21</v>
      </c>
      <c r="F37" s="5"/>
    </row>
    <row r="38" spans="1:6" ht="14.1" customHeight="1" x14ac:dyDescent="0.25">
      <c r="A38" s="2">
        <v>30</v>
      </c>
      <c r="B38" s="2" t="s">
        <v>35</v>
      </c>
      <c r="C38" s="3">
        <v>1517762.36</v>
      </c>
      <c r="D38" s="3">
        <v>1450333.83</v>
      </c>
      <c r="E38" s="3">
        <v>33551205.989999998</v>
      </c>
      <c r="F38" s="5"/>
    </row>
    <row r="39" spans="1:6" ht="14.1" customHeight="1" x14ac:dyDescent="0.25">
      <c r="A39" s="2">
        <v>31</v>
      </c>
      <c r="B39" s="2" t="s">
        <v>36</v>
      </c>
      <c r="C39" s="3">
        <v>752770.04</v>
      </c>
      <c r="D39" s="3">
        <v>747225.73</v>
      </c>
      <c r="E39" s="3">
        <v>3759005.9</v>
      </c>
      <c r="F39" s="5"/>
    </row>
    <row r="40" spans="1:6" ht="14.1" customHeight="1" x14ac:dyDescent="0.25">
      <c r="A40" s="2">
        <v>32</v>
      </c>
      <c r="B40" s="2" t="s">
        <v>37</v>
      </c>
      <c r="C40" s="3">
        <v>1231556.6200000001</v>
      </c>
      <c r="D40" s="3">
        <v>1217869.73</v>
      </c>
      <c r="E40" s="3">
        <v>16691303.52</v>
      </c>
      <c r="F40" s="5"/>
    </row>
    <row r="41" spans="1:6" ht="14.1" customHeight="1" x14ac:dyDescent="0.25">
      <c r="A41" s="46" t="s">
        <v>56</v>
      </c>
      <c r="B41" s="46"/>
      <c r="C41" s="4">
        <v>21938183.82</v>
      </c>
      <c r="D41" s="4">
        <v>21185387.760000002</v>
      </c>
      <c r="E41" s="4">
        <v>515370612.12</v>
      </c>
      <c r="F41" s="5"/>
    </row>
    <row r="42" spans="1:6" ht="14.1" customHeight="1" x14ac:dyDescent="0.25">
      <c r="A42" s="5"/>
      <c r="B42" s="5"/>
      <c r="C42" s="5"/>
      <c r="D42" s="5"/>
      <c r="E42" s="5"/>
      <c r="F42" s="5"/>
    </row>
  </sheetData>
  <mergeCells count="10">
    <mergeCell ref="A41:B41"/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I20" sqref="I20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0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9.25" customHeight="1" x14ac:dyDescent="0.25">
      <c r="A7" s="47"/>
      <c r="B7" s="48" t="s">
        <v>4</v>
      </c>
      <c r="C7" s="48" t="s">
        <v>52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143153.06</v>
      </c>
      <c r="D9" s="3">
        <v>142793.01</v>
      </c>
      <c r="E9" s="3">
        <v>3212383.25</v>
      </c>
    </row>
    <row r="10" spans="1:5" ht="14.1" customHeight="1" x14ac:dyDescent="0.25">
      <c r="A10" s="2">
        <v>2</v>
      </c>
      <c r="B10" s="2" t="s">
        <v>8</v>
      </c>
      <c r="C10" s="3">
        <v>197644.15</v>
      </c>
      <c r="D10" s="3">
        <v>193429.16</v>
      </c>
      <c r="E10" s="3">
        <v>18408469.68</v>
      </c>
    </row>
    <row r="11" spans="1:5" ht="14.1" customHeight="1" x14ac:dyDescent="0.25">
      <c r="A11" s="2">
        <v>3</v>
      </c>
      <c r="B11" s="2" t="s">
        <v>9</v>
      </c>
      <c r="C11" s="3">
        <v>40746.870000000003</v>
      </c>
      <c r="D11" s="3">
        <v>39010.82</v>
      </c>
      <c r="E11" s="3">
        <v>5121170.75</v>
      </c>
    </row>
    <row r="12" spans="1:5" ht="14.1" customHeight="1" x14ac:dyDescent="0.25">
      <c r="A12" s="2">
        <v>4</v>
      </c>
      <c r="B12" s="2" t="s">
        <v>10</v>
      </c>
      <c r="C12" s="3">
        <v>349425.2</v>
      </c>
      <c r="D12" s="3">
        <v>324666.7</v>
      </c>
      <c r="E12" s="3">
        <v>4601432.7300000004</v>
      </c>
    </row>
    <row r="13" spans="1:5" ht="14.1" customHeight="1" x14ac:dyDescent="0.25">
      <c r="A13" s="2">
        <v>5</v>
      </c>
      <c r="B13" s="2" t="s">
        <v>13</v>
      </c>
      <c r="C13" s="3">
        <v>273859.12</v>
      </c>
      <c r="D13" s="3">
        <v>253748.25</v>
      </c>
      <c r="E13" s="3">
        <v>7762934.2199999997</v>
      </c>
    </row>
    <row r="14" spans="1:5" ht="14.1" customHeight="1" x14ac:dyDescent="0.25">
      <c r="A14" s="2">
        <v>6</v>
      </c>
      <c r="B14" s="2" t="s">
        <v>14</v>
      </c>
      <c r="C14" s="3">
        <v>159480.26</v>
      </c>
      <c r="D14" s="3">
        <v>156173.26</v>
      </c>
      <c r="E14" s="3">
        <v>6352566.4100000001</v>
      </c>
    </row>
    <row r="15" spans="1:5" ht="14.1" customHeight="1" x14ac:dyDescent="0.25">
      <c r="A15" s="2">
        <v>7</v>
      </c>
      <c r="B15" s="2" t="s">
        <v>11</v>
      </c>
      <c r="C15" s="3">
        <v>1396698.14</v>
      </c>
      <c r="D15" s="3">
        <v>1356158.99</v>
      </c>
      <c r="E15" s="3">
        <v>17695191.699999999</v>
      </c>
    </row>
    <row r="16" spans="1:5" ht="14.1" customHeight="1" x14ac:dyDescent="0.25">
      <c r="A16" s="2">
        <v>8</v>
      </c>
      <c r="B16" s="2" t="s">
        <v>12</v>
      </c>
      <c r="C16" s="3">
        <v>1021494.06</v>
      </c>
      <c r="D16" s="3">
        <v>997948.6</v>
      </c>
      <c r="E16" s="3">
        <v>42722428.479999997</v>
      </c>
    </row>
    <row r="17" spans="1:5" ht="14.1" customHeight="1" x14ac:dyDescent="0.25">
      <c r="A17" s="2">
        <v>9</v>
      </c>
      <c r="B17" s="2" t="s">
        <v>57</v>
      </c>
      <c r="C17" s="3">
        <v>17013.37</v>
      </c>
      <c r="D17" s="3">
        <v>16938.169999999998</v>
      </c>
      <c r="E17" s="3">
        <v>1179811.92</v>
      </c>
    </row>
    <row r="18" spans="1:5" ht="14.1" customHeight="1" x14ac:dyDescent="0.25">
      <c r="A18" s="2">
        <v>10</v>
      </c>
      <c r="B18" s="2" t="s">
        <v>15</v>
      </c>
      <c r="C18" s="3">
        <v>707145.74</v>
      </c>
      <c r="D18" s="3">
        <v>697944.58</v>
      </c>
      <c r="E18" s="3">
        <v>10370874.539999999</v>
      </c>
    </row>
    <row r="19" spans="1:5" ht="14.1" customHeight="1" x14ac:dyDescent="0.25">
      <c r="A19" s="2">
        <v>11</v>
      </c>
      <c r="B19" s="2" t="s">
        <v>16</v>
      </c>
      <c r="C19" s="3">
        <v>937305.59999999998</v>
      </c>
      <c r="D19" s="3">
        <v>925514.6</v>
      </c>
      <c r="E19" s="3">
        <v>27100874.91</v>
      </c>
    </row>
    <row r="20" spans="1:5" ht="14.1" customHeight="1" x14ac:dyDescent="0.25">
      <c r="A20" s="2">
        <v>12</v>
      </c>
      <c r="B20" s="2" t="s">
        <v>17</v>
      </c>
      <c r="C20" s="3">
        <v>896780.12</v>
      </c>
      <c r="D20" s="3">
        <v>872094.65</v>
      </c>
      <c r="E20" s="3">
        <v>15497902.539999999</v>
      </c>
    </row>
    <row r="21" spans="1:5" ht="14.1" customHeight="1" x14ac:dyDescent="0.25">
      <c r="A21" s="2">
        <v>13</v>
      </c>
      <c r="B21" s="2" t="s">
        <v>18</v>
      </c>
      <c r="C21" s="3">
        <v>556110.24</v>
      </c>
      <c r="D21" s="3">
        <v>535541.39</v>
      </c>
      <c r="E21" s="3">
        <v>8301843.5800000001</v>
      </c>
    </row>
    <row r="22" spans="1:5" ht="14.1" customHeight="1" x14ac:dyDescent="0.25">
      <c r="A22" s="2">
        <v>14</v>
      </c>
      <c r="B22" s="2" t="s">
        <v>19</v>
      </c>
      <c r="C22" s="3">
        <v>1675636.92</v>
      </c>
      <c r="D22" s="3">
        <v>1613708.84</v>
      </c>
      <c r="E22" s="3">
        <v>57499317.259999998</v>
      </c>
    </row>
    <row r="23" spans="1:5" ht="14.1" customHeight="1" x14ac:dyDescent="0.25">
      <c r="A23" s="2">
        <v>15</v>
      </c>
      <c r="B23" s="2" t="s">
        <v>20</v>
      </c>
      <c r="C23" s="3">
        <v>770897.53</v>
      </c>
      <c r="D23" s="3">
        <v>766492.34</v>
      </c>
      <c r="E23" s="3">
        <v>22576165.280000001</v>
      </c>
    </row>
    <row r="24" spans="1:5" ht="14.1" customHeight="1" x14ac:dyDescent="0.25">
      <c r="A24" s="2">
        <v>16</v>
      </c>
      <c r="B24" s="2" t="s">
        <v>21</v>
      </c>
      <c r="C24" s="3">
        <v>1153141.07</v>
      </c>
      <c r="D24" s="3">
        <v>1081450.08</v>
      </c>
      <c r="E24" s="3">
        <v>80847652</v>
      </c>
    </row>
    <row r="25" spans="1:5" ht="14.1" customHeight="1" x14ac:dyDescent="0.25">
      <c r="A25" s="2">
        <v>17</v>
      </c>
      <c r="B25" s="2" t="s">
        <v>22</v>
      </c>
      <c r="C25" s="3">
        <v>135809.10999999999</v>
      </c>
      <c r="D25" s="3">
        <v>131823.71</v>
      </c>
      <c r="E25" s="3">
        <v>7366035.7199999997</v>
      </c>
    </row>
    <row r="26" spans="1:5" ht="14.1" customHeight="1" x14ac:dyDescent="0.25">
      <c r="A26" s="2">
        <v>18</v>
      </c>
      <c r="B26" s="2" t="s">
        <v>23</v>
      </c>
      <c r="C26" s="3">
        <v>381975.1</v>
      </c>
      <c r="D26" s="3">
        <v>366340.09</v>
      </c>
      <c r="E26" s="3">
        <v>9732894.4900000002</v>
      </c>
    </row>
    <row r="27" spans="1:5" ht="14.1" customHeight="1" x14ac:dyDescent="0.25">
      <c r="A27" s="2">
        <v>19</v>
      </c>
      <c r="B27" s="2" t="s">
        <v>24</v>
      </c>
      <c r="C27" s="3">
        <v>342868.81</v>
      </c>
      <c r="D27" s="3">
        <v>333186.51</v>
      </c>
      <c r="E27" s="3">
        <v>5009240.54</v>
      </c>
    </row>
    <row r="28" spans="1:5" ht="14.1" customHeight="1" x14ac:dyDescent="0.25">
      <c r="A28" s="2">
        <v>20</v>
      </c>
      <c r="B28" s="2" t="s">
        <v>25</v>
      </c>
      <c r="C28" s="3">
        <v>1328810.3</v>
      </c>
      <c r="D28" s="3">
        <v>1271148.04</v>
      </c>
      <c r="E28" s="3">
        <v>17635169.82</v>
      </c>
    </row>
    <row r="29" spans="1:5" ht="14.1" customHeight="1" x14ac:dyDescent="0.25">
      <c r="A29" s="2">
        <v>21</v>
      </c>
      <c r="B29" s="2" t="s">
        <v>26</v>
      </c>
      <c r="C29" s="3">
        <v>926176.47</v>
      </c>
      <c r="D29" s="3">
        <v>899261.42</v>
      </c>
      <c r="E29" s="3">
        <v>17139231.98</v>
      </c>
    </row>
    <row r="30" spans="1:5" ht="14.1" customHeight="1" x14ac:dyDescent="0.25">
      <c r="A30" s="2">
        <v>22</v>
      </c>
      <c r="B30" s="2" t="s">
        <v>27</v>
      </c>
      <c r="C30" s="3">
        <v>154108.44</v>
      </c>
      <c r="D30" s="3">
        <v>153132.68</v>
      </c>
      <c r="E30" s="3">
        <v>4066902.12</v>
      </c>
    </row>
    <row r="31" spans="1:5" ht="14.1" customHeight="1" x14ac:dyDescent="0.25">
      <c r="A31" s="2">
        <v>23</v>
      </c>
      <c r="B31" s="2" t="s">
        <v>28</v>
      </c>
      <c r="C31" s="3">
        <v>128182.49</v>
      </c>
      <c r="D31" s="3">
        <v>122694.99</v>
      </c>
      <c r="E31" s="3">
        <v>2317239.66</v>
      </c>
    </row>
    <row r="32" spans="1:5" ht="14.1" customHeight="1" x14ac:dyDescent="0.25">
      <c r="A32" s="2">
        <v>24</v>
      </c>
      <c r="B32" s="2" t="s">
        <v>29</v>
      </c>
      <c r="C32" s="3">
        <v>847718.38</v>
      </c>
      <c r="D32" s="3">
        <v>696310.39</v>
      </c>
      <c r="E32" s="3">
        <v>15813530.76</v>
      </c>
    </row>
    <row r="33" spans="1:5" ht="14.1" customHeight="1" x14ac:dyDescent="0.25">
      <c r="A33" s="7">
        <v>25</v>
      </c>
      <c r="B33" s="7" t="s">
        <v>30</v>
      </c>
      <c r="C33" s="8">
        <v>1149319.6299999999</v>
      </c>
      <c r="D33" s="8">
        <v>1142799.55</v>
      </c>
      <c r="E33" s="8">
        <v>48765021.689999998</v>
      </c>
    </row>
    <row r="34" spans="1:5" ht="14.1" customHeight="1" x14ac:dyDescent="0.25">
      <c r="A34" s="2">
        <v>26</v>
      </c>
      <c r="B34" s="2" t="s">
        <v>31</v>
      </c>
      <c r="C34" s="3">
        <v>610678.13</v>
      </c>
      <c r="D34" s="3">
        <v>598614.67000000004</v>
      </c>
      <c r="E34" s="3">
        <v>40751482.600000001</v>
      </c>
    </row>
    <row r="35" spans="1:5" ht="14.1" customHeight="1" x14ac:dyDescent="0.25">
      <c r="A35" s="2">
        <v>27</v>
      </c>
      <c r="B35" s="2" t="s">
        <v>32</v>
      </c>
      <c r="C35" s="3">
        <v>246224.95</v>
      </c>
      <c r="D35" s="3">
        <v>233150.45</v>
      </c>
      <c r="E35" s="3">
        <v>6222209.1299999999</v>
      </c>
    </row>
    <row r="36" spans="1:5" ht="14.1" customHeight="1" x14ac:dyDescent="0.25">
      <c r="A36" s="2">
        <v>28</v>
      </c>
      <c r="B36" s="2" t="s">
        <v>33</v>
      </c>
      <c r="C36" s="3">
        <v>1400481.68</v>
      </c>
      <c r="D36" s="3">
        <v>1339409.71</v>
      </c>
      <c r="E36" s="3">
        <v>18158272.07</v>
      </c>
    </row>
    <row r="37" spans="1:5" ht="14.1" customHeight="1" x14ac:dyDescent="0.25">
      <c r="A37" s="2">
        <v>29</v>
      </c>
      <c r="B37" s="2" t="s">
        <v>34</v>
      </c>
      <c r="C37" s="3">
        <v>216356.5</v>
      </c>
      <c r="D37" s="3">
        <v>216116.5</v>
      </c>
      <c r="E37" s="3">
        <v>3002804.68</v>
      </c>
    </row>
    <row r="38" spans="1:5" ht="14.1" customHeight="1" x14ac:dyDescent="0.25">
      <c r="A38" s="2">
        <v>30</v>
      </c>
      <c r="B38" s="2" t="s">
        <v>35</v>
      </c>
      <c r="C38" s="3">
        <v>1515175.42</v>
      </c>
      <c r="D38" s="3">
        <v>1425811.28</v>
      </c>
      <c r="E38" s="3">
        <v>39165917.700000003</v>
      </c>
    </row>
    <row r="39" spans="1:5" ht="14.1" customHeight="1" x14ac:dyDescent="0.25">
      <c r="A39" s="2">
        <v>31</v>
      </c>
      <c r="B39" s="2" t="s">
        <v>36</v>
      </c>
      <c r="C39" s="3">
        <v>692245.54</v>
      </c>
      <c r="D39" s="3">
        <v>687822.27</v>
      </c>
      <c r="E39" s="3">
        <v>4036249.41</v>
      </c>
    </row>
    <row r="40" spans="1:5" ht="14.1" customHeight="1" x14ac:dyDescent="0.25">
      <c r="A40" s="2">
        <v>32</v>
      </c>
      <c r="B40" s="2" t="s">
        <v>37</v>
      </c>
      <c r="C40" s="3">
        <v>1217912.2</v>
      </c>
      <c r="D40" s="3">
        <v>1200466.95</v>
      </c>
      <c r="E40" s="3">
        <v>20179436.510000002</v>
      </c>
    </row>
    <row r="41" spans="1:5" ht="14.1" customHeight="1" x14ac:dyDescent="0.25">
      <c r="A41" s="46" t="s">
        <v>56</v>
      </c>
      <c r="B41" s="46"/>
      <c r="C41" s="4">
        <v>21590574.600000001</v>
      </c>
      <c r="D41" s="4">
        <v>20791702.649999999</v>
      </c>
      <c r="E41" s="4">
        <v>588612658.12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I23" sqref="I23"/>
    </sheetView>
  </sheetViews>
  <sheetFormatPr baseColWidth="10" defaultColWidth="11" defaultRowHeight="14.1" customHeight="1" x14ac:dyDescent="0.25"/>
  <cols>
    <col min="1" max="1" width="3" style="10" customWidth="1"/>
    <col min="2" max="2" width="18.7109375" style="10" bestFit="1" customWidth="1"/>
    <col min="3" max="5" width="15.5703125" style="10" customWidth="1"/>
    <col min="6" max="16384" width="11" style="10"/>
  </cols>
  <sheetData>
    <row r="1" spans="1:5" ht="39.950000000000003" customHeight="1" x14ac:dyDescent="0.25">
      <c r="A1" s="55"/>
      <c r="B1" s="55"/>
      <c r="C1" s="55"/>
      <c r="D1" s="55"/>
      <c r="E1" s="55"/>
    </row>
    <row r="2" spans="1:5" ht="14.1" customHeight="1" x14ac:dyDescent="0.25">
      <c r="A2" s="56" t="s">
        <v>53</v>
      </c>
      <c r="B2" s="56"/>
      <c r="C2" s="56"/>
      <c r="D2" s="56"/>
      <c r="E2" s="56"/>
    </row>
    <row r="3" spans="1:5" ht="14.1" customHeight="1" x14ac:dyDescent="0.25">
      <c r="A3" s="56" t="s">
        <v>1</v>
      </c>
      <c r="B3" s="56"/>
      <c r="C3" s="56"/>
      <c r="D3" s="56"/>
      <c r="E3" s="56"/>
    </row>
    <row r="4" spans="1:5" ht="14.1" customHeight="1" x14ac:dyDescent="0.25">
      <c r="A4" s="56" t="s">
        <v>2</v>
      </c>
      <c r="B4" s="56"/>
      <c r="C4" s="56"/>
      <c r="D4" s="56"/>
      <c r="E4" s="56"/>
    </row>
    <row r="5" spans="1:5" ht="14.1" customHeight="1" x14ac:dyDescent="0.25">
      <c r="A5" s="56" t="s">
        <v>3</v>
      </c>
      <c r="B5" s="56"/>
      <c r="C5" s="56"/>
      <c r="D5" s="56"/>
      <c r="E5" s="56"/>
    </row>
    <row r="7" spans="1:5" ht="29.25" customHeight="1" x14ac:dyDescent="0.25">
      <c r="A7" s="47"/>
      <c r="B7" s="48" t="s">
        <v>4</v>
      </c>
      <c r="C7" s="48" t="s">
        <v>52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18">
        <v>1</v>
      </c>
      <c r="B9" s="18" t="s">
        <v>7</v>
      </c>
      <c r="C9" s="19">
        <v>145511.32</v>
      </c>
      <c r="D9" s="19">
        <v>145128.74</v>
      </c>
      <c r="E9" s="19">
        <v>3397234.76</v>
      </c>
    </row>
    <row r="10" spans="1:5" ht="14.1" customHeight="1" x14ac:dyDescent="0.25">
      <c r="A10" s="18">
        <v>2</v>
      </c>
      <c r="B10" s="18" t="s">
        <v>8</v>
      </c>
      <c r="C10" s="19">
        <v>173321.78</v>
      </c>
      <c r="D10" s="19">
        <v>161630.03</v>
      </c>
      <c r="E10" s="19">
        <v>19033692.41</v>
      </c>
    </row>
    <row r="11" spans="1:5" ht="14.1" customHeight="1" x14ac:dyDescent="0.25">
      <c r="A11" s="18">
        <v>3</v>
      </c>
      <c r="B11" s="18" t="s">
        <v>9</v>
      </c>
      <c r="C11" s="19">
        <v>37924.5</v>
      </c>
      <c r="D11" s="19">
        <v>35288.47</v>
      </c>
      <c r="E11" s="19">
        <v>5307716.37</v>
      </c>
    </row>
    <row r="12" spans="1:5" ht="14.1" customHeight="1" x14ac:dyDescent="0.25">
      <c r="A12" s="18">
        <v>4</v>
      </c>
      <c r="B12" s="18" t="s">
        <v>10</v>
      </c>
      <c r="C12" s="19">
        <v>357582.5</v>
      </c>
      <c r="D12" s="19">
        <v>326717.8</v>
      </c>
      <c r="E12" s="19">
        <v>5214079.3899999997</v>
      </c>
    </row>
    <row r="13" spans="1:5" ht="14.1" customHeight="1" x14ac:dyDescent="0.25">
      <c r="A13" s="18">
        <v>5</v>
      </c>
      <c r="B13" s="18" t="s">
        <v>13</v>
      </c>
      <c r="C13" s="19">
        <v>270555.43</v>
      </c>
      <c r="D13" s="19">
        <v>260249.8</v>
      </c>
      <c r="E13" s="19">
        <v>7867934.8600000003</v>
      </c>
    </row>
    <row r="14" spans="1:5" ht="14.1" customHeight="1" x14ac:dyDescent="0.25">
      <c r="A14" s="18">
        <v>6</v>
      </c>
      <c r="B14" s="18" t="s">
        <v>14</v>
      </c>
      <c r="C14" s="19">
        <v>158960.84</v>
      </c>
      <c r="D14" s="19">
        <v>157599.53</v>
      </c>
      <c r="E14" s="19">
        <v>7679806.0800000001</v>
      </c>
    </row>
    <row r="15" spans="1:5" ht="14.1" customHeight="1" x14ac:dyDescent="0.25">
      <c r="A15" s="18">
        <v>7</v>
      </c>
      <c r="B15" s="18" t="s">
        <v>11</v>
      </c>
      <c r="C15" s="19">
        <v>1333509.54</v>
      </c>
      <c r="D15" s="19">
        <v>1283129.94</v>
      </c>
      <c r="E15" s="19">
        <v>18201084.23</v>
      </c>
    </row>
    <row r="16" spans="1:5" ht="14.1" customHeight="1" x14ac:dyDescent="0.25">
      <c r="A16" s="18">
        <v>8</v>
      </c>
      <c r="B16" s="18" t="s">
        <v>12</v>
      </c>
      <c r="C16" s="19">
        <v>1040237.56</v>
      </c>
      <c r="D16" s="19">
        <v>1004806.81</v>
      </c>
      <c r="E16" s="19">
        <v>47190295.329999998</v>
      </c>
    </row>
    <row r="17" spans="1:5" ht="14.1" customHeight="1" x14ac:dyDescent="0.25">
      <c r="A17" s="18">
        <v>9</v>
      </c>
      <c r="B17" s="18" t="s">
        <v>57</v>
      </c>
      <c r="C17" s="19">
        <v>16348.17</v>
      </c>
      <c r="D17" s="19">
        <v>16287.07</v>
      </c>
      <c r="E17" s="19">
        <v>1424403.83</v>
      </c>
    </row>
    <row r="18" spans="1:5" ht="14.1" customHeight="1" x14ac:dyDescent="0.25">
      <c r="A18" s="18">
        <v>10</v>
      </c>
      <c r="B18" s="18" t="s">
        <v>15</v>
      </c>
      <c r="C18" s="19">
        <v>670638.4</v>
      </c>
      <c r="D18" s="19">
        <v>630657.80000000005</v>
      </c>
      <c r="E18" s="19">
        <v>9794388.2200000007</v>
      </c>
    </row>
    <row r="19" spans="1:5" ht="14.1" customHeight="1" x14ac:dyDescent="0.25">
      <c r="A19" s="18">
        <v>11</v>
      </c>
      <c r="B19" s="18" t="s">
        <v>16</v>
      </c>
      <c r="C19" s="19">
        <v>954096.21</v>
      </c>
      <c r="D19" s="19">
        <v>940566.61</v>
      </c>
      <c r="E19" s="19">
        <v>31347170.940000001</v>
      </c>
    </row>
    <row r="20" spans="1:5" ht="14.1" customHeight="1" x14ac:dyDescent="0.25">
      <c r="A20" s="18">
        <v>12</v>
      </c>
      <c r="B20" s="18" t="s">
        <v>17</v>
      </c>
      <c r="C20" s="19">
        <v>890613.49</v>
      </c>
      <c r="D20" s="19">
        <v>871262.13</v>
      </c>
      <c r="E20" s="19">
        <v>15845562.35</v>
      </c>
    </row>
    <row r="21" spans="1:5" ht="14.1" customHeight="1" x14ac:dyDescent="0.25">
      <c r="A21" s="18">
        <v>13</v>
      </c>
      <c r="B21" s="18" t="s">
        <v>18</v>
      </c>
      <c r="C21" s="19">
        <v>537237.92000000004</v>
      </c>
      <c r="D21" s="19">
        <v>517584.51</v>
      </c>
      <c r="E21" s="19">
        <v>8604578.7300000004</v>
      </c>
    </row>
    <row r="22" spans="1:5" ht="14.1" customHeight="1" x14ac:dyDescent="0.25">
      <c r="A22" s="18">
        <v>14</v>
      </c>
      <c r="B22" s="18" t="s">
        <v>19</v>
      </c>
      <c r="C22" s="19">
        <v>1656060.18</v>
      </c>
      <c r="D22" s="19">
        <v>1593113.47</v>
      </c>
      <c r="E22" s="19">
        <v>66922652.770000003</v>
      </c>
    </row>
    <row r="23" spans="1:5" ht="14.1" customHeight="1" x14ac:dyDescent="0.25">
      <c r="A23" s="18">
        <v>15</v>
      </c>
      <c r="B23" s="18" t="s">
        <v>20</v>
      </c>
      <c r="C23" s="19">
        <v>765100.97</v>
      </c>
      <c r="D23" s="19">
        <v>752351.12</v>
      </c>
      <c r="E23" s="19">
        <v>22673763.949999999</v>
      </c>
    </row>
    <row r="24" spans="1:5" ht="14.1" customHeight="1" x14ac:dyDescent="0.25">
      <c r="A24" s="18">
        <v>16</v>
      </c>
      <c r="B24" s="18" t="s">
        <v>21</v>
      </c>
      <c r="C24" s="19">
        <v>1155087.8899999999</v>
      </c>
      <c r="D24" s="19">
        <v>1095698.8700000001</v>
      </c>
      <c r="E24" s="19">
        <v>85107669.439999998</v>
      </c>
    </row>
    <row r="25" spans="1:5" ht="14.1" customHeight="1" x14ac:dyDescent="0.25">
      <c r="A25" s="18">
        <v>17</v>
      </c>
      <c r="B25" s="18" t="s">
        <v>22</v>
      </c>
      <c r="C25" s="19">
        <v>139169.35</v>
      </c>
      <c r="D25" s="19">
        <v>136239.75</v>
      </c>
      <c r="E25" s="19">
        <v>8325615.5999999996</v>
      </c>
    </row>
    <row r="26" spans="1:5" ht="14.1" customHeight="1" x14ac:dyDescent="0.25">
      <c r="A26" s="18">
        <v>18</v>
      </c>
      <c r="B26" s="18" t="s">
        <v>23</v>
      </c>
      <c r="C26" s="19">
        <v>378906.92</v>
      </c>
      <c r="D26" s="19">
        <v>354829.24</v>
      </c>
      <c r="E26" s="19">
        <v>9967914.6799999997</v>
      </c>
    </row>
    <row r="27" spans="1:5" ht="14.1" customHeight="1" x14ac:dyDescent="0.25">
      <c r="A27" s="18">
        <v>19</v>
      </c>
      <c r="B27" s="18" t="s">
        <v>24</v>
      </c>
      <c r="C27" s="19">
        <v>332824.92</v>
      </c>
      <c r="D27" s="19">
        <v>325983.07</v>
      </c>
      <c r="E27" s="19">
        <v>5212990.21</v>
      </c>
    </row>
    <row r="28" spans="1:5" ht="14.1" customHeight="1" x14ac:dyDescent="0.25">
      <c r="A28" s="18">
        <v>20</v>
      </c>
      <c r="B28" s="18" t="s">
        <v>25</v>
      </c>
      <c r="C28" s="19">
        <v>1277730.49</v>
      </c>
      <c r="D28" s="19">
        <v>1217885.3</v>
      </c>
      <c r="E28" s="19">
        <v>18864588.48</v>
      </c>
    </row>
    <row r="29" spans="1:5" ht="14.1" customHeight="1" x14ac:dyDescent="0.25">
      <c r="A29" s="18">
        <v>21</v>
      </c>
      <c r="B29" s="18" t="s">
        <v>26</v>
      </c>
      <c r="C29" s="19">
        <v>917275.17</v>
      </c>
      <c r="D29" s="19">
        <v>896076.3</v>
      </c>
      <c r="E29" s="19">
        <v>18792341.620000001</v>
      </c>
    </row>
    <row r="30" spans="1:5" ht="14.1" customHeight="1" x14ac:dyDescent="0.25">
      <c r="A30" s="18">
        <v>22</v>
      </c>
      <c r="B30" s="18" t="s">
        <v>27</v>
      </c>
      <c r="C30" s="19">
        <v>149410.78</v>
      </c>
      <c r="D30" s="19">
        <v>145342.9</v>
      </c>
      <c r="E30" s="19">
        <v>4412040.57</v>
      </c>
    </row>
    <row r="31" spans="1:5" ht="14.1" customHeight="1" x14ac:dyDescent="0.25">
      <c r="A31" s="18">
        <v>23</v>
      </c>
      <c r="B31" s="18" t="s">
        <v>28</v>
      </c>
      <c r="C31" s="19">
        <v>127543.21</v>
      </c>
      <c r="D31" s="19">
        <v>121958.56</v>
      </c>
      <c r="E31" s="19">
        <v>3145701.03</v>
      </c>
    </row>
    <row r="32" spans="1:5" ht="14.1" customHeight="1" x14ac:dyDescent="0.25">
      <c r="A32" s="18">
        <v>24</v>
      </c>
      <c r="B32" s="18" t="s">
        <v>29</v>
      </c>
      <c r="C32" s="19">
        <v>798632.87</v>
      </c>
      <c r="D32" s="19">
        <v>605152.43999999994</v>
      </c>
      <c r="E32" s="19">
        <v>18158851.850000001</v>
      </c>
    </row>
    <row r="33" spans="1:5" ht="14.1" customHeight="1" x14ac:dyDescent="0.25">
      <c r="A33" s="30">
        <v>25</v>
      </c>
      <c r="B33" s="30" t="s">
        <v>30</v>
      </c>
      <c r="C33" s="31">
        <v>1117702.95</v>
      </c>
      <c r="D33" s="31">
        <v>1102712.96</v>
      </c>
      <c r="E33" s="31">
        <v>54847839.759999998</v>
      </c>
    </row>
    <row r="34" spans="1:5" ht="14.1" customHeight="1" x14ac:dyDescent="0.25">
      <c r="A34" s="18">
        <v>26</v>
      </c>
      <c r="B34" s="18" t="s">
        <v>31</v>
      </c>
      <c r="C34" s="19">
        <v>602947.06000000006</v>
      </c>
      <c r="D34" s="19">
        <v>595926.24</v>
      </c>
      <c r="E34" s="19">
        <v>46543431.420000002</v>
      </c>
    </row>
    <row r="35" spans="1:5" ht="14.1" customHeight="1" x14ac:dyDescent="0.25">
      <c r="A35" s="18">
        <v>27</v>
      </c>
      <c r="B35" s="18" t="s">
        <v>32</v>
      </c>
      <c r="C35" s="19">
        <v>255230.54</v>
      </c>
      <c r="D35" s="19">
        <v>243788.79</v>
      </c>
      <c r="E35" s="19">
        <v>7205244.9199999999</v>
      </c>
    </row>
    <row r="36" spans="1:5" ht="14.1" customHeight="1" x14ac:dyDescent="0.25">
      <c r="A36" s="18">
        <v>28</v>
      </c>
      <c r="B36" s="18" t="s">
        <v>33</v>
      </c>
      <c r="C36" s="19">
        <v>1236499.02</v>
      </c>
      <c r="D36" s="19">
        <v>1161616.1200000001</v>
      </c>
      <c r="E36" s="19">
        <v>19092846.789999999</v>
      </c>
    </row>
    <row r="37" spans="1:5" ht="14.1" customHeight="1" x14ac:dyDescent="0.25">
      <c r="A37" s="18">
        <v>29</v>
      </c>
      <c r="B37" s="18" t="s">
        <v>34</v>
      </c>
      <c r="C37" s="19">
        <v>230396</v>
      </c>
      <c r="D37" s="19">
        <v>229850</v>
      </c>
      <c r="E37" s="19">
        <v>3211997.61</v>
      </c>
    </row>
    <row r="38" spans="1:5" ht="14.1" customHeight="1" x14ac:dyDescent="0.25">
      <c r="A38" s="18">
        <v>30</v>
      </c>
      <c r="B38" s="18" t="s">
        <v>35</v>
      </c>
      <c r="C38" s="19">
        <v>1509352.81</v>
      </c>
      <c r="D38" s="19">
        <v>1431415.79</v>
      </c>
      <c r="E38" s="19">
        <v>44275813.82</v>
      </c>
    </row>
    <row r="39" spans="1:5" ht="14.1" customHeight="1" x14ac:dyDescent="0.25">
      <c r="A39" s="18">
        <v>31</v>
      </c>
      <c r="B39" s="18" t="s">
        <v>36</v>
      </c>
      <c r="C39" s="19">
        <v>708374.41</v>
      </c>
      <c r="D39" s="19">
        <v>701247.73</v>
      </c>
      <c r="E39" s="19">
        <v>4655474.21</v>
      </c>
    </row>
    <row r="40" spans="1:5" ht="14.1" customHeight="1" x14ac:dyDescent="0.25">
      <c r="A40" s="18">
        <v>32</v>
      </c>
      <c r="B40" s="18" t="s">
        <v>37</v>
      </c>
      <c r="C40" s="19">
        <v>1218268.04</v>
      </c>
      <c r="D40" s="19">
        <v>1208315.1399999999</v>
      </c>
      <c r="E40" s="19">
        <v>19105549.350000001</v>
      </c>
    </row>
    <row r="41" spans="1:5" ht="14.1" customHeight="1" x14ac:dyDescent="0.25">
      <c r="A41" s="57" t="s">
        <v>56</v>
      </c>
      <c r="B41" s="57"/>
      <c r="C41" s="20">
        <v>21163051.239999998</v>
      </c>
      <c r="D41" s="20">
        <v>20270413.030000001</v>
      </c>
      <c r="E41" s="20">
        <v>641430275.57000005</v>
      </c>
    </row>
    <row r="42" spans="1:5" ht="14.1" customHeight="1" x14ac:dyDescent="0.25">
      <c r="A42" s="12"/>
      <c r="B42" s="12"/>
      <c r="C42" s="12"/>
      <c r="D42" s="12"/>
      <c r="E42" s="12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I25" sqref="I25"/>
    </sheetView>
  </sheetViews>
  <sheetFormatPr baseColWidth="10" defaultColWidth="11" defaultRowHeight="14.1" customHeight="1" x14ac:dyDescent="0.25"/>
  <cols>
    <col min="1" max="1" width="3" style="10" customWidth="1"/>
    <col min="2" max="2" width="18.7109375" style="10" bestFit="1" customWidth="1"/>
    <col min="3" max="5" width="15.5703125" style="10" customWidth="1"/>
    <col min="6" max="16384" width="11" style="10"/>
  </cols>
  <sheetData>
    <row r="1" spans="1:5" ht="39.950000000000003" customHeight="1" x14ac:dyDescent="0.25">
      <c r="A1" s="55"/>
      <c r="B1" s="55"/>
      <c r="C1" s="55"/>
      <c r="D1" s="55"/>
      <c r="E1" s="55"/>
    </row>
    <row r="2" spans="1:5" ht="14.1" customHeight="1" x14ac:dyDescent="0.25">
      <c r="A2" s="56" t="s">
        <v>54</v>
      </c>
      <c r="B2" s="56"/>
      <c r="C2" s="56"/>
      <c r="D2" s="56"/>
      <c r="E2" s="56"/>
    </row>
    <row r="3" spans="1:5" ht="14.1" customHeight="1" x14ac:dyDescent="0.25">
      <c r="A3" s="56" t="s">
        <v>1</v>
      </c>
      <c r="B3" s="56"/>
      <c r="C3" s="56"/>
      <c r="D3" s="56"/>
      <c r="E3" s="56"/>
    </row>
    <row r="4" spans="1:5" ht="14.1" customHeight="1" x14ac:dyDescent="0.25">
      <c r="A4" s="56" t="s">
        <v>2</v>
      </c>
      <c r="B4" s="56"/>
      <c r="C4" s="56"/>
      <c r="D4" s="56"/>
      <c r="E4" s="56"/>
    </row>
    <row r="5" spans="1:5" ht="14.1" customHeight="1" x14ac:dyDescent="0.25">
      <c r="A5" s="56" t="s">
        <v>3</v>
      </c>
      <c r="B5" s="56"/>
      <c r="C5" s="56"/>
      <c r="D5" s="56"/>
      <c r="E5" s="56"/>
    </row>
    <row r="7" spans="1:5" ht="29.25" customHeight="1" x14ac:dyDescent="0.25">
      <c r="A7" s="47"/>
      <c r="B7" s="48" t="s">
        <v>4</v>
      </c>
      <c r="C7" s="48" t="s">
        <v>52</v>
      </c>
      <c r="D7" s="48"/>
      <c r="E7" s="51" t="s">
        <v>49</v>
      </c>
    </row>
    <row r="8" spans="1:5" ht="14.1" customHeight="1" x14ac:dyDescent="0.25">
      <c r="A8" s="47"/>
      <c r="B8" s="48"/>
      <c r="C8" s="21" t="s">
        <v>5</v>
      </c>
      <c r="D8" s="21" t="s">
        <v>6</v>
      </c>
      <c r="E8" s="51"/>
    </row>
    <row r="9" spans="1:5" ht="14.1" customHeight="1" x14ac:dyDescent="0.25">
      <c r="A9" s="18">
        <v>1</v>
      </c>
      <c r="B9" s="18" t="s">
        <v>7</v>
      </c>
      <c r="C9" s="19">
        <v>128199.7</v>
      </c>
      <c r="D9" s="19">
        <v>92945.78</v>
      </c>
      <c r="E9" s="19">
        <v>3554277.93</v>
      </c>
    </row>
    <row r="10" spans="1:5" ht="14.1" customHeight="1" x14ac:dyDescent="0.25">
      <c r="A10" s="18">
        <v>2</v>
      </c>
      <c r="B10" s="18" t="s">
        <v>8</v>
      </c>
      <c r="C10" s="19">
        <v>180285.88</v>
      </c>
      <c r="D10" s="19">
        <v>171330.06</v>
      </c>
      <c r="E10" s="19">
        <v>21603982.760000002</v>
      </c>
    </row>
    <row r="11" spans="1:5" ht="14.1" customHeight="1" x14ac:dyDescent="0.25">
      <c r="A11" s="18">
        <v>3</v>
      </c>
      <c r="B11" s="18" t="s">
        <v>9</v>
      </c>
      <c r="C11" s="19">
        <v>40884.1</v>
      </c>
      <c r="D11" s="19">
        <v>36783.82</v>
      </c>
      <c r="E11" s="19">
        <v>5908186.29</v>
      </c>
    </row>
    <row r="12" spans="1:5" ht="14.1" customHeight="1" x14ac:dyDescent="0.25">
      <c r="A12" s="18">
        <v>4</v>
      </c>
      <c r="B12" s="18" t="s">
        <v>10</v>
      </c>
      <c r="C12" s="19">
        <v>340210.5</v>
      </c>
      <c r="D12" s="19">
        <v>322555</v>
      </c>
      <c r="E12" s="19">
        <v>5625744.9400000004</v>
      </c>
    </row>
    <row r="13" spans="1:5" ht="14.1" customHeight="1" x14ac:dyDescent="0.25">
      <c r="A13" s="18">
        <v>5</v>
      </c>
      <c r="B13" s="18" t="s">
        <v>13</v>
      </c>
      <c r="C13" s="19">
        <v>252041.62</v>
      </c>
      <c r="D13" s="19">
        <v>238990.39</v>
      </c>
      <c r="E13" s="19">
        <v>8475777.2599999998</v>
      </c>
    </row>
    <row r="14" spans="1:5" ht="14.1" customHeight="1" x14ac:dyDescent="0.25">
      <c r="A14" s="18">
        <v>6</v>
      </c>
      <c r="B14" s="18" t="s">
        <v>14</v>
      </c>
      <c r="C14" s="19">
        <v>162077.63</v>
      </c>
      <c r="D14" s="19">
        <v>160992.07</v>
      </c>
      <c r="E14" s="19">
        <v>8033288.9299999997</v>
      </c>
    </row>
    <row r="15" spans="1:5" ht="14.1" customHeight="1" x14ac:dyDescent="0.25">
      <c r="A15" s="18">
        <v>7</v>
      </c>
      <c r="B15" s="18" t="s">
        <v>11</v>
      </c>
      <c r="C15" s="19">
        <v>1360320.39</v>
      </c>
      <c r="D15" s="19">
        <v>1308286.68</v>
      </c>
      <c r="E15" s="19">
        <v>18631318.09</v>
      </c>
    </row>
    <row r="16" spans="1:5" ht="14.1" customHeight="1" x14ac:dyDescent="0.25">
      <c r="A16" s="18">
        <v>8</v>
      </c>
      <c r="B16" s="18" t="s">
        <v>12</v>
      </c>
      <c r="C16" s="19">
        <v>1035725.91</v>
      </c>
      <c r="D16" s="19">
        <v>997402.15</v>
      </c>
      <c r="E16" s="19">
        <v>46231093.780000001</v>
      </c>
    </row>
    <row r="17" spans="1:5" ht="14.1" customHeight="1" x14ac:dyDescent="0.25">
      <c r="A17" s="18">
        <v>9</v>
      </c>
      <c r="B17" s="18" t="s">
        <v>57</v>
      </c>
      <c r="C17" s="19">
        <v>15693.38</v>
      </c>
      <c r="D17" s="19">
        <v>15543.78</v>
      </c>
      <c r="E17" s="19">
        <v>1642633.12</v>
      </c>
    </row>
    <row r="18" spans="1:5" ht="14.1" customHeight="1" x14ac:dyDescent="0.25">
      <c r="A18" s="18">
        <v>10</v>
      </c>
      <c r="B18" s="18" t="s">
        <v>15</v>
      </c>
      <c r="C18" s="19">
        <v>576412.77</v>
      </c>
      <c r="D18" s="19">
        <v>565360.26</v>
      </c>
      <c r="E18" s="19">
        <v>9267551.2200000007</v>
      </c>
    </row>
    <row r="19" spans="1:5" ht="14.1" customHeight="1" x14ac:dyDescent="0.25">
      <c r="A19" s="18">
        <v>11</v>
      </c>
      <c r="B19" s="18" t="s">
        <v>16</v>
      </c>
      <c r="C19" s="19">
        <v>948240.42</v>
      </c>
      <c r="D19" s="19">
        <v>910744.02</v>
      </c>
      <c r="E19" s="19">
        <v>31892994.84</v>
      </c>
    </row>
    <row r="20" spans="1:5" ht="14.1" customHeight="1" x14ac:dyDescent="0.25">
      <c r="A20" s="18">
        <v>12</v>
      </c>
      <c r="B20" s="18" t="s">
        <v>17</v>
      </c>
      <c r="C20" s="19">
        <v>901757.08</v>
      </c>
      <c r="D20" s="19">
        <v>849656.66</v>
      </c>
      <c r="E20" s="19">
        <v>16269798.58</v>
      </c>
    </row>
    <row r="21" spans="1:5" ht="14.1" customHeight="1" x14ac:dyDescent="0.25">
      <c r="A21" s="18">
        <v>13</v>
      </c>
      <c r="B21" s="18" t="s">
        <v>18</v>
      </c>
      <c r="C21" s="19">
        <v>529426.02</v>
      </c>
      <c r="D21" s="19">
        <v>479435.61</v>
      </c>
      <c r="E21" s="19">
        <v>8019458.8099999996</v>
      </c>
    </row>
    <row r="22" spans="1:5" ht="14.1" customHeight="1" x14ac:dyDescent="0.25">
      <c r="A22" s="18">
        <v>14</v>
      </c>
      <c r="B22" s="18" t="s">
        <v>19</v>
      </c>
      <c r="C22" s="19">
        <v>1649784.9</v>
      </c>
      <c r="D22" s="19">
        <v>1584684.85</v>
      </c>
      <c r="E22" s="19">
        <v>77237884.689999998</v>
      </c>
    </row>
    <row r="23" spans="1:5" ht="14.1" customHeight="1" x14ac:dyDescent="0.25">
      <c r="A23" s="18">
        <v>15</v>
      </c>
      <c r="B23" s="18" t="s">
        <v>20</v>
      </c>
      <c r="C23" s="19">
        <v>747235.7</v>
      </c>
      <c r="D23" s="19">
        <v>735569.68</v>
      </c>
      <c r="E23" s="19">
        <v>23682483.879999999</v>
      </c>
    </row>
    <row r="24" spans="1:5" ht="14.1" customHeight="1" x14ac:dyDescent="0.25">
      <c r="A24" s="18">
        <v>16</v>
      </c>
      <c r="B24" s="18" t="s">
        <v>21</v>
      </c>
      <c r="C24" s="19">
        <v>1119159.97</v>
      </c>
      <c r="D24" s="19">
        <v>1055222.3400000001</v>
      </c>
      <c r="E24" s="19">
        <v>96840086.659999996</v>
      </c>
    </row>
    <row r="25" spans="1:5" ht="14.1" customHeight="1" x14ac:dyDescent="0.25">
      <c r="A25" s="18">
        <v>17</v>
      </c>
      <c r="B25" s="18" t="s">
        <v>22</v>
      </c>
      <c r="C25" s="19">
        <v>137165.25</v>
      </c>
      <c r="D25" s="19">
        <v>134068.75</v>
      </c>
      <c r="E25" s="19">
        <v>8699721.6999999993</v>
      </c>
    </row>
    <row r="26" spans="1:5" ht="14.1" customHeight="1" x14ac:dyDescent="0.25">
      <c r="A26" s="18">
        <v>18</v>
      </c>
      <c r="B26" s="18" t="s">
        <v>23</v>
      </c>
      <c r="C26" s="19">
        <v>370354.19</v>
      </c>
      <c r="D26" s="19">
        <v>345921.23</v>
      </c>
      <c r="E26" s="19">
        <v>11991201.289999999</v>
      </c>
    </row>
    <row r="27" spans="1:5" ht="14.1" customHeight="1" x14ac:dyDescent="0.25">
      <c r="A27" s="18">
        <v>19</v>
      </c>
      <c r="B27" s="18" t="s">
        <v>24</v>
      </c>
      <c r="C27" s="19">
        <v>329962.31</v>
      </c>
      <c r="D27" s="19">
        <v>327182.21000000002</v>
      </c>
      <c r="E27" s="19">
        <v>5594149.1799999997</v>
      </c>
    </row>
    <row r="28" spans="1:5" ht="14.1" customHeight="1" x14ac:dyDescent="0.25">
      <c r="A28" s="18">
        <v>20</v>
      </c>
      <c r="B28" s="18" t="s">
        <v>25</v>
      </c>
      <c r="C28" s="19">
        <v>1253543.99</v>
      </c>
      <c r="D28" s="19">
        <v>1175699.97</v>
      </c>
      <c r="E28" s="19">
        <v>19115503.920000002</v>
      </c>
    </row>
    <row r="29" spans="1:5" ht="14.1" customHeight="1" x14ac:dyDescent="0.25">
      <c r="A29" s="18">
        <v>21</v>
      </c>
      <c r="B29" s="18" t="s">
        <v>26</v>
      </c>
      <c r="C29" s="19">
        <v>939312.78</v>
      </c>
      <c r="D29" s="19">
        <v>903617.29</v>
      </c>
      <c r="E29" s="19">
        <v>18487033.93</v>
      </c>
    </row>
    <row r="30" spans="1:5" ht="14.1" customHeight="1" x14ac:dyDescent="0.25">
      <c r="A30" s="18">
        <v>22</v>
      </c>
      <c r="B30" s="18" t="s">
        <v>27</v>
      </c>
      <c r="C30" s="19">
        <v>136967.18</v>
      </c>
      <c r="D30" s="19">
        <v>113830.04</v>
      </c>
      <c r="E30" s="19">
        <v>4242864.1500000004</v>
      </c>
    </row>
    <row r="31" spans="1:5" ht="14.1" customHeight="1" x14ac:dyDescent="0.25">
      <c r="A31" s="18">
        <v>23</v>
      </c>
      <c r="B31" s="18" t="s">
        <v>28</v>
      </c>
      <c r="C31" s="19">
        <v>117653.19</v>
      </c>
      <c r="D31" s="19">
        <v>94212.99</v>
      </c>
      <c r="E31" s="19">
        <v>2946162.8</v>
      </c>
    </row>
    <row r="32" spans="1:5" ht="14.1" customHeight="1" x14ac:dyDescent="0.25">
      <c r="A32" s="18">
        <v>24</v>
      </c>
      <c r="B32" s="18" t="s">
        <v>29</v>
      </c>
      <c r="C32" s="19">
        <v>638351.57999999996</v>
      </c>
      <c r="D32" s="19">
        <v>455369.35</v>
      </c>
      <c r="E32" s="19">
        <v>17286892.75</v>
      </c>
    </row>
    <row r="33" spans="1:5" ht="14.1" customHeight="1" x14ac:dyDescent="0.25">
      <c r="A33" s="30">
        <v>25</v>
      </c>
      <c r="B33" s="30" t="s">
        <v>30</v>
      </c>
      <c r="C33" s="31">
        <v>1058757.54</v>
      </c>
      <c r="D33" s="31">
        <v>1041488.46</v>
      </c>
      <c r="E33" s="31">
        <v>62011082.490000002</v>
      </c>
    </row>
    <row r="34" spans="1:5" ht="14.1" customHeight="1" x14ac:dyDescent="0.25">
      <c r="A34" s="18">
        <v>26</v>
      </c>
      <c r="B34" s="18" t="s">
        <v>31</v>
      </c>
      <c r="C34" s="19">
        <v>603469.65</v>
      </c>
      <c r="D34" s="19">
        <v>591006.06000000006</v>
      </c>
      <c r="E34" s="19">
        <v>48119075.07</v>
      </c>
    </row>
    <row r="35" spans="1:5" ht="14.1" customHeight="1" x14ac:dyDescent="0.25">
      <c r="A35" s="18">
        <v>27</v>
      </c>
      <c r="B35" s="18" t="s">
        <v>32</v>
      </c>
      <c r="C35" s="19">
        <v>265693.53999999998</v>
      </c>
      <c r="D35" s="19">
        <v>241980.04</v>
      </c>
      <c r="E35" s="19">
        <v>7331370.9100000001</v>
      </c>
    </row>
    <row r="36" spans="1:5" ht="14.1" customHeight="1" x14ac:dyDescent="0.25">
      <c r="A36" s="18">
        <v>28</v>
      </c>
      <c r="B36" s="18" t="s">
        <v>33</v>
      </c>
      <c r="C36" s="19">
        <v>1326365.57</v>
      </c>
      <c r="D36" s="19">
        <v>1253593.96</v>
      </c>
      <c r="E36" s="19">
        <v>18355851.300000001</v>
      </c>
    </row>
    <row r="37" spans="1:5" ht="14.1" customHeight="1" x14ac:dyDescent="0.25">
      <c r="A37" s="18">
        <v>29</v>
      </c>
      <c r="B37" s="18" t="s">
        <v>34</v>
      </c>
      <c r="C37" s="19">
        <v>234656.05</v>
      </c>
      <c r="D37" s="19">
        <v>234310.05</v>
      </c>
      <c r="E37" s="19">
        <v>3165826.59</v>
      </c>
    </row>
    <row r="38" spans="1:5" ht="14.1" customHeight="1" x14ac:dyDescent="0.25">
      <c r="A38" s="18">
        <v>30</v>
      </c>
      <c r="B38" s="18" t="s">
        <v>35</v>
      </c>
      <c r="C38" s="19">
        <v>1514802.5</v>
      </c>
      <c r="D38" s="19">
        <v>1383893.58</v>
      </c>
      <c r="E38" s="19">
        <v>44478017.979999997</v>
      </c>
    </row>
    <row r="39" spans="1:5" ht="14.1" customHeight="1" x14ac:dyDescent="0.25">
      <c r="A39" s="18">
        <v>31</v>
      </c>
      <c r="B39" s="18" t="s">
        <v>36</v>
      </c>
      <c r="C39" s="19">
        <v>698689.07</v>
      </c>
      <c r="D39" s="19">
        <v>692962.73</v>
      </c>
      <c r="E39" s="19">
        <v>5396751.7400000002</v>
      </c>
    </row>
    <row r="40" spans="1:5" ht="14.1" customHeight="1" x14ac:dyDescent="0.25">
      <c r="A40" s="18">
        <v>32</v>
      </c>
      <c r="B40" s="18" t="s">
        <v>37</v>
      </c>
      <c r="C40" s="19">
        <v>1051223.72</v>
      </c>
      <c r="D40" s="19">
        <v>847023.42</v>
      </c>
      <c r="E40" s="19">
        <v>18490777.829999998</v>
      </c>
    </row>
    <row r="41" spans="1:5" ht="14.1" customHeight="1" x14ac:dyDescent="0.25">
      <c r="A41" s="57" t="s">
        <v>56</v>
      </c>
      <c r="B41" s="57"/>
      <c r="C41" s="20">
        <v>20664424.079999998</v>
      </c>
      <c r="D41" s="20">
        <v>19361663.280000001</v>
      </c>
      <c r="E41" s="20">
        <v>678628845.42999995</v>
      </c>
    </row>
    <row r="42" spans="1:5" ht="14.1" customHeight="1" x14ac:dyDescent="0.25">
      <c r="A42" s="12"/>
      <c r="B42" s="12"/>
      <c r="C42" s="12"/>
      <c r="D42" s="12"/>
      <c r="E42" s="12"/>
    </row>
  </sheetData>
  <mergeCells count="10">
    <mergeCell ref="A7:A8"/>
    <mergeCell ref="B7:B8"/>
    <mergeCell ref="C7:D7"/>
    <mergeCell ref="E7:E8"/>
    <mergeCell ref="A41:B41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J30" sqref="J30"/>
    </sheetView>
  </sheetViews>
  <sheetFormatPr baseColWidth="10" defaultColWidth="11" defaultRowHeight="14.1" customHeight="1" x14ac:dyDescent="0.25"/>
  <cols>
    <col min="1" max="1" width="3" style="10" customWidth="1"/>
    <col min="2" max="2" width="18.7109375" style="10" bestFit="1" customWidth="1"/>
    <col min="3" max="5" width="15.5703125" style="10" customWidth="1"/>
    <col min="6" max="16384" width="11" style="10"/>
  </cols>
  <sheetData>
    <row r="1" spans="1:5" ht="39.950000000000003" customHeight="1" x14ac:dyDescent="0.25">
      <c r="A1" s="55"/>
      <c r="B1" s="55"/>
      <c r="C1" s="55"/>
      <c r="D1" s="55"/>
      <c r="E1" s="55"/>
    </row>
    <row r="2" spans="1:5" ht="14.1" customHeight="1" x14ac:dyDescent="0.25">
      <c r="A2" s="56" t="s">
        <v>55</v>
      </c>
      <c r="B2" s="56"/>
      <c r="C2" s="56"/>
      <c r="D2" s="56"/>
      <c r="E2" s="56"/>
    </row>
    <row r="3" spans="1:5" ht="14.1" customHeight="1" x14ac:dyDescent="0.25">
      <c r="A3" s="56" t="s">
        <v>1</v>
      </c>
      <c r="B3" s="56"/>
      <c r="C3" s="56"/>
      <c r="D3" s="56"/>
      <c r="E3" s="56"/>
    </row>
    <row r="4" spans="1:5" ht="14.1" customHeight="1" x14ac:dyDescent="0.25">
      <c r="A4" s="56" t="s">
        <v>2</v>
      </c>
      <c r="B4" s="56"/>
      <c r="C4" s="56"/>
      <c r="D4" s="56"/>
      <c r="E4" s="56"/>
    </row>
    <row r="5" spans="1:5" ht="14.1" customHeight="1" x14ac:dyDescent="0.25">
      <c r="A5" s="56" t="s">
        <v>3</v>
      </c>
      <c r="B5" s="56"/>
      <c r="C5" s="56"/>
      <c r="D5" s="56"/>
      <c r="E5" s="56"/>
    </row>
    <row r="7" spans="1:5" ht="29.25" customHeight="1" x14ac:dyDescent="0.25">
      <c r="A7" s="47"/>
      <c r="B7" s="53" t="s">
        <v>4</v>
      </c>
      <c r="C7" s="48" t="s">
        <v>52</v>
      </c>
      <c r="D7" s="48"/>
      <c r="E7" s="51" t="s">
        <v>49</v>
      </c>
    </row>
    <row r="8" spans="1:5" ht="14.1" customHeight="1" x14ac:dyDescent="0.25">
      <c r="A8" s="47"/>
      <c r="B8" s="58"/>
      <c r="C8" s="22" t="s">
        <v>5</v>
      </c>
      <c r="D8" s="22" t="s">
        <v>6</v>
      </c>
      <c r="E8" s="51"/>
    </row>
    <row r="9" spans="1:5" ht="14.1" customHeight="1" x14ac:dyDescent="0.25">
      <c r="A9" s="18">
        <v>1</v>
      </c>
      <c r="B9" s="18" t="s">
        <v>7</v>
      </c>
      <c r="C9" s="19">
        <v>135080.62</v>
      </c>
      <c r="D9" s="19">
        <v>134708.07</v>
      </c>
      <c r="E9" s="19">
        <v>3957363.57</v>
      </c>
    </row>
    <row r="10" spans="1:5" ht="14.1" customHeight="1" x14ac:dyDescent="0.25">
      <c r="A10" s="18">
        <v>2</v>
      </c>
      <c r="B10" s="18" t="s">
        <v>8</v>
      </c>
      <c r="C10" s="19">
        <v>142354.26</v>
      </c>
      <c r="D10" s="19">
        <v>139151.92000000001</v>
      </c>
      <c r="E10" s="19">
        <v>14355802.59</v>
      </c>
    </row>
    <row r="11" spans="1:5" ht="14.1" customHeight="1" x14ac:dyDescent="0.25">
      <c r="A11" s="18">
        <v>3</v>
      </c>
      <c r="B11" s="18" t="s">
        <v>9</v>
      </c>
      <c r="C11" s="19">
        <v>36128.199999999997</v>
      </c>
      <c r="D11" s="19">
        <v>31372.720000000001</v>
      </c>
      <c r="E11" s="19">
        <v>5593459.4900000002</v>
      </c>
    </row>
    <row r="12" spans="1:5" ht="14.1" customHeight="1" x14ac:dyDescent="0.25">
      <c r="A12" s="18">
        <v>4</v>
      </c>
      <c r="B12" s="18" t="s">
        <v>10</v>
      </c>
      <c r="C12" s="19">
        <v>311325.2</v>
      </c>
      <c r="D12" s="19">
        <v>306552.3</v>
      </c>
      <c r="E12" s="19">
        <v>5452381.2300000004</v>
      </c>
    </row>
    <row r="13" spans="1:5" ht="14.1" customHeight="1" x14ac:dyDescent="0.25">
      <c r="A13" s="18">
        <v>5</v>
      </c>
      <c r="B13" s="18" t="s">
        <v>13</v>
      </c>
      <c r="C13" s="19">
        <v>168962.44</v>
      </c>
      <c r="D13" s="19">
        <v>163576.95999999999</v>
      </c>
      <c r="E13" s="19">
        <v>7610088.1399999997</v>
      </c>
    </row>
    <row r="14" spans="1:5" ht="14.1" customHeight="1" x14ac:dyDescent="0.25">
      <c r="A14" s="18">
        <v>6</v>
      </c>
      <c r="B14" s="18" t="s">
        <v>14</v>
      </c>
      <c r="C14" s="19">
        <v>88195.97</v>
      </c>
      <c r="D14" s="19">
        <v>87653.67</v>
      </c>
      <c r="E14" s="19">
        <v>7133967.8499999996</v>
      </c>
    </row>
    <row r="15" spans="1:5" ht="14.1" customHeight="1" x14ac:dyDescent="0.25">
      <c r="A15" s="18">
        <v>7</v>
      </c>
      <c r="B15" s="18" t="s">
        <v>11</v>
      </c>
      <c r="C15" s="19">
        <v>1233237.71</v>
      </c>
      <c r="D15" s="19">
        <v>1208650.1599999999</v>
      </c>
      <c r="E15" s="19">
        <v>17039012.969999999</v>
      </c>
    </row>
    <row r="16" spans="1:5" ht="14.1" customHeight="1" x14ac:dyDescent="0.25">
      <c r="A16" s="18">
        <v>8</v>
      </c>
      <c r="B16" s="18" t="s">
        <v>12</v>
      </c>
      <c r="C16" s="19">
        <v>1006704</v>
      </c>
      <c r="D16" s="19">
        <v>731751.69</v>
      </c>
      <c r="E16" s="19">
        <v>41069006.399999999</v>
      </c>
    </row>
    <row r="17" spans="1:5" ht="14.1" customHeight="1" x14ac:dyDescent="0.25">
      <c r="A17" s="18">
        <v>9</v>
      </c>
      <c r="B17" s="18" t="s">
        <v>57</v>
      </c>
      <c r="C17" s="19">
        <v>14420.41</v>
      </c>
      <c r="D17" s="19">
        <v>14358.66</v>
      </c>
      <c r="E17" s="19">
        <v>1315862.68</v>
      </c>
    </row>
    <row r="18" spans="1:5" ht="14.1" customHeight="1" x14ac:dyDescent="0.25">
      <c r="A18" s="18">
        <v>10</v>
      </c>
      <c r="B18" s="18" t="s">
        <v>15</v>
      </c>
      <c r="C18" s="19">
        <v>702272.68</v>
      </c>
      <c r="D18" s="19">
        <v>689803.33</v>
      </c>
      <c r="E18" s="19">
        <v>8188708.5999999996</v>
      </c>
    </row>
    <row r="19" spans="1:5" ht="14.1" customHeight="1" x14ac:dyDescent="0.25">
      <c r="A19" s="18">
        <v>11</v>
      </c>
      <c r="B19" s="18" t="s">
        <v>16</v>
      </c>
      <c r="C19" s="19">
        <v>928862.39</v>
      </c>
      <c r="D19" s="19">
        <v>898789.08</v>
      </c>
      <c r="E19" s="19">
        <v>35560447.18</v>
      </c>
    </row>
    <row r="20" spans="1:5" ht="14.1" customHeight="1" x14ac:dyDescent="0.25">
      <c r="A20" s="18">
        <v>12</v>
      </c>
      <c r="B20" s="18" t="s">
        <v>17</v>
      </c>
      <c r="C20" s="19">
        <v>744375.32</v>
      </c>
      <c r="D20" s="19">
        <v>729935.33</v>
      </c>
      <c r="E20" s="19">
        <v>14760758.9</v>
      </c>
    </row>
    <row r="21" spans="1:5" ht="14.1" customHeight="1" x14ac:dyDescent="0.25">
      <c r="A21" s="18">
        <v>13</v>
      </c>
      <c r="B21" s="18" t="s">
        <v>18</v>
      </c>
      <c r="C21" s="19">
        <v>483623.49</v>
      </c>
      <c r="D21" s="19">
        <v>459534.09</v>
      </c>
      <c r="E21" s="19">
        <v>7689100.3600000003</v>
      </c>
    </row>
    <row r="22" spans="1:5" ht="14.1" customHeight="1" x14ac:dyDescent="0.25">
      <c r="A22" s="18">
        <v>14</v>
      </c>
      <c r="B22" s="18" t="s">
        <v>19</v>
      </c>
      <c r="C22" s="19">
        <v>1198759</v>
      </c>
      <c r="D22" s="19">
        <v>1120861.77</v>
      </c>
      <c r="E22" s="19">
        <v>71466192.670000002</v>
      </c>
    </row>
    <row r="23" spans="1:5" ht="14.1" customHeight="1" x14ac:dyDescent="0.25">
      <c r="A23" s="18">
        <v>15</v>
      </c>
      <c r="B23" s="18" t="s">
        <v>20</v>
      </c>
      <c r="C23" s="19">
        <v>710722.99</v>
      </c>
      <c r="D23" s="19">
        <v>671851.18</v>
      </c>
      <c r="E23" s="19">
        <v>20652768.640000001</v>
      </c>
    </row>
    <row r="24" spans="1:5" ht="14.1" customHeight="1" x14ac:dyDescent="0.25">
      <c r="A24" s="18">
        <v>16</v>
      </c>
      <c r="B24" s="18" t="s">
        <v>21</v>
      </c>
      <c r="C24" s="19">
        <v>992553.15</v>
      </c>
      <c r="D24" s="19">
        <v>966541.6</v>
      </c>
      <c r="E24" s="19">
        <v>86667691.75</v>
      </c>
    </row>
    <row r="25" spans="1:5" ht="14.1" customHeight="1" x14ac:dyDescent="0.25">
      <c r="A25" s="18">
        <v>17</v>
      </c>
      <c r="B25" s="18" t="s">
        <v>22</v>
      </c>
      <c r="C25" s="19">
        <v>132178.56</v>
      </c>
      <c r="D25" s="19">
        <v>128021.56</v>
      </c>
      <c r="E25" s="19">
        <v>7919959.3300000001</v>
      </c>
    </row>
    <row r="26" spans="1:5" ht="14.1" customHeight="1" x14ac:dyDescent="0.25">
      <c r="A26" s="18">
        <v>18</v>
      </c>
      <c r="B26" s="18" t="s">
        <v>23</v>
      </c>
      <c r="C26" s="19">
        <v>296762.21999999997</v>
      </c>
      <c r="D26" s="19">
        <v>270097.71999999997</v>
      </c>
      <c r="E26" s="19">
        <v>11047063.619999999</v>
      </c>
    </row>
    <row r="27" spans="1:5" ht="14.1" customHeight="1" x14ac:dyDescent="0.25">
      <c r="A27" s="18">
        <v>19</v>
      </c>
      <c r="B27" s="18" t="s">
        <v>24</v>
      </c>
      <c r="C27" s="19">
        <v>136618.20000000001</v>
      </c>
      <c r="D27" s="19">
        <v>128433</v>
      </c>
      <c r="E27" s="19">
        <v>4922558.24</v>
      </c>
    </row>
    <row r="28" spans="1:5" ht="14.1" customHeight="1" x14ac:dyDescent="0.25">
      <c r="A28" s="18">
        <v>20</v>
      </c>
      <c r="B28" s="18" t="s">
        <v>25</v>
      </c>
      <c r="C28" s="19">
        <v>879169.17</v>
      </c>
      <c r="D28" s="19">
        <v>839355.95</v>
      </c>
      <c r="E28" s="19">
        <v>15218823.710000001</v>
      </c>
    </row>
    <row r="29" spans="1:5" ht="14.1" customHeight="1" x14ac:dyDescent="0.25">
      <c r="A29" s="18">
        <v>21</v>
      </c>
      <c r="B29" s="18" t="s">
        <v>26</v>
      </c>
      <c r="C29" s="19">
        <v>864784.8</v>
      </c>
      <c r="D29" s="19">
        <v>848524.45</v>
      </c>
      <c r="E29" s="19">
        <v>17178533.09</v>
      </c>
    </row>
    <row r="30" spans="1:5" ht="14.1" customHeight="1" x14ac:dyDescent="0.25">
      <c r="A30" s="18">
        <v>22</v>
      </c>
      <c r="B30" s="18" t="s">
        <v>27</v>
      </c>
      <c r="C30" s="19">
        <v>136517.79</v>
      </c>
      <c r="D30" s="19">
        <v>115227.29</v>
      </c>
      <c r="E30" s="19">
        <v>4858838.18</v>
      </c>
    </row>
    <row r="31" spans="1:5" ht="14.1" customHeight="1" x14ac:dyDescent="0.25">
      <c r="A31" s="18">
        <v>23</v>
      </c>
      <c r="B31" s="18" t="s">
        <v>28</v>
      </c>
      <c r="C31" s="19">
        <v>111377.4</v>
      </c>
      <c r="D31" s="19">
        <v>88258.12</v>
      </c>
      <c r="E31" s="19">
        <v>2344994.61</v>
      </c>
    </row>
    <row r="32" spans="1:5" ht="14.1" customHeight="1" x14ac:dyDescent="0.25">
      <c r="A32" s="18">
        <v>24</v>
      </c>
      <c r="B32" s="18" t="s">
        <v>29</v>
      </c>
      <c r="C32" s="19">
        <v>680752.21</v>
      </c>
      <c r="D32" s="19">
        <v>549504.22</v>
      </c>
      <c r="E32" s="19">
        <v>17110312.699999999</v>
      </c>
    </row>
    <row r="33" spans="1:5" ht="14.1" customHeight="1" x14ac:dyDescent="0.25">
      <c r="A33" s="30">
        <v>25</v>
      </c>
      <c r="B33" s="30" t="s">
        <v>30</v>
      </c>
      <c r="C33" s="31">
        <v>1067525.6299999999</v>
      </c>
      <c r="D33" s="31">
        <v>1042717.53</v>
      </c>
      <c r="E33" s="31">
        <v>60874496.380000003</v>
      </c>
    </row>
    <row r="34" spans="1:5" ht="14.1" customHeight="1" x14ac:dyDescent="0.25">
      <c r="A34" s="18">
        <v>26</v>
      </c>
      <c r="B34" s="18" t="s">
        <v>31</v>
      </c>
      <c r="C34" s="19">
        <v>513114.62</v>
      </c>
      <c r="D34" s="19">
        <v>496209.73</v>
      </c>
      <c r="E34" s="19">
        <v>46077033.939999998</v>
      </c>
    </row>
    <row r="35" spans="1:5" ht="14.1" customHeight="1" x14ac:dyDescent="0.25">
      <c r="A35" s="18">
        <v>27</v>
      </c>
      <c r="B35" s="18" t="s">
        <v>32</v>
      </c>
      <c r="C35" s="19">
        <v>223151.25</v>
      </c>
      <c r="D35" s="19">
        <v>209832</v>
      </c>
      <c r="E35" s="19">
        <v>6884650.3099999996</v>
      </c>
    </row>
    <row r="36" spans="1:5" ht="14.1" customHeight="1" x14ac:dyDescent="0.25">
      <c r="A36" s="18">
        <v>28</v>
      </c>
      <c r="B36" s="18" t="s">
        <v>33</v>
      </c>
      <c r="C36" s="19">
        <v>1197444.25</v>
      </c>
      <c r="D36" s="19">
        <v>1121870.29</v>
      </c>
      <c r="E36" s="19">
        <v>16982640.25</v>
      </c>
    </row>
    <row r="37" spans="1:5" ht="14.1" customHeight="1" x14ac:dyDescent="0.25">
      <c r="A37" s="18">
        <v>29</v>
      </c>
      <c r="B37" s="18" t="s">
        <v>34</v>
      </c>
      <c r="C37" s="19">
        <v>223745</v>
      </c>
      <c r="D37" s="19">
        <v>223127</v>
      </c>
      <c r="E37" s="19">
        <v>2859415.61</v>
      </c>
    </row>
    <row r="38" spans="1:5" ht="14.1" customHeight="1" x14ac:dyDescent="0.25">
      <c r="A38" s="18">
        <v>30</v>
      </c>
      <c r="B38" s="18" t="s">
        <v>35</v>
      </c>
      <c r="C38" s="19">
        <v>1431161.91</v>
      </c>
      <c r="D38" s="19">
        <v>1393620.71</v>
      </c>
      <c r="E38" s="19">
        <v>45138919.909999996</v>
      </c>
    </row>
    <row r="39" spans="1:5" ht="14.1" customHeight="1" x14ac:dyDescent="0.25">
      <c r="A39" s="18">
        <v>31</v>
      </c>
      <c r="B39" s="18" t="s">
        <v>36</v>
      </c>
      <c r="C39" s="19">
        <v>147902.51</v>
      </c>
      <c r="D39" s="19">
        <v>101751.47</v>
      </c>
      <c r="E39" s="19">
        <v>2283716.58</v>
      </c>
    </row>
    <row r="40" spans="1:5" ht="14.1" customHeight="1" x14ac:dyDescent="0.25">
      <c r="A40" s="18">
        <v>32</v>
      </c>
      <c r="B40" s="18" t="s">
        <v>37</v>
      </c>
      <c r="C40" s="19">
        <v>1185687.05</v>
      </c>
      <c r="D40" s="19">
        <v>1136842.93</v>
      </c>
      <c r="E40" s="19">
        <v>20718622.969999999</v>
      </c>
    </row>
    <row r="41" spans="1:5" ht="14.1" customHeight="1" x14ac:dyDescent="0.25">
      <c r="A41" s="57" t="s">
        <v>56</v>
      </c>
      <c r="B41" s="57"/>
      <c r="C41" s="20">
        <v>18125470.399999999</v>
      </c>
      <c r="D41" s="20">
        <v>17048486.5</v>
      </c>
      <c r="E41" s="20">
        <v>630933192.47000003</v>
      </c>
    </row>
    <row r="42" spans="1:5" ht="14.1" customHeight="1" x14ac:dyDescent="0.25">
      <c r="A42" s="12"/>
      <c r="B42" s="12"/>
      <c r="C42" s="12"/>
      <c r="D42" s="12"/>
      <c r="E42" s="12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16" workbookViewId="0">
      <selection activeCell="A34" sqref="A34:E34"/>
    </sheetView>
  </sheetViews>
  <sheetFormatPr baseColWidth="10" defaultRowHeight="15" x14ac:dyDescent="0.25"/>
  <cols>
    <col min="1" max="1" width="3" customWidth="1"/>
    <col min="2" max="2" width="16.140625" bestFit="1" customWidth="1"/>
    <col min="3" max="4" width="12.7109375" bestFit="1" customWidth="1"/>
    <col min="5" max="5" width="14.28515625" bestFit="1" customWidth="1"/>
  </cols>
  <sheetData>
    <row r="1" spans="1:5" ht="39.75" customHeight="1" x14ac:dyDescent="0.25"/>
    <row r="2" spans="1:5" s="23" customFormat="1" ht="14.25" x14ac:dyDescent="0.2">
      <c r="A2" s="29" t="s">
        <v>60</v>
      </c>
    </row>
    <row r="3" spans="1:5" s="23" customFormat="1" ht="14.25" x14ac:dyDescent="0.2">
      <c r="A3" s="29" t="s">
        <v>1</v>
      </c>
    </row>
    <row r="4" spans="1:5" s="23" customFormat="1" ht="14.25" x14ac:dyDescent="0.2">
      <c r="A4" s="29" t="s">
        <v>2</v>
      </c>
    </row>
    <row r="5" spans="1:5" s="23" customFormat="1" ht="14.25" x14ac:dyDescent="0.2">
      <c r="A5" s="29" t="s">
        <v>3</v>
      </c>
    </row>
    <row r="6" spans="1:5" s="23" customFormat="1" ht="14.25" x14ac:dyDescent="0.2"/>
    <row r="7" spans="1:5" s="23" customFormat="1" ht="23.25" customHeight="1" x14ac:dyDescent="0.2">
      <c r="A7" s="60"/>
      <c r="B7" s="60" t="s">
        <v>4</v>
      </c>
      <c r="C7" s="60" t="s">
        <v>59</v>
      </c>
      <c r="D7" s="60"/>
      <c r="E7" s="60" t="s">
        <v>49</v>
      </c>
    </row>
    <row r="8" spans="1:5" s="23" customFormat="1" ht="15" customHeight="1" x14ac:dyDescent="0.2">
      <c r="A8" s="60"/>
      <c r="B8" s="60"/>
      <c r="C8" s="61" t="s">
        <v>58</v>
      </c>
      <c r="D8" s="61"/>
      <c r="E8" s="60"/>
    </row>
    <row r="9" spans="1:5" s="23" customFormat="1" ht="14.25" x14ac:dyDescent="0.2">
      <c r="A9" s="60"/>
      <c r="B9" s="60"/>
      <c r="C9" s="24" t="s">
        <v>5</v>
      </c>
      <c r="D9" s="24" t="s">
        <v>6</v>
      </c>
      <c r="E9" s="60"/>
    </row>
    <row r="10" spans="1:5" s="27" customFormat="1" ht="13.5" customHeight="1" x14ac:dyDescent="0.2">
      <c r="A10" s="25">
        <v>1</v>
      </c>
      <c r="B10" s="25" t="s">
        <v>7</v>
      </c>
      <c r="C10" s="26">
        <v>136708.37</v>
      </c>
      <c r="D10" s="26">
        <v>136245.01999999999</v>
      </c>
      <c r="E10" s="26">
        <v>4199359.13</v>
      </c>
    </row>
    <row r="11" spans="1:5" s="27" customFormat="1" ht="13.5" customHeight="1" x14ac:dyDescent="0.2">
      <c r="A11" s="25">
        <v>2</v>
      </c>
      <c r="B11" s="25" t="s">
        <v>8</v>
      </c>
      <c r="C11" s="26">
        <v>136509.41</v>
      </c>
      <c r="D11" s="26">
        <v>133783.03</v>
      </c>
      <c r="E11" s="26">
        <v>14636652.560000001</v>
      </c>
    </row>
    <row r="12" spans="1:5" s="27" customFormat="1" ht="13.5" customHeight="1" x14ac:dyDescent="0.2">
      <c r="A12" s="25">
        <v>3</v>
      </c>
      <c r="B12" s="25" t="s">
        <v>9</v>
      </c>
      <c r="C12" s="26">
        <v>38230.1</v>
      </c>
      <c r="D12" s="26">
        <v>35544.82</v>
      </c>
      <c r="E12" s="26">
        <v>6848039.2199999997</v>
      </c>
    </row>
    <row r="13" spans="1:5" s="27" customFormat="1" ht="13.5" customHeight="1" x14ac:dyDescent="0.2">
      <c r="A13" s="25">
        <v>4</v>
      </c>
      <c r="B13" s="25" t="s">
        <v>10</v>
      </c>
      <c r="C13" s="26">
        <v>303672.5</v>
      </c>
      <c r="D13" s="26">
        <v>301720.90000000002</v>
      </c>
      <c r="E13" s="26">
        <v>6214417.1900000004</v>
      </c>
    </row>
    <row r="14" spans="1:5" s="27" customFormat="1" ht="13.5" customHeight="1" x14ac:dyDescent="0.2">
      <c r="A14" s="25">
        <v>5</v>
      </c>
      <c r="B14" s="25" t="s">
        <v>13</v>
      </c>
      <c r="C14" s="26">
        <v>161136.26999999999</v>
      </c>
      <c r="D14" s="26">
        <v>155069.34</v>
      </c>
      <c r="E14" s="26">
        <v>8021064.4400000004</v>
      </c>
    </row>
    <row r="15" spans="1:5" s="27" customFormat="1" ht="13.5" customHeight="1" x14ac:dyDescent="0.2">
      <c r="A15" s="25">
        <v>6</v>
      </c>
      <c r="B15" s="25" t="s">
        <v>14</v>
      </c>
      <c r="C15" s="26">
        <v>93872.89</v>
      </c>
      <c r="D15" s="26">
        <v>93290</v>
      </c>
      <c r="E15" s="26">
        <v>7849133.4900000002</v>
      </c>
    </row>
    <row r="16" spans="1:5" s="27" customFormat="1" ht="13.5" customHeight="1" x14ac:dyDescent="0.2">
      <c r="A16" s="25">
        <v>7</v>
      </c>
      <c r="B16" s="25" t="s">
        <v>11</v>
      </c>
      <c r="C16" s="26">
        <v>1230660.4099999999</v>
      </c>
      <c r="D16" s="26">
        <v>1208129.8600000001</v>
      </c>
      <c r="E16" s="26">
        <v>17947306.329999998</v>
      </c>
    </row>
    <row r="17" spans="1:5" s="27" customFormat="1" ht="13.5" customHeight="1" x14ac:dyDescent="0.2">
      <c r="A17" s="25">
        <v>8</v>
      </c>
      <c r="B17" s="25" t="s">
        <v>12</v>
      </c>
      <c r="C17" s="26">
        <v>985682.9</v>
      </c>
      <c r="D17" s="26">
        <v>960241.89</v>
      </c>
      <c r="E17" s="26">
        <v>52580558.5</v>
      </c>
    </row>
    <row r="18" spans="1:5" s="27" customFormat="1" ht="13.5" customHeight="1" x14ac:dyDescent="0.2">
      <c r="A18" s="25">
        <v>9</v>
      </c>
      <c r="B18" s="25" t="s">
        <v>57</v>
      </c>
      <c r="C18" s="26">
        <v>14330.42</v>
      </c>
      <c r="D18" s="26">
        <v>14290.07</v>
      </c>
      <c r="E18" s="26">
        <v>1477916.52</v>
      </c>
    </row>
    <row r="19" spans="1:5" s="27" customFormat="1" ht="13.5" customHeight="1" x14ac:dyDescent="0.2">
      <c r="A19" s="25">
        <v>10</v>
      </c>
      <c r="B19" s="25" t="s">
        <v>15</v>
      </c>
      <c r="C19" s="26">
        <v>646738.37</v>
      </c>
      <c r="D19" s="26">
        <v>640132.06999999995</v>
      </c>
      <c r="E19" s="26">
        <v>11732089.73</v>
      </c>
    </row>
    <row r="20" spans="1:5" s="27" customFormat="1" ht="13.5" customHeight="1" x14ac:dyDescent="0.2">
      <c r="A20" s="25">
        <v>11</v>
      </c>
      <c r="B20" s="25" t="s">
        <v>16</v>
      </c>
      <c r="C20" s="26">
        <v>919983.36</v>
      </c>
      <c r="D20" s="26">
        <v>897495.06</v>
      </c>
      <c r="E20" s="26">
        <v>42279076.299999997</v>
      </c>
    </row>
    <row r="21" spans="1:5" s="27" customFormat="1" ht="13.5" customHeight="1" x14ac:dyDescent="0.2">
      <c r="A21" s="25">
        <v>12</v>
      </c>
      <c r="B21" s="25" t="s">
        <v>17</v>
      </c>
      <c r="C21" s="26">
        <v>752296.05</v>
      </c>
      <c r="D21" s="26">
        <v>738879.8</v>
      </c>
      <c r="E21" s="26">
        <v>16079145.67</v>
      </c>
    </row>
    <row r="22" spans="1:5" s="27" customFormat="1" ht="13.5" customHeight="1" x14ac:dyDescent="0.2">
      <c r="A22" s="25">
        <v>13</v>
      </c>
      <c r="B22" s="25" t="s">
        <v>18</v>
      </c>
      <c r="C22" s="26">
        <v>459934.26</v>
      </c>
      <c r="D22" s="26">
        <v>444552.46</v>
      </c>
      <c r="E22" s="26">
        <v>7683049.4199999999</v>
      </c>
    </row>
    <row r="23" spans="1:5" s="27" customFormat="1" ht="13.5" customHeight="1" x14ac:dyDescent="0.2">
      <c r="A23" s="25">
        <v>14</v>
      </c>
      <c r="B23" s="25" t="s">
        <v>19</v>
      </c>
      <c r="C23" s="26">
        <v>1183484.6399999999</v>
      </c>
      <c r="D23" s="26">
        <v>1108858.9099999999</v>
      </c>
      <c r="E23" s="26">
        <v>77551498.549999997</v>
      </c>
    </row>
    <row r="24" spans="1:5" s="27" customFormat="1" ht="13.5" customHeight="1" x14ac:dyDescent="0.2">
      <c r="A24" s="25">
        <v>15</v>
      </c>
      <c r="B24" s="25" t="s">
        <v>20</v>
      </c>
      <c r="C24" s="26">
        <v>686471.58</v>
      </c>
      <c r="D24" s="26">
        <v>683146.4</v>
      </c>
      <c r="E24" s="26">
        <v>25704329.48</v>
      </c>
    </row>
    <row r="25" spans="1:5" s="27" customFormat="1" ht="13.5" customHeight="1" x14ac:dyDescent="0.2">
      <c r="A25" s="25">
        <v>16</v>
      </c>
      <c r="B25" s="25" t="s">
        <v>21</v>
      </c>
      <c r="C25" s="26">
        <v>1028396.24</v>
      </c>
      <c r="D25" s="26">
        <v>996090.54</v>
      </c>
      <c r="E25" s="26">
        <v>85349249.079999998</v>
      </c>
    </row>
    <row r="26" spans="1:5" s="27" customFormat="1" ht="13.5" customHeight="1" x14ac:dyDescent="0.2">
      <c r="A26" s="25">
        <v>17</v>
      </c>
      <c r="B26" s="25" t="s">
        <v>22</v>
      </c>
      <c r="C26" s="26">
        <v>130933.3</v>
      </c>
      <c r="D26" s="26">
        <v>128104.8</v>
      </c>
      <c r="E26" s="26">
        <v>8495647.5500000007</v>
      </c>
    </row>
    <row r="27" spans="1:5" s="27" customFormat="1" ht="13.5" customHeight="1" x14ac:dyDescent="0.2">
      <c r="A27" s="25">
        <v>18</v>
      </c>
      <c r="B27" s="25" t="s">
        <v>23</v>
      </c>
      <c r="C27" s="26">
        <v>277484.34000000003</v>
      </c>
      <c r="D27" s="26">
        <v>254973.34</v>
      </c>
      <c r="E27" s="26">
        <v>11309840.359999999</v>
      </c>
    </row>
    <row r="28" spans="1:5" s="27" customFormat="1" ht="13.5" customHeight="1" x14ac:dyDescent="0.2">
      <c r="A28" s="25">
        <v>19</v>
      </c>
      <c r="B28" s="25" t="s">
        <v>24</v>
      </c>
      <c r="C28" s="26">
        <v>117456.65</v>
      </c>
      <c r="D28" s="26">
        <v>106041.5</v>
      </c>
      <c r="E28" s="26">
        <v>3838641.29</v>
      </c>
    </row>
    <row r="29" spans="1:5" s="27" customFormat="1" ht="13.5" customHeight="1" x14ac:dyDescent="0.2">
      <c r="A29" s="25">
        <v>20</v>
      </c>
      <c r="B29" s="25" t="s">
        <v>25</v>
      </c>
      <c r="C29" s="26">
        <v>880786.41</v>
      </c>
      <c r="D29" s="26">
        <v>844243.64</v>
      </c>
      <c r="E29" s="26">
        <v>16602436.810000001</v>
      </c>
    </row>
    <row r="30" spans="1:5" s="27" customFormat="1" ht="13.5" customHeight="1" x14ac:dyDescent="0.2">
      <c r="A30" s="25">
        <v>21</v>
      </c>
      <c r="B30" s="25" t="s">
        <v>26</v>
      </c>
      <c r="C30" s="26">
        <v>862572.66</v>
      </c>
      <c r="D30" s="26">
        <v>830147.69</v>
      </c>
      <c r="E30" s="26">
        <v>19690719.789999999</v>
      </c>
    </row>
    <row r="31" spans="1:5" s="27" customFormat="1" ht="13.5" customHeight="1" x14ac:dyDescent="0.2">
      <c r="A31" s="25">
        <v>22</v>
      </c>
      <c r="B31" s="25" t="s">
        <v>27</v>
      </c>
      <c r="C31" s="26">
        <v>139768.28</v>
      </c>
      <c r="D31" s="26">
        <v>129727.28</v>
      </c>
      <c r="E31" s="26">
        <v>4784064.75</v>
      </c>
    </row>
    <row r="32" spans="1:5" s="27" customFormat="1" ht="13.5" customHeight="1" x14ac:dyDescent="0.2">
      <c r="A32" s="25">
        <v>23</v>
      </c>
      <c r="B32" s="25" t="s">
        <v>28</v>
      </c>
      <c r="C32" s="26">
        <v>111641.49</v>
      </c>
      <c r="D32" s="26">
        <v>110286.59</v>
      </c>
      <c r="E32" s="26">
        <v>3325894.01</v>
      </c>
    </row>
    <row r="33" spans="1:5" s="27" customFormat="1" ht="13.5" customHeight="1" x14ac:dyDescent="0.2">
      <c r="A33" s="25">
        <v>24</v>
      </c>
      <c r="B33" s="25" t="s">
        <v>29</v>
      </c>
      <c r="C33" s="26">
        <v>699619.5</v>
      </c>
      <c r="D33" s="26">
        <v>615676.59</v>
      </c>
      <c r="E33" s="26">
        <v>19661959.449999999</v>
      </c>
    </row>
    <row r="34" spans="1:5" s="27" customFormat="1" ht="13.5" customHeight="1" x14ac:dyDescent="0.2">
      <c r="A34" s="32">
        <v>25</v>
      </c>
      <c r="B34" s="32" t="s">
        <v>30</v>
      </c>
      <c r="C34" s="33">
        <v>995139.91</v>
      </c>
      <c r="D34" s="33">
        <v>986961.29</v>
      </c>
      <c r="E34" s="33">
        <v>69539987.25</v>
      </c>
    </row>
    <row r="35" spans="1:5" s="27" customFormat="1" ht="13.5" customHeight="1" x14ac:dyDescent="0.2">
      <c r="A35" s="25">
        <v>26</v>
      </c>
      <c r="B35" s="25" t="s">
        <v>31</v>
      </c>
      <c r="C35" s="26">
        <v>521238.15</v>
      </c>
      <c r="D35" s="26">
        <v>513351.16</v>
      </c>
      <c r="E35" s="26">
        <v>48814147.630000003</v>
      </c>
    </row>
    <row r="36" spans="1:5" s="27" customFormat="1" ht="13.5" customHeight="1" x14ac:dyDescent="0.2">
      <c r="A36" s="25">
        <v>27</v>
      </c>
      <c r="B36" s="25" t="s">
        <v>32</v>
      </c>
      <c r="C36" s="26">
        <v>218815.49</v>
      </c>
      <c r="D36" s="26">
        <v>214674.42</v>
      </c>
      <c r="E36" s="26">
        <v>7076646.9000000004</v>
      </c>
    </row>
    <row r="37" spans="1:5" s="27" customFormat="1" ht="13.5" customHeight="1" x14ac:dyDescent="0.2">
      <c r="A37" s="25">
        <v>28</v>
      </c>
      <c r="B37" s="25" t="s">
        <v>33</v>
      </c>
      <c r="C37" s="26">
        <v>1354205.55</v>
      </c>
      <c r="D37" s="26">
        <v>985567.91</v>
      </c>
      <c r="E37" s="26">
        <v>19758463.969999999</v>
      </c>
    </row>
    <row r="38" spans="1:5" s="27" customFormat="1" ht="13.5" customHeight="1" x14ac:dyDescent="0.2">
      <c r="A38" s="25">
        <v>29</v>
      </c>
      <c r="B38" s="25" t="s">
        <v>34</v>
      </c>
      <c r="C38" s="26">
        <v>221815.2</v>
      </c>
      <c r="D38" s="26">
        <v>221669.2</v>
      </c>
      <c r="E38" s="26">
        <v>3121891.92</v>
      </c>
    </row>
    <row r="39" spans="1:5" s="27" customFormat="1" ht="13.5" customHeight="1" x14ac:dyDescent="0.2">
      <c r="A39" s="25">
        <v>30</v>
      </c>
      <c r="B39" s="25" t="s">
        <v>35</v>
      </c>
      <c r="C39" s="26">
        <v>1458504.35</v>
      </c>
      <c r="D39" s="26">
        <v>1369758.8</v>
      </c>
      <c r="E39" s="26">
        <v>44806288.479999997</v>
      </c>
    </row>
    <row r="40" spans="1:5" s="27" customFormat="1" ht="13.5" customHeight="1" x14ac:dyDescent="0.2">
      <c r="A40" s="25">
        <v>31</v>
      </c>
      <c r="B40" s="25" t="s">
        <v>36</v>
      </c>
      <c r="C40" s="26">
        <v>152418.1</v>
      </c>
      <c r="D40" s="26">
        <v>144689.07999999999</v>
      </c>
      <c r="E40" s="26">
        <v>2928852.09</v>
      </c>
    </row>
    <row r="41" spans="1:5" s="27" customFormat="1" ht="13.5" customHeight="1" x14ac:dyDescent="0.2">
      <c r="A41" s="25">
        <v>32</v>
      </c>
      <c r="B41" s="25" t="s">
        <v>37</v>
      </c>
      <c r="C41" s="26">
        <v>1230527.76</v>
      </c>
      <c r="D41" s="26">
        <v>1226273.1100000001</v>
      </c>
      <c r="E41" s="26">
        <v>22920196.210000001</v>
      </c>
    </row>
    <row r="42" spans="1:5" s="27" customFormat="1" ht="13.5" customHeight="1" x14ac:dyDescent="0.2">
      <c r="A42" s="59" t="s">
        <v>56</v>
      </c>
      <c r="B42" s="59"/>
      <c r="C42" s="28">
        <v>18151034.91</v>
      </c>
      <c r="D42" s="28">
        <v>17229616.57</v>
      </c>
      <c r="E42" s="28">
        <v>692828564.09000003</v>
      </c>
    </row>
  </sheetData>
  <mergeCells count="6">
    <mergeCell ref="A42:B42"/>
    <mergeCell ref="E7:E9"/>
    <mergeCell ref="A7:A9"/>
    <mergeCell ref="B7:B9"/>
    <mergeCell ref="C7:D7"/>
    <mergeCell ref="C8:D8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F34" sqref="F34"/>
    </sheetView>
  </sheetViews>
  <sheetFormatPr baseColWidth="10" defaultRowHeight="15" x14ac:dyDescent="0.25"/>
  <cols>
    <col min="1" max="1" width="3" style="36" customWidth="1"/>
    <col min="2" max="2" width="16.140625" style="36" bestFit="1" customWidth="1"/>
    <col min="3" max="4" width="12.7109375" style="36" bestFit="1" customWidth="1"/>
    <col min="5" max="5" width="14.28515625" style="36" bestFit="1" customWidth="1"/>
    <col min="6" max="16384" width="11.42578125" style="36"/>
  </cols>
  <sheetData>
    <row r="1" spans="1:5" ht="47.25" customHeight="1" x14ac:dyDescent="0.25"/>
    <row r="2" spans="1:5" s="37" customFormat="1" ht="14.25" x14ac:dyDescent="0.2">
      <c r="A2" s="37" t="s">
        <v>62</v>
      </c>
    </row>
    <row r="3" spans="1:5" s="37" customFormat="1" ht="14.25" x14ac:dyDescent="0.2">
      <c r="A3" s="37" t="s">
        <v>1</v>
      </c>
    </row>
    <row r="4" spans="1:5" s="37" customFormat="1" ht="14.25" x14ac:dyDescent="0.2">
      <c r="A4" s="37" t="s">
        <v>2</v>
      </c>
    </row>
    <row r="5" spans="1:5" s="37" customFormat="1" ht="14.25" x14ac:dyDescent="0.2">
      <c r="A5" s="37" t="s">
        <v>3</v>
      </c>
    </row>
    <row r="6" spans="1:5" s="37" customFormat="1" ht="14.25" x14ac:dyDescent="0.2"/>
    <row r="7" spans="1:5" s="37" customFormat="1" ht="15" customHeight="1" x14ac:dyDescent="0.2">
      <c r="A7" s="60"/>
      <c r="B7" s="60" t="s">
        <v>4</v>
      </c>
      <c r="C7" s="60" t="s">
        <v>59</v>
      </c>
      <c r="D7" s="60"/>
      <c r="E7" s="60" t="s">
        <v>49</v>
      </c>
    </row>
    <row r="8" spans="1:5" s="37" customFormat="1" ht="15" customHeight="1" x14ac:dyDescent="0.2">
      <c r="A8" s="60"/>
      <c r="B8" s="60"/>
      <c r="C8" s="61" t="s">
        <v>58</v>
      </c>
      <c r="D8" s="61"/>
      <c r="E8" s="60"/>
    </row>
    <row r="9" spans="1:5" s="37" customFormat="1" ht="18.75" customHeight="1" x14ac:dyDescent="0.2">
      <c r="A9" s="60"/>
      <c r="B9" s="60"/>
      <c r="C9" s="34" t="s">
        <v>5</v>
      </c>
      <c r="D9" s="34" t="s">
        <v>6</v>
      </c>
      <c r="E9" s="60"/>
    </row>
    <row r="10" spans="1:5" s="40" customFormat="1" ht="11.25" x14ac:dyDescent="0.2">
      <c r="A10" s="38">
        <v>1</v>
      </c>
      <c r="B10" s="38" t="s">
        <v>7</v>
      </c>
      <c r="C10" s="39">
        <v>116485.5</v>
      </c>
      <c r="D10" s="39">
        <v>116057.15</v>
      </c>
      <c r="E10" s="39">
        <v>4484404.2699999996</v>
      </c>
    </row>
    <row r="11" spans="1:5" s="40" customFormat="1" ht="11.25" x14ac:dyDescent="0.2">
      <c r="A11" s="38">
        <v>2</v>
      </c>
      <c r="B11" s="38" t="s">
        <v>8</v>
      </c>
      <c r="C11" s="39">
        <v>159613.32</v>
      </c>
      <c r="D11" s="39">
        <v>153274.79</v>
      </c>
      <c r="E11" s="39">
        <v>25728074.75</v>
      </c>
    </row>
    <row r="12" spans="1:5" s="40" customFormat="1" ht="11.25" x14ac:dyDescent="0.2">
      <c r="A12" s="38">
        <v>3</v>
      </c>
      <c r="B12" s="38" t="s">
        <v>9</v>
      </c>
      <c r="C12" s="39">
        <v>42102.75</v>
      </c>
      <c r="D12" s="39">
        <v>39266.97</v>
      </c>
      <c r="E12" s="39">
        <v>7808829.4699999997</v>
      </c>
    </row>
    <row r="13" spans="1:5" s="40" customFormat="1" ht="11.25" x14ac:dyDescent="0.2">
      <c r="A13" s="38">
        <v>4</v>
      </c>
      <c r="B13" s="38" t="s">
        <v>10</v>
      </c>
      <c r="C13" s="39">
        <v>334905.28999999998</v>
      </c>
      <c r="D13" s="39">
        <v>313837.59000000003</v>
      </c>
      <c r="E13" s="39">
        <v>6892405.6900000004</v>
      </c>
    </row>
    <row r="14" spans="1:5" s="40" customFormat="1" ht="11.25" x14ac:dyDescent="0.2">
      <c r="A14" s="38">
        <v>5</v>
      </c>
      <c r="B14" s="38" t="s">
        <v>13</v>
      </c>
      <c r="C14" s="39">
        <v>230177.75</v>
      </c>
      <c r="D14" s="39">
        <v>224111</v>
      </c>
      <c r="E14" s="39">
        <v>10362445.689999999</v>
      </c>
    </row>
    <row r="15" spans="1:5" s="40" customFormat="1" ht="11.25" x14ac:dyDescent="0.2">
      <c r="A15" s="38">
        <v>6</v>
      </c>
      <c r="B15" s="38" t="s">
        <v>14</v>
      </c>
      <c r="C15" s="39">
        <v>170183.28</v>
      </c>
      <c r="D15" s="39">
        <v>169037.06</v>
      </c>
      <c r="E15" s="39">
        <v>11138499</v>
      </c>
    </row>
    <row r="16" spans="1:5" s="40" customFormat="1" ht="11.25" x14ac:dyDescent="0.2">
      <c r="A16" s="38">
        <v>7</v>
      </c>
      <c r="B16" s="38" t="s">
        <v>11</v>
      </c>
      <c r="C16" s="39">
        <v>1368894.73</v>
      </c>
      <c r="D16" s="39">
        <v>1350901.88</v>
      </c>
      <c r="E16" s="39">
        <v>22380983.800000001</v>
      </c>
    </row>
    <row r="17" spans="1:5" s="40" customFormat="1" ht="11.25" x14ac:dyDescent="0.2">
      <c r="A17" s="38">
        <v>8</v>
      </c>
      <c r="B17" s="38" t="s">
        <v>12</v>
      </c>
      <c r="C17" s="39">
        <v>1032190.68</v>
      </c>
      <c r="D17" s="39">
        <v>997284.14</v>
      </c>
      <c r="E17" s="39">
        <v>59883831.439999998</v>
      </c>
    </row>
    <row r="18" spans="1:5" s="40" customFormat="1" ht="11.25" x14ac:dyDescent="0.2">
      <c r="A18" s="38">
        <v>9</v>
      </c>
      <c r="B18" s="38" t="s">
        <v>57</v>
      </c>
      <c r="C18" s="39">
        <v>15184.73</v>
      </c>
      <c r="D18" s="39">
        <v>15148.63</v>
      </c>
      <c r="E18" s="39">
        <v>1710866.18</v>
      </c>
    </row>
    <row r="19" spans="1:5" s="40" customFormat="1" ht="11.25" x14ac:dyDescent="0.2">
      <c r="A19" s="38">
        <v>10</v>
      </c>
      <c r="B19" s="38" t="s">
        <v>15</v>
      </c>
      <c r="C19" s="39">
        <v>599586.56000000006</v>
      </c>
      <c r="D19" s="39">
        <v>589888.24</v>
      </c>
      <c r="E19" s="39">
        <v>13477056.439999999</v>
      </c>
    </row>
    <row r="20" spans="1:5" s="40" customFormat="1" ht="11.25" x14ac:dyDescent="0.2">
      <c r="A20" s="38">
        <v>11</v>
      </c>
      <c r="B20" s="38" t="s">
        <v>16</v>
      </c>
      <c r="C20" s="39">
        <v>920278.52</v>
      </c>
      <c r="D20" s="39">
        <v>897970.12</v>
      </c>
      <c r="E20" s="39">
        <v>51875821.899999999</v>
      </c>
    </row>
    <row r="21" spans="1:5" s="40" customFormat="1" ht="11.25" x14ac:dyDescent="0.2">
      <c r="A21" s="38">
        <v>12</v>
      </c>
      <c r="B21" s="38" t="s">
        <v>17</v>
      </c>
      <c r="C21" s="39">
        <v>924238.96</v>
      </c>
      <c r="D21" s="39">
        <v>911505.18</v>
      </c>
      <c r="E21" s="39">
        <v>20940811.559999999</v>
      </c>
    </row>
    <row r="22" spans="1:5" s="40" customFormat="1" ht="11.25" x14ac:dyDescent="0.2">
      <c r="A22" s="38">
        <v>13</v>
      </c>
      <c r="B22" s="38" t="s">
        <v>18</v>
      </c>
      <c r="C22" s="39">
        <v>483605.23</v>
      </c>
      <c r="D22" s="39">
        <v>469587.27</v>
      </c>
      <c r="E22" s="39">
        <v>10136107.859999999</v>
      </c>
    </row>
    <row r="23" spans="1:5" s="40" customFormat="1" ht="11.25" x14ac:dyDescent="0.2">
      <c r="A23" s="38">
        <v>14</v>
      </c>
      <c r="B23" s="38" t="s">
        <v>19</v>
      </c>
      <c r="C23" s="39">
        <v>1624857.15</v>
      </c>
      <c r="D23" s="39">
        <v>1559774.66</v>
      </c>
      <c r="E23" s="39">
        <v>106107320.43000001</v>
      </c>
    </row>
    <row r="24" spans="1:5" s="40" customFormat="1" ht="11.25" x14ac:dyDescent="0.2">
      <c r="A24" s="38">
        <v>15</v>
      </c>
      <c r="B24" s="38" t="s">
        <v>20</v>
      </c>
      <c r="C24" s="39">
        <v>752448.36</v>
      </c>
      <c r="D24" s="39">
        <v>738069.06</v>
      </c>
      <c r="E24" s="39">
        <v>33699374.609999999</v>
      </c>
    </row>
    <row r="25" spans="1:5" s="40" customFormat="1" ht="11.25" x14ac:dyDescent="0.2">
      <c r="A25" s="38">
        <v>16</v>
      </c>
      <c r="B25" s="38" t="s">
        <v>21</v>
      </c>
      <c r="C25" s="39">
        <v>1150626.03</v>
      </c>
      <c r="D25" s="39">
        <v>1123889.33</v>
      </c>
      <c r="E25" s="39">
        <v>112260703.67</v>
      </c>
    </row>
    <row r="26" spans="1:5" s="40" customFormat="1" ht="11.25" x14ac:dyDescent="0.2">
      <c r="A26" s="38">
        <v>17</v>
      </c>
      <c r="B26" s="38" t="s">
        <v>22</v>
      </c>
      <c r="C26" s="39">
        <v>141896.6</v>
      </c>
      <c r="D26" s="39">
        <v>138674.1</v>
      </c>
      <c r="E26" s="39">
        <v>11064376.720000001</v>
      </c>
    </row>
    <row r="27" spans="1:5" s="40" customFormat="1" ht="11.25" x14ac:dyDescent="0.2">
      <c r="A27" s="38">
        <v>18</v>
      </c>
      <c r="B27" s="38" t="s">
        <v>23</v>
      </c>
      <c r="C27" s="39">
        <v>382785.2</v>
      </c>
      <c r="D27" s="39">
        <v>357088.7</v>
      </c>
      <c r="E27" s="39">
        <v>15987244.380000001</v>
      </c>
    </row>
    <row r="28" spans="1:5" s="40" customFormat="1" ht="11.25" x14ac:dyDescent="0.2">
      <c r="A28" s="38">
        <v>19</v>
      </c>
      <c r="B28" s="38" t="s">
        <v>24</v>
      </c>
      <c r="C28" s="39">
        <v>301408.05</v>
      </c>
      <c r="D28" s="39">
        <v>290877.55</v>
      </c>
      <c r="E28" s="39">
        <v>5681149.7199999997</v>
      </c>
    </row>
    <row r="29" spans="1:5" s="40" customFormat="1" ht="11.25" x14ac:dyDescent="0.2">
      <c r="A29" s="38">
        <v>20</v>
      </c>
      <c r="B29" s="38" t="s">
        <v>25</v>
      </c>
      <c r="C29" s="39">
        <v>1381444.94</v>
      </c>
      <c r="D29" s="39">
        <v>1346101.31</v>
      </c>
      <c r="E29" s="39">
        <v>26777863.239999998</v>
      </c>
    </row>
    <row r="30" spans="1:5" s="40" customFormat="1" ht="11.25" x14ac:dyDescent="0.2">
      <c r="A30" s="38">
        <v>21</v>
      </c>
      <c r="B30" s="38" t="s">
        <v>26</v>
      </c>
      <c r="C30" s="39">
        <v>855215.99</v>
      </c>
      <c r="D30" s="39">
        <v>831180.21</v>
      </c>
      <c r="E30" s="39">
        <v>22224005.550000001</v>
      </c>
    </row>
    <row r="31" spans="1:5" s="40" customFormat="1" ht="11.25" x14ac:dyDescent="0.2">
      <c r="A31" s="38">
        <v>22</v>
      </c>
      <c r="B31" s="38" t="s">
        <v>27</v>
      </c>
      <c r="C31" s="39">
        <v>108319.03999999999</v>
      </c>
      <c r="D31" s="39">
        <v>92142.79</v>
      </c>
      <c r="E31" s="39">
        <v>5329209.9400000004</v>
      </c>
    </row>
    <row r="32" spans="1:5" s="40" customFormat="1" ht="11.25" x14ac:dyDescent="0.2">
      <c r="A32" s="38">
        <v>23</v>
      </c>
      <c r="B32" s="38" t="s">
        <v>28</v>
      </c>
      <c r="C32" s="39">
        <v>127604.11</v>
      </c>
      <c r="D32" s="39">
        <v>125142.11</v>
      </c>
      <c r="E32" s="39">
        <v>4230818.17</v>
      </c>
    </row>
    <row r="33" spans="1:5" s="40" customFormat="1" ht="11.25" x14ac:dyDescent="0.2">
      <c r="A33" s="38">
        <v>24</v>
      </c>
      <c r="B33" s="38" t="s">
        <v>29</v>
      </c>
      <c r="C33" s="39">
        <v>641713.67000000004</v>
      </c>
      <c r="D33" s="39">
        <v>600529.47</v>
      </c>
      <c r="E33" s="39">
        <v>25887118.82</v>
      </c>
    </row>
    <row r="34" spans="1:5" s="40" customFormat="1" ht="11.25" x14ac:dyDescent="0.2">
      <c r="A34" s="32">
        <v>25</v>
      </c>
      <c r="B34" s="32" t="s">
        <v>30</v>
      </c>
      <c r="C34" s="33">
        <v>1029978.08</v>
      </c>
      <c r="D34" s="33">
        <v>1022001.11</v>
      </c>
      <c r="E34" s="33">
        <v>70194634.879999995</v>
      </c>
    </row>
    <row r="35" spans="1:5" s="40" customFormat="1" ht="11.25" x14ac:dyDescent="0.2">
      <c r="A35" s="38">
        <v>26</v>
      </c>
      <c r="B35" s="38" t="s">
        <v>31</v>
      </c>
      <c r="C35" s="39">
        <v>558064.23</v>
      </c>
      <c r="D35" s="39">
        <v>549561.52</v>
      </c>
      <c r="E35" s="39">
        <v>62594949.670000002</v>
      </c>
    </row>
    <row r="36" spans="1:5" s="40" customFormat="1" ht="11.25" x14ac:dyDescent="0.2">
      <c r="A36" s="38">
        <v>27</v>
      </c>
      <c r="B36" s="38" t="s">
        <v>32</v>
      </c>
      <c r="C36" s="39">
        <v>260533.28</v>
      </c>
      <c r="D36" s="39">
        <v>256055.88</v>
      </c>
      <c r="E36" s="39">
        <v>8303229.5099999998</v>
      </c>
    </row>
    <row r="37" spans="1:5" s="40" customFormat="1" ht="11.25" x14ac:dyDescent="0.2">
      <c r="A37" s="38">
        <v>28</v>
      </c>
      <c r="B37" s="38" t="s">
        <v>33</v>
      </c>
      <c r="C37" s="39">
        <v>1203724.81</v>
      </c>
      <c r="D37" s="39">
        <v>1146376.3899999999</v>
      </c>
      <c r="E37" s="39">
        <v>31761571.84</v>
      </c>
    </row>
    <row r="38" spans="1:5" s="40" customFormat="1" ht="11.25" x14ac:dyDescent="0.2">
      <c r="A38" s="38">
        <v>29</v>
      </c>
      <c r="B38" s="38" t="s">
        <v>34</v>
      </c>
      <c r="C38" s="39">
        <v>233350.33</v>
      </c>
      <c r="D38" s="39">
        <v>233277.33</v>
      </c>
      <c r="E38" s="39">
        <v>4722333.16</v>
      </c>
    </row>
    <row r="39" spans="1:5" s="40" customFormat="1" ht="11.25" x14ac:dyDescent="0.2">
      <c r="A39" s="38">
        <v>30</v>
      </c>
      <c r="B39" s="38" t="s">
        <v>35</v>
      </c>
      <c r="C39" s="39">
        <v>1552141.98</v>
      </c>
      <c r="D39" s="39">
        <v>1507973.43</v>
      </c>
      <c r="E39" s="39">
        <v>57315143.869999997</v>
      </c>
    </row>
    <row r="40" spans="1:5" s="40" customFormat="1" ht="11.25" x14ac:dyDescent="0.2">
      <c r="A40" s="38">
        <v>31</v>
      </c>
      <c r="B40" s="38" t="s">
        <v>36</v>
      </c>
      <c r="C40" s="39">
        <v>706130.13</v>
      </c>
      <c r="D40" s="39">
        <v>701561.42</v>
      </c>
      <c r="E40" s="39">
        <v>6540160.6399999997</v>
      </c>
    </row>
    <row r="41" spans="1:5" s="40" customFormat="1" ht="11.25" x14ac:dyDescent="0.2">
      <c r="A41" s="38">
        <v>32</v>
      </c>
      <c r="B41" s="38" t="s">
        <v>37</v>
      </c>
      <c r="C41" s="39">
        <v>1157673.06</v>
      </c>
      <c r="D41" s="39">
        <v>1143383.1499999999</v>
      </c>
      <c r="E41" s="39">
        <v>27290160.239999998</v>
      </c>
    </row>
    <row r="42" spans="1:5" s="40" customFormat="1" ht="11.25" x14ac:dyDescent="0.2">
      <c r="A42" s="62" t="s">
        <v>56</v>
      </c>
      <c r="B42" s="62"/>
      <c r="C42" s="41">
        <v>20567362.34</v>
      </c>
      <c r="D42" s="41">
        <v>20011529.539999999</v>
      </c>
      <c r="E42" s="41">
        <v>884791507.11000001</v>
      </c>
    </row>
    <row r="43" spans="1:5" s="42" customFormat="1" ht="11.25" x14ac:dyDescent="0.2"/>
  </sheetData>
  <mergeCells count="6">
    <mergeCell ref="A42:B42"/>
    <mergeCell ref="A7:A9"/>
    <mergeCell ref="B7:B9"/>
    <mergeCell ref="C7:D7"/>
    <mergeCell ref="E7:E9"/>
    <mergeCell ref="C8:D8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J32" sqref="J32"/>
    </sheetView>
  </sheetViews>
  <sheetFormatPr baseColWidth="10" defaultRowHeight="15" x14ac:dyDescent="0.25"/>
  <cols>
    <col min="1" max="1" width="3" style="36" customWidth="1"/>
    <col min="2" max="2" width="16.140625" style="36" bestFit="1" customWidth="1"/>
    <col min="3" max="4" width="12.7109375" style="36" bestFit="1" customWidth="1"/>
    <col min="5" max="5" width="14.28515625" style="36" bestFit="1" customWidth="1"/>
    <col min="6" max="16384" width="11.42578125" style="36"/>
  </cols>
  <sheetData>
    <row r="1" spans="1:5" ht="47.25" customHeight="1" x14ac:dyDescent="0.25"/>
    <row r="2" spans="1:5" s="37" customFormat="1" ht="14.25" x14ac:dyDescent="0.2">
      <c r="A2" s="37" t="s">
        <v>63</v>
      </c>
    </row>
    <row r="3" spans="1:5" s="37" customFormat="1" ht="14.25" x14ac:dyDescent="0.2">
      <c r="A3" s="37" t="s">
        <v>1</v>
      </c>
    </row>
    <row r="4" spans="1:5" s="37" customFormat="1" ht="14.25" x14ac:dyDescent="0.2">
      <c r="A4" s="37" t="s">
        <v>2</v>
      </c>
    </row>
    <row r="5" spans="1:5" s="37" customFormat="1" ht="14.25" x14ac:dyDescent="0.2">
      <c r="A5" s="37" t="s">
        <v>3</v>
      </c>
    </row>
    <row r="6" spans="1:5" s="37" customFormat="1" ht="14.25" x14ac:dyDescent="0.2"/>
    <row r="7" spans="1:5" s="37" customFormat="1" ht="15" customHeight="1" x14ac:dyDescent="0.2">
      <c r="A7" s="60"/>
      <c r="B7" s="60" t="s">
        <v>4</v>
      </c>
      <c r="C7" s="60" t="s">
        <v>59</v>
      </c>
      <c r="D7" s="60"/>
      <c r="E7" s="60" t="s">
        <v>49</v>
      </c>
    </row>
    <row r="8" spans="1:5" s="37" customFormat="1" ht="15" customHeight="1" x14ac:dyDescent="0.2">
      <c r="A8" s="60"/>
      <c r="B8" s="60"/>
      <c r="C8" s="61" t="s">
        <v>58</v>
      </c>
      <c r="D8" s="61"/>
      <c r="E8" s="60"/>
    </row>
    <row r="9" spans="1:5" s="37" customFormat="1" ht="18.75" customHeight="1" x14ac:dyDescent="0.2">
      <c r="A9" s="60"/>
      <c r="B9" s="60"/>
      <c r="C9" s="35" t="s">
        <v>5</v>
      </c>
      <c r="D9" s="35" t="s">
        <v>6</v>
      </c>
      <c r="E9" s="60"/>
    </row>
    <row r="10" spans="1:5" s="40" customFormat="1" ht="11.25" x14ac:dyDescent="0.2">
      <c r="A10" s="38">
        <v>1</v>
      </c>
      <c r="B10" s="38" t="s">
        <v>7</v>
      </c>
      <c r="C10" s="39">
        <v>87316.12</v>
      </c>
      <c r="D10" s="39">
        <v>64312.77</v>
      </c>
      <c r="E10" s="39">
        <v>4727089.09</v>
      </c>
    </row>
    <row r="11" spans="1:5" s="40" customFormat="1" ht="11.25" x14ac:dyDescent="0.2">
      <c r="A11" s="38">
        <v>2</v>
      </c>
      <c r="B11" s="38" t="s">
        <v>8</v>
      </c>
      <c r="C11" s="39">
        <v>161449.29999999999</v>
      </c>
      <c r="D11" s="39">
        <v>160436.57</v>
      </c>
      <c r="E11" s="39">
        <v>26952121.239999998</v>
      </c>
    </row>
    <row r="12" spans="1:5" s="40" customFormat="1" ht="11.25" x14ac:dyDescent="0.2">
      <c r="A12" s="38">
        <v>3</v>
      </c>
      <c r="B12" s="38" t="s">
        <v>9</v>
      </c>
      <c r="C12" s="39">
        <v>41894.85</v>
      </c>
      <c r="D12" s="39">
        <v>38925.57</v>
      </c>
      <c r="E12" s="39">
        <v>7596906.7400000002</v>
      </c>
    </row>
    <row r="13" spans="1:5" s="40" customFormat="1" ht="11.25" x14ac:dyDescent="0.2">
      <c r="A13" s="38">
        <v>4</v>
      </c>
      <c r="B13" s="38" t="s">
        <v>10</v>
      </c>
      <c r="C13" s="39">
        <v>343294.09</v>
      </c>
      <c r="D13" s="39">
        <v>338981.39</v>
      </c>
      <c r="E13" s="39">
        <v>9536674.7300000004</v>
      </c>
    </row>
    <row r="14" spans="1:5" s="40" customFormat="1" ht="11.25" x14ac:dyDescent="0.2">
      <c r="A14" s="38">
        <v>5</v>
      </c>
      <c r="B14" s="38" t="s">
        <v>13</v>
      </c>
      <c r="C14" s="39">
        <v>223065.03</v>
      </c>
      <c r="D14" s="39">
        <v>208434.22</v>
      </c>
      <c r="E14" s="39">
        <v>9766798.6400000006</v>
      </c>
    </row>
    <row r="15" spans="1:5" s="40" customFormat="1" ht="11.25" x14ac:dyDescent="0.2">
      <c r="A15" s="38">
        <v>6</v>
      </c>
      <c r="B15" s="38" t="s">
        <v>14</v>
      </c>
      <c r="C15" s="39">
        <v>173955.72</v>
      </c>
      <c r="D15" s="39">
        <v>170283.7</v>
      </c>
      <c r="E15" s="39">
        <v>13133313.029999999</v>
      </c>
    </row>
    <row r="16" spans="1:5" s="40" customFormat="1" ht="11.25" x14ac:dyDescent="0.2">
      <c r="A16" s="38">
        <v>7</v>
      </c>
      <c r="B16" s="38" t="s">
        <v>11</v>
      </c>
      <c r="C16" s="39">
        <v>1357044.79</v>
      </c>
      <c r="D16" s="39">
        <v>1342685.04</v>
      </c>
      <c r="E16" s="39">
        <v>23048612.760000002</v>
      </c>
    </row>
    <row r="17" spans="1:5" s="40" customFormat="1" ht="11.25" x14ac:dyDescent="0.2">
      <c r="A17" s="38">
        <v>8</v>
      </c>
      <c r="B17" s="38" t="s">
        <v>12</v>
      </c>
      <c r="C17" s="39">
        <v>989227.35</v>
      </c>
      <c r="D17" s="39">
        <v>756600.74</v>
      </c>
      <c r="E17" s="39">
        <v>59475879.75</v>
      </c>
    </row>
    <row r="18" spans="1:5" s="40" customFormat="1" ht="11.25" x14ac:dyDescent="0.2">
      <c r="A18" s="38">
        <v>9</v>
      </c>
      <c r="B18" s="38" t="s">
        <v>57</v>
      </c>
      <c r="C18" s="39">
        <v>14876</v>
      </c>
      <c r="D18" s="39">
        <v>14724.9</v>
      </c>
      <c r="E18" s="39">
        <v>1768325.97</v>
      </c>
    </row>
    <row r="19" spans="1:5" s="40" customFormat="1" ht="11.25" x14ac:dyDescent="0.2">
      <c r="A19" s="38">
        <v>10</v>
      </c>
      <c r="B19" s="38" t="s">
        <v>15</v>
      </c>
      <c r="C19" s="39">
        <v>539424.43999999994</v>
      </c>
      <c r="D19" s="39">
        <v>328582.86</v>
      </c>
      <c r="E19" s="39">
        <v>13243708.1</v>
      </c>
    </row>
    <row r="20" spans="1:5" s="40" customFormat="1" ht="11.25" x14ac:dyDescent="0.2">
      <c r="A20" s="38">
        <v>11</v>
      </c>
      <c r="B20" s="38" t="s">
        <v>16</v>
      </c>
      <c r="C20" s="39">
        <v>902058.2</v>
      </c>
      <c r="D20" s="39">
        <v>770006.25</v>
      </c>
      <c r="E20" s="39">
        <v>52152921.280000001</v>
      </c>
    </row>
    <row r="21" spans="1:5" s="40" customFormat="1" ht="11.25" x14ac:dyDescent="0.2">
      <c r="A21" s="38">
        <v>12</v>
      </c>
      <c r="B21" s="38" t="s">
        <v>17</v>
      </c>
      <c r="C21" s="39">
        <v>923572.6</v>
      </c>
      <c r="D21" s="39">
        <v>902336.77</v>
      </c>
      <c r="E21" s="39">
        <v>21254637.609999999</v>
      </c>
    </row>
    <row r="22" spans="1:5" s="40" customFormat="1" ht="11.25" x14ac:dyDescent="0.2">
      <c r="A22" s="38">
        <v>13</v>
      </c>
      <c r="B22" s="38" t="s">
        <v>18</v>
      </c>
      <c r="C22" s="39">
        <v>469753.04</v>
      </c>
      <c r="D22" s="39">
        <v>429208.75</v>
      </c>
      <c r="E22" s="39">
        <v>10150740.33</v>
      </c>
    </row>
    <row r="23" spans="1:5" s="40" customFormat="1" ht="11.25" x14ac:dyDescent="0.2">
      <c r="A23" s="38">
        <v>14</v>
      </c>
      <c r="B23" s="38" t="s">
        <v>19</v>
      </c>
      <c r="C23" s="39">
        <v>1676130.59</v>
      </c>
      <c r="D23" s="39">
        <v>1514212.39</v>
      </c>
      <c r="E23" s="39">
        <v>112334573.87</v>
      </c>
    </row>
    <row r="24" spans="1:5" s="40" customFormat="1" ht="11.25" x14ac:dyDescent="0.2">
      <c r="A24" s="38">
        <v>15</v>
      </c>
      <c r="B24" s="38" t="s">
        <v>20</v>
      </c>
      <c r="C24" s="39">
        <v>750200.39</v>
      </c>
      <c r="D24" s="39">
        <v>747520.82</v>
      </c>
      <c r="E24" s="39">
        <v>34986565.119999997</v>
      </c>
    </row>
    <row r="25" spans="1:5" s="40" customFormat="1" ht="11.25" x14ac:dyDescent="0.2">
      <c r="A25" s="38">
        <v>16</v>
      </c>
      <c r="B25" s="38" t="s">
        <v>21</v>
      </c>
      <c r="C25" s="39">
        <v>1200028.8400000001</v>
      </c>
      <c r="D25" s="39">
        <v>1083156.45</v>
      </c>
      <c r="E25" s="39">
        <v>115748816.31</v>
      </c>
    </row>
    <row r="26" spans="1:5" s="40" customFormat="1" ht="11.25" x14ac:dyDescent="0.2">
      <c r="A26" s="38">
        <v>17</v>
      </c>
      <c r="B26" s="38" t="s">
        <v>22</v>
      </c>
      <c r="C26" s="39">
        <v>143784.29999999999</v>
      </c>
      <c r="D26" s="39">
        <v>123205.8</v>
      </c>
      <c r="E26" s="39">
        <v>10436445.73</v>
      </c>
    </row>
    <row r="27" spans="1:5" s="40" customFormat="1" ht="11.25" x14ac:dyDescent="0.2">
      <c r="A27" s="38">
        <v>18</v>
      </c>
      <c r="B27" s="38" t="s">
        <v>23</v>
      </c>
      <c r="C27" s="39">
        <v>380405.81</v>
      </c>
      <c r="D27" s="39">
        <v>349228.11</v>
      </c>
      <c r="E27" s="39">
        <v>16859588.170000002</v>
      </c>
    </row>
    <row r="28" spans="1:5" s="40" customFormat="1" ht="11.25" x14ac:dyDescent="0.2">
      <c r="A28" s="38">
        <v>19</v>
      </c>
      <c r="B28" s="38" t="s">
        <v>24</v>
      </c>
      <c r="C28" s="39">
        <v>297564.7</v>
      </c>
      <c r="D28" s="39">
        <v>279802.2</v>
      </c>
      <c r="E28" s="39">
        <v>6389701.6299999999</v>
      </c>
    </row>
    <row r="29" spans="1:5" s="40" customFormat="1" ht="11.25" x14ac:dyDescent="0.2">
      <c r="A29" s="38">
        <v>20</v>
      </c>
      <c r="B29" s="38" t="s">
        <v>25</v>
      </c>
      <c r="C29" s="39">
        <v>1369474.19</v>
      </c>
      <c r="D29" s="39">
        <v>1282029.0900000001</v>
      </c>
      <c r="E29" s="39">
        <v>29701729.510000002</v>
      </c>
    </row>
    <row r="30" spans="1:5" s="40" customFormat="1" ht="11.25" x14ac:dyDescent="0.2">
      <c r="A30" s="38">
        <v>21</v>
      </c>
      <c r="B30" s="38" t="s">
        <v>26</v>
      </c>
      <c r="C30" s="39">
        <v>918001.15</v>
      </c>
      <c r="D30" s="39">
        <v>897885.55</v>
      </c>
      <c r="E30" s="39">
        <v>27527954.469999999</v>
      </c>
    </row>
    <row r="31" spans="1:5" s="40" customFormat="1" ht="11.25" x14ac:dyDescent="0.2">
      <c r="A31" s="38">
        <v>22</v>
      </c>
      <c r="B31" s="38" t="s">
        <v>27</v>
      </c>
      <c r="C31" s="39">
        <v>115384.47</v>
      </c>
      <c r="D31" s="39">
        <v>90383.22</v>
      </c>
      <c r="E31" s="39">
        <v>6073358.9400000004</v>
      </c>
    </row>
    <row r="32" spans="1:5" s="40" customFormat="1" ht="11.25" x14ac:dyDescent="0.2">
      <c r="A32" s="38">
        <v>23</v>
      </c>
      <c r="B32" s="38" t="s">
        <v>28</v>
      </c>
      <c r="C32" s="39">
        <v>135932.74</v>
      </c>
      <c r="D32" s="39">
        <v>129726.94</v>
      </c>
      <c r="E32" s="39">
        <v>4948297.68</v>
      </c>
    </row>
    <row r="33" spans="1:5" s="40" customFormat="1" ht="11.25" x14ac:dyDescent="0.2">
      <c r="A33" s="38">
        <v>24</v>
      </c>
      <c r="B33" s="38" t="s">
        <v>29</v>
      </c>
      <c r="C33" s="39">
        <v>568215.47</v>
      </c>
      <c r="D33" s="39">
        <v>465334.71</v>
      </c>
      <c r="E33" s="39">
        <v>26475216.719999999</v>
      </c>
    </row>
    <row r="34" spans="1:5" s="40" customFormat="1" ht="11.25" x14ac:dyDescent="0.2">
      <c r="A34" s="38">
        <v>25</v>
      </c>
      <c r="B34" s="38" t="s">
        <v>30</v>
      </c>
      <c r="C34" s="39">
        <v>1016995.13</v>
      </c>
      <c r="D34" s="39">
        <v>990177.42</v>
      </c>
      <c r="E34" s="39">
        <v>80187227.859999999</v>
      </c>
    </row>
    <row r="35" spans="1:5" s="40" customFormat="1" ht="11.25" x14ac:dyDescent="0.2">
      <c r="A35" s="38">
        <v>26</v>
      </c>
      <c r="B35" s="38" t="s">
        <v>31</v>
      </c>
      <c r="C35" s="39">
        <v>562795.14</v>
      </c>
      <c r="D35" s="39">
        <v>544206.18000000005</v>
      </c>
      <c r="E35" s="39">
        <v>68167934.909999996</v>
      </c>
    </row>
    <row r="36" spans="1:5" s="40" customFormat="1" ht="11.25" x14ac:dyDescent="0.2">
      <c r="A36" s="38">
        <v>27</v>
      </c>
      <c r="B36" s="38" t="s">
        <v>32</v>
      </c>
      <c r="C36" s="39">
        <v>260211.03</v>
      </c>
      <c r="D36" s="39">
        <v>257558.13</v>
      </c>
      <c r="E36" s="39">
        <v>8670761.1500000004</v>
      </c>
    </row>
    <row r="37" spans="1:5" s="40" customFormat="1" ht="11.25" x14ac:dyDescent="0.2">
      <c r="A37" s="38">
        <v>28</v>
      </c>
      <c r="B37" s="38" t="s">
        <v>33</v>
      </c>
      <c r="C37" s="39">
        <v>1233267.19</v>
      </c>
      <c r="D37" s="39">
        <v>1174878.8999999999</v>
      </c>
      <c r="E37" s="39">
        <v>27064556.550000001</v>
      </c>
    </row>
    <row r="38" spans="1:5" s="40" customFormat="1" ht="11.25" x14ac:dyDescent="0.2">
      <c r="A38" s="38">
        <v>29</v>
      </c>
      <c r="B38" s="38" t="s">
        <v>34</v>
      </c>
      <c r="C38" s="39">
        <v>234141.68</v>
      </c>
      <c r="D38" s="39">
        <v>232919.67999999999</v>
      </c>
      <c r="E38" s="39">
        <v>4813954.33</v>
      </c>
    </row>
    <row r="39" spans="1:5" s="40" customFormat="1" ht="11.25" x14ac:dyDescent="0.2">
      <c r="A39" s="38">
        <v>30</v>
      </c>
      <c r="B39" s="38" t="s">
        <v>35</v>
      </c>
      <c r="C39" s="39">
        <v>1551139.39</v>
      </c>
      <c r="D39" s="39">
        <v>1508123.28</v>
      </c>
      <c r="E39" s="39">
        <v>56861112.189999998</v>
      </c>
    </row>
    <row r="40" spans="1:5" s="40" customFormat="1" ht="11.25" x14ac:dyDescent="0.2">
      <c r="A40" s="38">
        <v>31</v>
      </c>
      <c r="B40" s="38" t="s">
        <v>36</v>
      </c>
      <c r="C40" s="39">
        <v>712005.26</v>
      </c>
      <c r="D40" s="39">
        <v>705405.55</v>
      </c>
      <c r="E40" s="39">
        <v>7449557.4299999997</v>
      </c>
    </row>
    <row r="41" spans="1:5" s="40" customFormat="1" ht="11.25" x14ac:dyDescent="0.2">
      <c r="A41" s="38">
        <v>32</v>
      </c>
      <c r="B41" s="38" t="s">
        <v>37</v>
      </c>
      <c r="C41" s="39">
        <v>670985.61</v>
      </c>
      <c r="D41" s="39">
        <v>482182.36</v>
      </c>
      <c r="E41" s="39">
        <v>24371939.93</v>
      </c>
    </row>
    <row r="42" spans="1:5" s="40" customFormat="1" ht="11.25" x14ac:dyDescent="0.2">
      <c r="A42" s="62" t="s">
        <v>56</v>
      </c>
      <c r="B42" s="62"/>
      <c r="C42" s="41">
        <v>20023594.609999999</v>
      </c>
      <c r="D42" s="41">
        <v>18383456.309999999</v>
      </c>
      <c r="E42" s="41">
        <v>921877021.78999996</v>
      </c>
    </row>
    <row r="43" spans="1:5" s="42" customFormat="1" ht="11.25" x14ac:dyDescent="0.2"/>
  </sheetData>
  <mergeCells count="6">
    <mergeCell ref="A42:B42"/>
    <mergeCell ref="A7:A9"/>
    <mergeCell ref="B7:B9"/>
    <mergeCell ref="C7:D7"/>
    <mergeCell ref="E7:E9"/>
    <mergeCell ref="C8:D8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E10" sqref="E10:E42"/>
    </sheetView>
  </sheetViews>
  <sheetFormatPr baseColWidth="10" defaultRowHeight="14.25" x14ac:dyDescent="0.2"/>
  <cols>
    <col min="1" max="1" width="3" style="66" customWidth="1"/>
    <col min="2" max="2" width="16.140625" style="66" bestFit="1" customWidth="1"/>
    <col min="3" max="4" width="12.7109375" style="66" bestFit="1" customWidth="1"/>
    <col min="5" max="5" width="14.28515625" style="66" bestFit="1" customWidth="1"/>
    <col min="6" max="16384" width="11.42578125" style="66"/>
  </cols>
  <sheetData>
    <row r="1" spans="1:5" ht="45.75" customHeight="1" x14ac:dyDescent="0.2"/>
    <row r="2" spans="1:5" ht="15" x14ac:dyDescent="0.25">
      <c r="A2" s="67" t="s">
        <v>64</v>
      </c>
    </row>
    <row r="3" spans="1:5" ht="15" x14ac:dyDescent="0.25">
      <c r="A3" s="67" t="s">
        <v>1</v>
      </c>
    </row>
    <row r="4" spans="1:5" ht="15" x14ac:dyDescent="0.25">
      <c r="A4" s="67" t="s">
        <v>65</v>
      </c>
    </row>
    <row r="5" spans="1:5" ht="15" x14ac:dyDescent="0.25">
      <c r="A5" s="67" t="s">
        <v>66</v>
      </c>
    </row>
    <row r="7" spans="1:5" ht="14.25" customHeight="1" x14ac:dyDescent="0.2">
      <c r="A7" s="60"/>
      <c r="B7" s="60" t="s">
        <v>67</v>
      </c>
      <c r="C7" s="60" t="s">
        <v>59</v>
      </c>
      <c r="D7" s="60"/>
      <c r="E7" s="60" t="s">
        <v>68</v>
      </c>
    </row>
    <row r="8" spans="1:5" ht="14.25" customHeight="1" x14ac:dyDescent="0.2">
      <c r="A8" s="60"/>
      <c r="B8" s="60"/>
      <c r="C8" s="61" t="s">
        <v>58</v>
      </c>
      <c r="D8" s="61"/>
      <c r="E8" s="60" t="s">
        <v>69</v>
      </c>
    </row>
    <row r="9" spans="1:5" ht="25.5" customHeight="1" x14ac:dyDescent="0.2">
      <c r="A9" s="60"/>
      <c r="B9" s="60"/>
      <c r="C9" s="43" t="s">
        <v>5</v>
      </c>
      <c r="D9" s="43" t="s">
        <v>6</v>
      </c>
      <c r="E9" s="60"/>
    </row>
    <row r="10" spans="1:5" x14ac:dyDescent="0.2">
      <c r="A10" s="68">
        <v>1</v>
      </c>
      <c r="B10" s="68" t="s">
        <v>7</v>
      </c>
      <c r="C10" s="69">
        <v>121122.68</v>
      </c>
      <c r="D10" s="69">
        <v>120829.68</v>
      </c>
      <c r="E10" s="69">
        <v>4110539.19</v>
      </c>
    </row>
    <row r="11" spans="1:5" x14ac:dyDescent="0.2">
      <c r="A11" s="68">
        <v>2</v>
      </c>
      <c r="B11" s="68" t="s">
        <v>8</v>
      </c>
      <c r="C11" s="69">
        <v>138225.56</v>
      </c>
      <c r="D11" s="69">
        <v>137743.43</v>
      </c>
      <c r="E11" s="69">
        <v>23699711.550000001</v>
      </c>
    </row>
    <row r="12" spans="1:5" x14ac:dyDescent="0.2">
      <c r="A12" s="68">
        <v>3</v>
      </c>
      <c r="B12" s="68" t="s">
        <v>9</v>
      </c>
      <c r="C12" s="69">
        <v>39607.089999999997</v>
      </c>
      <c r="D12" s="69">
        <v>37512.089999999997</v>
      </c>
      <c r="E12" s="69">
        <v>7540534.25</v>
      </c>
    </row>
    <row r="13" spans="1:5" x14ac:dyDescent="0.2">
      <c r="A13" s="68">
        <v>4</v>
      </c>
      <c r="B13" s="68" t="s">
        <v>10</v>
      </c>
      <c r="C13" s="69">
        <v>328633.83</v>
      </c>
      <c r="D13" s="69">
        <v>324366.83</v>
      </c>
      <c r="E13" s="69">
        <v>8046323.6799999997</v>
      </c>
    </row>
    <row r="14" spans="1:5" x14ac:dyDescent="0.2">
      <c r="A14" s="68">
        <v>5</v>
      </c>
      <c r="B14" s="68" t="s">
        <v>13</v>
      </c>
      <c r="C14" s="69">
        <v>215491.44</v>
      </c>
      <c r="D14" s="69">
        <v>210731.16</v>
      </c>
      <c r="E14" s="69">
        <v>9385513.6500000004</v>
      </c>
    </row>
    <row r="15" spans="1:5" x14ac:dyDescent="0.2">
      <c r="A15" s="68">
        <v>6</v>
      </c>
      <c r="B15" s="68" t="s">
        <v>14</v>
      </c>
      <c r="C15" s="69">
        <v>173613.13</v>
      </c>
      <c r="D15" s="69">
        <v>173344.31</v>
      </c>
      <c r="E15" s="69">
        <v>11351468.720000001</v>
      </c>
    </row>
    <row r="16" spans="1:5" x14ac:dyDescent="0.2">
      <c r="A16" s="68">
        <v>7</v>
      </c>
      <c r="B16" s="68" t="s">
        <v>11</v>
      </c>
      <c r="C16" s="69">
        <v>1336378.24</v>
      </c>
      <c r="D16" s="69">
        <v>1323673.0900000001</v>
      </c>
      <c r="E16" s="69">
        <v>23207227.550000001</v>
      </c>
    </row>
    <row r="17" spans="1:5" x14ac:dyDescent="0.2">
      <c r="A17" s="68">
        <v>8</v>
      </c>
      <c r="B17" s="68" t="s">
        <v>12</v>
      </c>
      <c r="C17" s="69">
        <v>939507.21</v>
      </c>
      <c r="D17" s="69">
        <v>831871.33</v>
      </c>
      <c r="E17" s="69">
        <v>52707157.119999997</v>
      </c>
    </row>
    <row r="18" spans="1:5" x14ac:dyDescent="0.2">
      <c r="A18" s="68">
        <v>9</v>
      </c>
      <c r="B18" s="68" t="s">
        <v>57</v>
      </c>
      <c r="C18" s="69">
        <v>14768.13</v>
      </c>
      <c r="D18" s="69">
        <v>14694.12</v>
      </c>
      <c r="E18" s="69">
        <v>1852799.54</v>
      </c>
    </row>
    <row r="19" spans="1:5" x14ac:dyDescent="0.2">
      <c r="A19" s="68">
        <v>10</v>
      </c>
      <c r="B19" s="68" t="s">
        <v>15</v>
      </c>
      <c r="C19" s="69">
        <v>625819.07999999996</v>
      </c>
      <c r="D19" s="69">
        <v>496641.3</v>
      </c>
      <c r="E19" s="69">
        <v>13207678.699999999</v>
      </c>
    </row>
    <row r="20" spans="1:5" x14ac:dyDescent="0.2">
      <c r="A20" s="68">
        <v>11</v>
      </c>
      <c r="B20" s="68" t="s">
        <v>16</v>
      </c>
      <c r="C20" s="69">
        <v>783885.5</v>
      </c>
      <c r="D20" s="69">
        <v>735377</v>
      </c>
      <c r="E20" s="69">
        <v>42027286.740000002</v>
      </c>
    </row>
    <row r="21" spans="1:5" x14ac:dyDescent="0.2">
      <c r="A21" s="68">
        <v>12</v>
      </c>
      <c r="B21" s="68" t="s">
        <v>17</v>
      </c>
      <c r="C21" s="69">
        <v>920816.81</v>
      </c>
      <c r="D21" s="69">
        <v>909814.69</v>
      </c>
      <c r="E21" s="69">
        <v>21739227.309999999</v>
      </c>
    </row>
    <row r="22" spans="1:5" x14ac:dyDescent="0.2">
      <c r="A22" s="68">
        <v>13</v>
      </c>
      <c r="B22" s="68" t="s">
        <v>18</v>
      </c>
      <c r="C22" s="69">
        <v>493471.39</v>
      </c>
      <c r="D22" s="69">
        <v>487323.11</v>
      </c>
      <c r="E22" s="69">
        <v>10358176.279999999</v>
      </c>
    </row>
    <row r="23" spans="1:5" x14ac:dyDescent="0.2">
      <c r="A23" s="68">
        <v>14</v>
      </c>
      <c r="B23" s="68" t="s">
        <v>19</v>
      </c>
      <c r="C23" s="69">
        <v>1601767.57</v>
      </c>
      <c r="D23" s="69">
        <v>1472600.18</v>
      </c>
      <c r="E23" s="69">
        <v>117215952.39</v>
      </c>
    </row>
    <row r="24" spans="1:5" x14ac:dyDescent="0.2">
      <c r="A24" s="68">
        <v>15</v>
      </c>
      <c r="B24" s="68" t="s">
        <v>20</v>
      </c>
      <c r="C24" s="69">
        <v>741614.47</v>
      </c>
      <c r="D24" s="69">
        <v>740146.8</v>
      </c>
      <c r="E24" s="69">
        <v>32534622.460000001</v>
      </c>
    </row>
    <row r="25" spans="1:5" x14ac:dyDescent="0.2">
      <c r="A25" s="68">
        <v>16</v>
      </c>
      <c r="B25" s="68" t="s">
        <v>21</v>
      </c>
      <c r="C25" s="69">
        <v>1152877.8799999999</v>
      </c>
      <c r="D25" s="69">
        <v>1106052.08</v>
      </c>
      <c r="E25" s="69">
        <v>111333526.42</v>
      </c>
    </row>
    <row r="26" spans="1:5" x14ac:dyDescent="0.2">
      <c r="A26" s="68">
        <v>17</v>
      </c>
      <c r="B26" s="68" t="s">
        <v>22</v>
      </c>
      <c r="C26" s="69">
        <v>143302.70000000001</v>
      </c>
      <c r="D26" s="69">
        <v>140535.15</v>
      </c>
      <c r="E26" s="69">
        <v>11485258.15</v>
      </c>
    </row>
    <row r="27" spans="1:5" x14ac:dyDescent="0.2">
      <c r="A27" s="68">
        <v>18</v>
      </c>
      <c r="B27" s="68" t="s">
        <v>23</v>
      </c>
      <c r="C27" s="69">
        <v>370555.37</v>
      </c>
      <c r="D27" s="69">
        <v>343579.87</v>
      </c>
      <c r="E27" s="69">
        <v>15832694.51</v>
      </c>
    </row>
    <row r="28" spans="1:5" x14ac:dyDescent="0.2">
      <c r="A28" s="68">
        <v>19</v>
      </c>
      <c r="B28" s="68" t="s">
        <v>24</v>
      </c>
      <c r="C28" s="69">
        <v>291647.71000000002</v>
      </c>
      <c r="D28" s="69">
        <v>286497.11</v>
      </c>
      <c r="E28" s="69">
        <v>5970296.4199999999</v>
      </c>
    </row>
    <row r="29" spans="1:5" x14ac:dyDescent="0.2">
      <c r="A29" s="68">
        <v>20</v>
      </c>
      <c r="B29" s="68" t="s">
        <v>25</v>
      </c>
      <c r="C29" s="69">
        <v>1372769.71</v>
      </c>
      <c r="D29" s="69">
        <v>1328154.6000000001</v>
      </c>
      <c r="E29" s="69">
        <v>29178012.469999999</v>
      </c>
    </row>
    <row r="30" spans="1:5" x14ac:dyDescent="0.2">
      <c r="A30" s="68">
        <v>21</v>
      </c>
      <c r="B30" s="68" t="s">
        <v>26</v>
      </c>
      <c r="C30" s="69">
        <v>910546.92</v>
      </c>
      <c r="D30" s="69">
        <v>887067.89</v>
      </c>
      <c r="E30" s="69">
        <v>27800739</v>
      </c>
    </row>
    <row r="31" spans="1:5" x14ac:dyDescent="0.2">
      <c r="A31" s="68">
        <v>22</v>
      </c>
      <c r="B31" s="68" t="s">
        <v>27</v>
      </c>
      <c r="C31" s="69">
        <v>113678.51</v>
      </c>
      <c r="D31" s="69">
        <v>108829.75999999999</v>
      </c>
      <c r="E31" s="69">
        <v>5480748.1399999997</v>
      </c>
    </row>
    <row r="32" spans="1:5" x14ac:dyDescent="0.2">
      <c r="A32" s="68">
        <v>23</v>
      </c>
      <c r="B32" s="68" t="s">
        <v>28</v>
      </c>
      <c r="C32" s="69">
        <v>133280.1</v>
      </c>
      <c r="D32" s="69">
        <v>120114.3</v>
      </c>
      <c r="E32" s="69">
        <v>4141058.47</v>
      </c>
    </row>
    <row r="33" spans="1:5" x14ac:dyDescent="0.2">
      <c r="A33" s="68">
        <v>24</v>
      </c>
      <c r="B33" s="68" t="s">
        <v>29</v>
      </c>
      <c r="C33" s="69">
        <v>633377.26</v>
      </c>
      <c r="D33" s="69">
        <v>588416.91</v>
      </c>
      <c r="E33" s="69">
        <v>24903848.140000001</v>
      </c>
    </row>
    <row r="34" spans="1:5" x14ac:dyDescent="0.2">
      <c r="A34" s="32">
        <v>25</v>
      </c>
      <c r="B34" s="32" t="s">
        <v>30</v>
      </c>
      <c r="C34" s="33">
        <v>767965.57</v>
      </c>
      <c r="D34" s="33">
        <v>739994.52</v>
      </c>
      <c r="E34" s="33">
        <v>58818025.770000003</v>
      </c>
    </row>
    <row r="35" spans="1:5" x14ac:dyDescent="0.2">
      <c r="A35" s="68">
        <v>26</v>
      </c>
      <c r="B35" s="68" t="s">
        <v>31</v>
      </c>
      <c r="C35" s="69">
        <v>489720.61</v>
      </c>
      <c r="D35" s="69">
        <v>470264.11</v>
      </c>
      <c r="E35" s="69">
        <v>53862079.609999999</v>
      </c>
    </row>
    <row r="36" spans="1:5" x14ac:dyDescent="0.2">
      <c r="A36" s="68">
        <v>27</v>
      </c>
      <c r="B36" s="68" t="s">
        <v>32</v>
      </c>
      <c r="C36" s="69">
        <v>258582.53</v>
      </c>
      <c r="D36" s="69">
        <v>255538.13</v>
      </c>
      <c r="E36" s="69">
        <v>9054777.6899999995</v>
      </c>
    </row>
    <row r="37" spans="1:5" x14ac:dyDescent="0.2">
      <c r="A37" s="68">
        <v>28</v>
      </c>
      <c r="B37" s="68" t="s">
        <v>33</v>
      </c>
      <c r="C37" s="69">
        <v>1243729.1100000001</v>
      </c>
      <c r="D37" s="69">
        <v>1200507.25</v>
      </c>
      <c r="E37" s="69">
        <v>21083103.870000001</v>
      </c>
    </row>
    <row r="38" spans="1:5" x14ac:dyDescent="0.2">
      <c r="A38" s="68">
        <v>29</v>
      </c>
      <c r="B38" s="68" t="s">
        <v>34</v>
      </c>
      <c r="C38" s="69">
        <v>232832.7</v>
      </c>
      <c r="D38" s="69">
        <v>232663.7</v>
      </c>
      <c r="E38" s="69">
        <v>4815194.88</v>
      </c>
    </row>
    <row r="39" spans="1:5" x14ac:dyDescent="0.2">
      <c r="A39" s="68">
        <v>30</v>
      </c>
      <c r="B39" s="68" t="s">
        <v>35</v>
      </c>
      <c r="C39" s="69">
        <v>1544259.56</v>
      </c>
      <c r="D39" s="69">
        <v>1510394.8</v>
      </c>
      <c r="E39" s="69">
        <v>56745287.259999998</v>
      </c>
    </row>
    <row r="40" spans="1:5" x14ac:dyDescent="0.2">
      <c r="A40" s="68">
        <v>31</v>
      </c>
      <c r="B40" s="68" t="s">
        <v>36</v>
      </c>
      <c r="C40" s="69">
        <v>697529.91</v>
      </c>
      <c r="D40" s="69">
        <v>697443.66</v>
      </c>
      <c r="E40" s="69">
        <v>7426891.6900000004</v>
      </c>
    </row>
    <row r="41" spans="1:5" x14ac:dyDescent="0.2">
      <c r="A41" s="68">
        <v>32</v>
      </c>
      <c r="B41" s="68" t="s">
        <v>37</v>
      </c>
      <c r="C41" s="69">
        <v>1169410.01</v>
      </c>
      <c r="D41" s="69">
        <v>1151877.21</v>
      </c>
      <c r="E41" s="69">
        <v>28861466.850000001</v>
      </c>
    </row>
    <row r="42" spans="1:5" x14ac:dyDescent="0.2">
      <c r="A42" s="70" t="s">
        <v>56</v>
      </c>
      <c r="B42" s="70"/>
      <c r="C42" s="71">
        <v>20000788.289999999</v>
      </c>
      <c r="D42" s="71">
        <v>19184600.170000002</v>
      </c>
      <c r="E42" s="71">
        <v>855777228.41999996</v>
      </c>
    </row>
  </sheetData>
  <mergeCells count="6">
    <mergeCell ref="A7:A9"/>
    <mergeCell ref="B7:B9"/>
    <mergeCell ref="C7:D7"/>
    <mergeCell ref="E7:E9"/>
    <mergeCell ref="C8:D8"/>
    <mergeCell ref="A42:B4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H23" sqref="H23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47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31.5" customHeight="1" x14ac:dyDescent="0.25">
      <c r="A7" s="47"/>
      <c r="B7" s="48" t="s">
        <v>4</v>
      </c>
      <c r="C7" s="48" t="s">
        <v>52</v>
      </c>
      <c r="D7" s="48"/>
      <c r="E7" s="49" t="s">
        <v>49</v>
      </c>
    </row>
    <row r="8" spans="1:5" ht="15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156876</v>
      </c>
      <c r="D9" s="3">
        <v>98968</v>
      </c>
      <c r="E9" s="3">
        <v>1420088.94</v>
      </c>
    </row>
    <row r="10" spans="1:5" ht="14.1" customHeight="1" x14ac:dyDescent="0.25">
      <c r="A10" s="2">
        <v>2</v>
      </c>
      <c r="B10" s="2" t="s">
        <v>8</v>
      </c>
      <c r="C10" s="3">
        <v>221293.9</v>
      </c>
      <c r="D10" s="3">
        <v>185477.9</v>
      </c>
      <c r="E10" s="3">
        <v>6229272.8300000001</v>
      </c>
    </row>
    <row r="11" spans="1:5" ht="14.1" customHeight="1" x14ac:dyDescent="0.25">
      <c r="A11" s="2">
        <v>3</v>
      </c>
      <c r="B11" s="2" t="s">
        <v>9</v>
      </c>
      <c r="C11" s="3">
        <v>34643.550000000003</v>
      </c>
      <c r="D11" s="3">
        <v>32599.95</v>
      </c>
      <c r="E11" s="3">
        <v>2141724.2799999998</v>
      </c>
    </row>
    <row r="12" spans="1:5" ht="14.1" customHeight="1" x14ac:dyDescent="0.25">
      <c r="A12" s="2">
        <v>4</v>
      </c>
      <c r="B12" s="2" t="s">
        <v>10</v>
      </c>
      <c r="C12" s="3">
        <v>228094.79</v>
      </c>
      <c r="D12" s="3">
        <v>151590.39000000001</v>
      </c>
      <c r="E12" s="3">
        <v>1167869.52</v>
      </c>
    </row>
    <row r="13" spans="1:5" ht="14.1" customHeight="1" x14ac:dyDescent="0.25">
      <c r="A13" s="2">
        <v>5</v>
      </c>
      <c r="B13" s="2" t="s">
        <v>13</v>
      </c>
      <c r="C13" s="3">
        <v>291749.07</v>
      </c>
      <c r="D13" s="3">
        <v>272449.13</v>
      </c>
      <c r="E13" s="3">
        <v>3941001.91</v>
      </c>
    </row>
    <row r="14" spans="1:5" ht="14.1" customHeight="1" x14ac:dyDescent="0.25">
      <c r="A14" s="2">
        <v>6</v>
      </c>
      <c r="B14" s="2" t="s">
        <v>14</v>
      </c>
      <c r="C14" s="3">
        <v>171473.07</v>
      </c>
      <c r="D14" s="3">
        <v>167073.97</v>
      </c>
      <c r="E14" s="3">
        <v>3685630.18</v>
      </c>
    </row>
    <row r="15" spans="1:5" ht="14.1" customHeight="1" x14ac:dyDescent="0.25">
      <c r="A15" s="2">
        <v>7</v>
      </c>
      <c r="B15" s="2" t="s">
        <v>11</v>
      </c>
      <c r="C15" s="3">
        <v>1375871.22</v>
      </c>
      <c r="D15" s="3">
        <v>1355981.87</v>
      </c>
      <c r="E15" s="3">
        <v>14651325.800000001</v>
      </c>
    </row>
    <row r="16" spans="1:5" ht="14.1" customHeight="1" x14ac:dyDescent="0.25">
      <c r="A16" s="2">
        <v>8</v>
      </c>
      <c r="B16" s="2" t="s">
        <v>12</v>
      </c>
      <c r="C16" s="3">
        <v>1033924.04</v>
      </c>
      <c r="D16" s="3">
        <v>964903.64</v>
      </c>
      <c r="E16" s="3">
        <v>13240150.789999999</v>
      </c>
    </row>
    <row r="17" spans="1:5" ht="14.1" customHeight="1" x14ac:dyDescent="0.25">
      <c r="A17" s="2">
        <v>9</v>
      </c>
      <c r="B17" s="2" t="s">
        <v>57</v>
      </c>
      <c r="C17" s="3">
        <v>24090.44</v>
      </c>
      <c r="D17" s="3">
        <v>23499.14</v>
      </c>
      <c r="E17" s="3">
        <v>1182157.23</v>
      </c>
    </row>
    <row r="18" spans="1:5" ht="14.1" customHeight="1" x14ac:dyDescent="0.25">
      <c r="A18" s="2">
        <v>10</v>
      </c>
      <c r="B18" s="2" t="s">
        <v>15</v>
      </c>
      <c r="C18" s="3">
        <v>727786.12</v>
      </c>
      <c r="D18" s="3">
        <v>658348.12</v>
      </c>
      <c r="E18" s="3">
        <v>4268596.5199999996</v>
      </c>
    </row>
    <row r="19" spans="1:5" ht="14.1" customHeight="1" x14ac:dyDescent="0.25">
      <c r="A19" s="2">
        <v>11</v>
      </c>
      <c r="B19" s="2" t="s">
        <v>16</v>
      </c>
      <c r="C19" s="3">
        <v>1049463.1599999999</v>
      </c>
      <c r="D19" s="3">
        <v>938731.95</v>
      </c>
      <c r="E19" s="3">
        <v>12625362.210000001</v>
      </c>
    </row>
    <row r="20" spans="1:5" ht="14.1" customHeight="1" x14ac:dyDescent="0.25">
      <c r="A20" s="2">
        <v>12</v>
      </c>
      <c r="B20" s="2" t="s">
        <v>17</v>
      </c>
      <c r="C20" s="3">
        <v>841677.65</v>
      </c>
      <c r="D20" s="3">
        <v>833929.26</v>
      </c>
      <c r="E20" s="3">
        <v>8719621.7300000004</v>
      </c>
    </row>
    <row r="21" spans="1:5" ht="14.1" customHeight="1" x14ac:dyDescent="0.25">
      <c r="A21" s="2">
        <v>13</v>
      </c>
      <c r="B21" s="2" t="s">
        <v>18</v>
      </c>
      <c r="C21" s="3">
        <v>578705.68000000005</v>
      </c>
      <c r="D21" s="3">
        <v>532975.68999999994</v>
      </c>
      <c r="E21" s="3">
        <v>4619226.6500000004</v>
      </c>
    </row>
    <row r="22" spans="1:5" ht="14.1" customHeight="1" x14ac:dyDescent="0.25">
      <c r="A22" s="2">
        <v>14</v>
      </c>
      <c r="B22" s="2" t="s">
        <v>19</v>
      </c>
      <c r="C22" s="3">
        <v>1533378.26</v>
      </c>
      <c r="D22" s="3">
        <v>1368258.57</v>
      </c>
      <c r="E22" s="3">
        <v>20750153.960000001</v>
      </c>
    </row>
    <row r="23" spans="1:5" ht="14.1" customHeight="1" x14ac:dyDescent="0.25">
      <c r="A23" s="2">
        <v>15</v>
      </c>
      <c r="B23" s="2" t="s">
        <v>20</v>
      </c>
      <c r="C23" s="3">
        <v>896504.17</v>
      </c>
      <c r="D23" s="3">
        <v>886054.16</v>
      </c>
      <c r="E23" s="3">
        <v>15501403.140000001</v>
      </c>
    </row>
    <row r="24" spans="1:5" ht="14.1" customHeight="1" x14ac:dyDescent="0.25">
      <c r="A24" s="2">
        <v>16</v>
      </c>
      <c r="B24" s="2" t="s">
        <v>21</v>
      </c>
      <c r="C24" s="3">
        <v>1065272</v>
      </c>
      <c r="D24" s="3">
        <v>1020524.66</v>
      </c>
      <c r="E24" s="3">
        <v>24700855.629999999</v>
      </c>
    </row>
    <row r="25" spans="1:5" ht="14.1" customHeight="1" x14ac:dyDescent="0.25">
      <c r="A25" s="2">
        <v>17</v>
      </c>
      <c r="B25" s="2" t="s">
        <v>22</v>
      </c>
      <c r="C25" s="3">
        <v>136046.07</v>
      </c>
      <c r="D25" s="3">
        <v>133777.14000000001</v>
      </c>
      <c r="E25" s="3">
        <v>4863809.17</v>
      </c>
    </row>
    <row r="26" spans="1:5" ht="14.1" customHeight="1" x14ac:dyDescent="0.25">
      <c r="A26" s="2">
        <v>18</v>
      </c>
      <c r="B26" s="2" t="s">
        <v>23</v>
      </c>
      <c r="C26" s="3">
        <v>375262.81</v>
      </c>
      <c r="D26" s="3">
        <v>362319.72</v>
      </c>
      <c r="E26" s="3">
        <v>5614265.29</v>
      </c>
    </row>
    <row r="27" spans="1:5" ht="14.1" customHeight="1" x14ac:dyDescent="0.25">
      <c r="A27" s="2">
        <v>19</v>
      </c>
      <c r="B27" s="2" t="s">
        <v>24</v>
      </c>
      <c r="C27" s="3">
        <v>372309.91</v>
      </c>
      <c r="D27" s="3">
        <v>365828.82</v>
      </c>
      <c r="E27" s="3">
        <v>2865065.58</v>
      </c>
    </row>
    <row r="28" spans="1:5" ht="14.1" customHeight="1" x14ac:dyDescent="0.25">
      <c r="A28" s="2">
        <v>20</v>
      </c>
      <c r="B28" s="2" t="s">
        <v>25</v>
      </c>
      <c r="C28" s="3">
        <v>1344962.23</v>
      </c>
      <c r="D28" s="3">
        <v>1264847.1200000001</v>
      </c>
      <c r="E28" s="3">
        <v>10527968.939999999</v>
      </c>
    </row>
    <row r="29" spans="1:5" ht="14.1" customHeight="1" x14ac:dyDescent="0.25">
      <c r="A29" s="2">
        <v>21</v>
      </c>
      <c r="B29" s="2" t="s">
        <v>26</v>
      </c>
      <c r="C29" s="3">
        <v>964606.06</v>
      </c>
      <c r="D29" s="3">
        <v>873448.78</v>
      </c>
      <c r="E29" s="3">
        <v>8728906.5899999999</v>
      </c>
    </row>
    <row r="30" spans="1:5" ht="14.1" customHeight="1" x14ac:dyDescent="0.25">
      <c r="A30" s="2">
        <v>22</v>
      </c>
      <c r="B30" s="2" t="s">
        <v>27</v>
      </c>
      <c r="C30" s="3">
        <v>172503.75</v>
      </c>
      <c r="D30" s="3">
        <v>158851.75</v>
      </c>
      <c r="E30" s="3">
        <v>1727700.11</v>
      </c>
    </row>
    <row r="31" spans="1:5" ht="14.1" customHeight="1" x14ac:dyDescent="0.25">
      <c r="A31" s="2">
        <v>23</v>
      </c>
      <c r="B31" s="2" t="s">
        <v>28</v>
      </c>
      <c r="C31" s="3">
        <v>126739.5</v>
      </c>
      <c r="D31" s="3">
        <v>69280.55</v>
      </c>
      <c r="E31" s="3">
        <v>795348.89</v>
      </c>
    </row>
    <row r="32" spans="1:5" ht="14.1" customHeight="1" x14ac:dyDescent="0.25">
      <c r="A32" s="2">
        <v>24</v>
      </c>
      <c r="B32" s="2" t="s">
        <v>29</v>
      </c>
      <c r="C32" s="3">
        <v>749679.52</v>
      </c>
      <c r="D32" s="3">
        <v>629711.91</v>
      </c>
      <c r="E32" s="3">
        <v>6052660.5599999996</v>
      </c>
    </row>
    <row r="33" spans="1:5" ht="14.1" customHeight="1" x14ac:dyDescent="0.25">
      <c r="A33" s="7">
        <v>25</v>
      </c>
      <c r="B33" s="7" t="s">
        <v>30</v>
      </c>
      <c r="C33" s="8">
        <v>1330370.08</v>
      </c>
      <c r="D33" s="8">
        <v>1258530.28</v>
      </c>
      <c r="E33" s="8">
        <v>28467957.489999998</v>
      </c>
    </row>
    <row r="34" spans="1:5" ht="14.1" customHeight="1" x14ac:dyDescent="0.25">
      <c r="A34" s="2">
        <v>26</v>
      </c>
      <c r="B34" s="2" t="s">
        <v>31</v>
      </c>
      <c r="C34" s="3">
        <v>552101.11</v>
      </c>
      <c r="D34" s="3">
        <v>546573.61</v>
      </c>
      <c r="E34" s="3">
        <v>15454433.859999999</v>
      </c>
    </row>
    <row r="35" spans="1:5" ht="14.1" customHeight="1" x14ac:dyDescent="0.25">
      <c r="A35" s="2">
        <v>27</v>
      </c>
      <c r="B35" s="2" t="s">
        <v>32</v>
      </c>
      <c r="C35" s="3">
        <v>241640.15</v>
      </c>
      <c r="D35" s="3">
        <v>206001.04</v>
      </c>
      <c r="E35" s="3">
        <v>3874536.26</v>
      </c>
    </row>
    <row r="36" spans="1:5" ht="14.1" customHeight="1" x14ac:dyDescent="0.25">
      <c r="A36" s="2">
        <v>28</v>
      </c>
      <c r="B36" s="2" t="s">
        <v>33</v>
      </c>
      <c r="C36" s="3">
        <v>1409083.44</v>
      </c>
      <c r="D36" s="3">
        <v>1335058.7</v>
      </c>
      <c r="E36" s="3">
        <v>11695437.550000001</v>
      </c>
    </row>
    <row r="37" spans="1:5" ht="14.1" customHeight="1" x14ac:dyDescent="0.25">
      <c r="A37" s="2">
        <v>29</v>
      </c>
      <c r="B37" s="2" t="s">
        <v>34</v>
      </c>
      <c r="C37" s="3">
        <v>238729.5</v>
      </c>
      <c r="D37" s="3">
        <v>238553.5</v>
      </c>
      <c r="E37" s="3">
        <v>1707187.43</v>
      </c>
    </row>
    <row r="38" spans="1:5" ht="14.1" customHeight="1" x14ac:dyDescent="0.25">
      <c r="A38" s="2">
        <v>30</v>
      </c>
      <c r="B38" s="2" t="s">
        <v>35</v>
      </c>
      <c r="C38" s="3">
        <v>1394163.95</v>
      </c>
      <c r="D38" s="3">
        <v>1274905.95</v>
      </c>
      <c r="E38" s="3">
        <v>18689077</v>
      </c>
    </row>
    <row r="39" spans="1:5" ht="14.1" customHeight="1" x14ac:dyDescent="0.25">
      <c r="A39" s="2">
        <v>31</v>
      </c>
      <c r="B39" s="2" t="s">
        <v>36</v>
      </c>
      <c r="C39" s="3">
        <v>779132.76</v>
      </c>
      <c r="D39" s="3">
        <v>757413.94</v>
      </c>
      <c r="E39" s="3">
        <v>2805695.7</v>
      </c>
    </row>
    <row r="40" spans="1:5" ht="14.1" customHeight="1" x14ac:dyDescent="0.25">
      <c r="A40" s="2">
        <v>32</v>
      </c>
      <c r="B40" s="2" t="s">
        <v>37</v>
      </c>
      <c r="C40" s="3">
        <v>1315095.8</v>
      </c>
      <c r="D40" s="3">
        <v>1088164.3999999999</v>
      </c>
      <c r="E40" s="3">
        <v>7236489.4800000004</v>
      </c>
    </row>
    <row r="41" spans="1:5" ht="14.1" customHeight="1" x14ac:dyDescent="0.25">
      <c r="A41" s="46" t="s">
        <v>56</v>
      </c>
      <c r="B41" s="46"/>
      <c r="C41" s="4">
        <v>21733229.760000002</v>
      </c>
      <c r="D41" s="4">
        <v>20054633.609999999</v>
      </c>
      <c r="E41" s="4">
        <v>269950981.22000003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1:E1"/>
    <mergeCell ref="A7:A8"/>
    <mergeCell ref="B7:B8"/>
    <mergeCell ref="C7:D7"/>
    <mergeCell ref="E7:E8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"/>
  <sheetViews>
    <sheetView showGridLines="0" tabSelected="1" zoomScaleNormal="100" workbookViewId="0">
      <pane xSplit="1" topLeftCell="B1" activePane="topRight" state="frozen"/>
      <selection activeCell="A4" sqref="A4"/>
      <selection pane="topRight" activeCell="L22" sqref="L22"/>
    </sheetView>
  </sheetViews>
  <sheetFormatPr baseColWidth="10" defaultColWidth="11.42578125" defaultRowHeight="14.1" customHeight="1" x14ac:dyDescent="0.25"/>
  <cols>
    <col min="1" max="1" width="18.7109375" style="10" bestFit="1" customWidth="1"/>
    <col min="2" max="20" width="11.5703125" style="10" customWidth="1"/>
    <col min="21" max="49" width="8.5703125" style="10" customWidth="1"/>
    <col min="50" max="50" width="7.7109375" style="10" customWidth="1"/>
    <col min="51" max="56" width="7.140625" style="10" customWidth="1"/>
    <col min="57" max="16384" width="11.42578125" style="10"/>
  </cols>
  <sheetData>
    <row r="1" spans="1:56" ht="39.950000000000003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</row>
    <row r="2" spans="1:56" ht="14.1" customHeight="1" x14ac:dyDescent="0.25">
      <c r="A2" s="64" t="s">
        <v>61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</row>
    <row r="4" spans="1:56" ht="27.75" customHeight="1" x14ac:dyDescent="0.25">
      <c r="A4" s="63" t="s">
        <v>4</v>
      </c>
      <c r="B4" s="65" t="s">
        <v>49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0"/>
      <c r="U4" s="65" t="s">
        <v>61</v>
      </c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0"/>
      <c r="AM4" s="65" t="s">
        <v>51</v>
      </c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</row>
    <row r="5" spans="1:56" ht="14.1" customHeight="1" x14ac:dyDescent="0.25">
      <c r="A5" s="63"/>
      <c r="B5" s="15">
        <v>2006</v>
      </c>
      <c r="C5" s="14">
        <v>2007</v>
      </c>
      <c r="D5" s="14">
        <v>2008</v>
      </c>
      <c r="E5" s="14">
        <v>2009</v>
      </c>
      <c r="F5" s="14">
        <v>2010</v>
      </c>
      <c r="G5" s="14">
        <v>2011</v>
      </c>
      <c r="H5" s="14">
        <v>2012</v>
      </c>
      <c r="I5" s="14">
        <v>2013</v>
      </c>
      <c r="J5" s="14">
        <v>2014</v>
      </c>
      <c r="K5" s="14">
        <v>2015</v>
      </c>
      <c r="L5" s="14">
        <v>2016</v>
      </c>
      <c r="M5" s="14">
        <v>2017</v>
      </c>
      <c r="N5" s="14">
        <v>2018</v>
      </c>
      <c r="O5" s="14">
        <v>2019</v>
      </c>
      <c r="P5" s="14">
        <v>2020</v>
      </c>
      <c r="Q5" s="14">
        <v>2021</v>
      </c>
      <c r="R5" s="14">
        <v>2022</v>
      </c>
      <c r="S5" s="14">
        <v>2023</v>
      </c>
      <c r="T5" s="14">
        <v>2024</v>
      </c>
      <c r="U5" s="15">
        <v>2007</v>
      </c>
      <c r="V5" s="14">
        <v>2008</v>
      </c>
      <c r="W5" s="14">
        <v>2009</v>
      </c>
      <c r="X5" s="14">
        <v>2010</v>
      </c>
      <c r="Y5" s="14">
        <v>2011</v>
      </c>
      <c r="Z5" s="14">
        <v>2012</v>
      </c>
      <c r="AA5" s="14">
        <v>2013</v>
      </c>
      <c r="AB5" s="14">
        <v>2014</v>
      </c>
      <c r="AC5" s="14">
        <v>2015</v>
      </c>
      <c r="AD5" s="14">
        <v>2016</v>
      </c>
      <c r="AE5" s="14">
        <v>2017</v>
      </c>
      <c r="AF5" s="14">
        <v>2018</v>
      </c>
      <c r="AG5" s="14">
        <v>2019</v>
      </c>
      <c r="AH5" s="14">
        <v>2020</v>
      </c>
      <c r="AI5" s="14">
        <v>2021</v>
      </c>
      <c r="AJ5" s="14">
        <v>2022</v>
      </c>
      <c r="AK5" s="14">
        <v>2023</v>
      </c>
      <c r="AL5" s="14">
        <v>2024</v>
      </c>
      <c r="AM5" s="15">
        <v>2007</v>
      </c>
      <c r="AN5" s="14">
        <v>2008</v>
      </c>
      <c r="AO5" s="14">
        <v>2009</v>
      </c>
      <c r="AP5" s="14">
        <v>2010</v>
      </c>
      <c r="AQ5" s="14">
        <v>2011</v>
      </c>
      <c r="AR5" s="14">
        <v>2012</v>
      </c>
      <c r="AS5" s="14">
        <v>2013</v>
      </c>
      <c r="AT5" s="14">
        <v>2014</v>
      </c>
      <c r="AU5" s="14">
        <v>2015</v>
      </c>
      <c r="AV5" s="14">
        <v>2016</v>
      </c>
      <c r="AW5" s="14">
        <v>2017</v>
      </c>
      <c r="AX5" s="14">
        <v>2018</v>
      </c>
      <c r="AY5" s="14">
        <v>2019</v>
      </c>
      <c r="AZ5" s="14">
        <v>2020</v>
      </c>
      <c r="BA5" s="14">
        <v>2021</v>
      </c>
      <c r="BB5" s="14">
        <v>2022</v>
      </c>
      <c r="BC5" s="14">
        <v>2023</v>
      </c>
      <c r="BD5" s="14">
        <v>2024</v>
      </c>
    </row>
    <row r="6" spans="1:56" ht="14.1" customHeight="1" x14ac:dyDescent="0.25">
      <c r="A6" s="2" t="s">
        <v>7</v>
      </c>
      <c r="B6" s="3">
        <v>1646043.1</v>
      </c>
      <c r="C6" s="3">
        <v>1420088.94</v>
      </c>
      <c r="D6" s="3">
        <v>1940480.79</v>
      </c>
      <c r="E6" s="3">
        <v>1688444.38</v>
      </c>
      <c r="F6" s="3">
        <v>1836722.06</v>
      </c>
      <c r="G6" s="3">
        <v>2084487.61</v>
      </c>
      <c r="H6" s="3">
        <v>2646024.4300000002</v>
      </c>
      <c r="I6" s="3">
        <v>2545289.65</v>
      </c>
      <c r="J6" s="3">
        <v>2439781.88</v>
      </c>
      <c r="K6" s="3">
        <v>2390039.5</v>
      </c>
      <c r="L6" s="3">
        <v>2596372.33</v>
      </c>
      <c r="M6" s="3">
        <v>3212383.25</v>
      </c>
      <c r="N6" s="3">
        <v>3397234.76</v>
      </c>
      <c r="O6" s="3">
        <v>3554277.93</v>
      </c>
      <c r="P6" s="3">
        <v>3957363.57</v>
      </c>
      <c r="Q6" s="3">
        <v>4199359.13</v>
      </c>
      <c r="R6" s="3">
        <v>4484404.2747799996</v>
      </c>
      <c r="S6" s="3">
        <v>4727089.09</v>
      </c>
      <c r="T6" s="3">
        <v>4110539.19</v>
      </c>
      <c r="U6" s="11">
        <f t="shared" ref="U6:AL6" si="0">C6/C$38</f>
        <v>5.2605437238351068E-3</v>
      </c>
      <c r="V6" s="11">
        <f t="shared" si="0"/>
        <v>6.3424634528611076E-3</v>
      </c>
      <c r="W6" s="11">
        <f t="shared" si="0"/>
        <v>5.7301069621105635E-3</v>
      </c>
      <c r="X6" s="11">
        <f t="shared" si="0"/>
        <v>5.5358633372511084E-3</v>
      </c>
      <c r="Y6" s="11">
        <f t="shared" si="0"/>
        <v>5.8774772217048089E-3</v>
      </c>
      <c r="Z6" s="11">
        <f t="shared" si="0"/>
        <v>6.451196580349614E-3</v>
      </c>
      <c r="AA6" s="11">
        <f t="shared" si="0"/>
        <v>6.43549373598995E-3</v>
      </c>
      <c r="AB6" s="11">
        <f t="shared" si="0"/>
        <v>5.84593696044772E-3</v>
      </c>
      <c r="AC6" s="11">
        <f t="shared" si="0"/>
        <v>5.370025567513711E-3</v>
      </c>
      <c r="AD6" s="11">
        <f t="shared" si="0"/>
        <v>5.0378742383460837E-3</v>
      </c>
      <c r="AE6" s="11">
        <f t="shared" si="0"/>
        <v>5.4575504037921892E-3</v>
      </c>
      <c r="AF6" s="11">
        <f t="shared" si="0"/>
        <v>5.2963430155851064E-3</v>
      </c>
      <c r="AG6" s="11">
        <f t="shared" si="0"/>
        <v>5.2374401028413417E-3</v>
      </c>
      <c r="AH6" s="11">
        <f t="shared" si="0"/>
        <v>6.2722386731748417E-3</v>
      </c>
      <c r="AI6" s="11">
        <f t="shared" si="0"/>
        <v>6.061180712887717E-3</v>
      </c>
      <c r="AJ6" s="11">
        <f t="shared" si="0"/>
        <v>5.0683174948528541E-3</v>
      </c>
      <c r="AK6" s="11">
        <f t="shared" si="0"/>
        <v>5.1276786146827432E-3</v>
      </c>
      <c r="AL6" s="11">
        <f t="shared" si="0"/>
        <v>4.8032818045289491E-3</v>
      </c>
      <c r="AM6" s="12">
        <f>_xlfn.RANK.EQ(U6,U$6:U$37,0)</f>
        <v>29</v>
      </c>
      <c r="AN6" s="12">
        <f t="shared" ref="AN6:AN37" si="1">_xlfn.RANK.EQ(V6,V$6:V$37,0)</f>
        <v>29</v>
      </c>
      <c r="AO6" s="12">
        <f t="shared" ref="AO6:AO37" si="2">_xlfn.RANK.EQ(W6,W$6:W$37,0)</f>
        <v>29</v>
      </c>
      <c r="AP6" s="12">
        <f t="shared" ref="AP6:AP37" si="3">_xlfn.RANK.EQ(X6,X$6:X$37,0)</f>
        <v>30</v>
      </c>
      <c r="AQ6" s="12">
        <f t="shared" ref="AQ6:AQ37" si="4">_xlfn.RANK.EQ(Y6,Y$6:Y$37,0)</f>
        <v>29</v>
      </c>
      <c r="AR6" s="12">
        <f t="shared" ref="AR6:AR37" si="5">_xlfn.RANK.EQ(Z6,Z$6:Z$37,0)</f>
        <v>29</v>
      </c>
      <c r="AS6" s="12">
        <f t="shared" ref="AS6:AS37" si="6">_xlfn.RANK.EQ(AA6,AA$6:AA$37,0)</f>
        <v>30</v>
      </c>
      <c r="AT6" s="12">
        <f t="shared" ref="AT6:AT37" si="7">_xlfn.RANK.EQ(AB6,AB$6:AB$37,0)</f>
        <v>30</v>
      </c>
      <c r="AU6" s="12">
        <f t="shared" ref="AU6:AU37" si="8">_xlfn.RANK.EQ(AC6,AC$6:AC$37,0)</f>
        <v>30</v>
      </c>
      <c r="AV6" s="12">
        <f t="shared" ref="AV6:AV37" si="9">_xlfn.RANK.EQ(AD6,AD$6:AD$37,0)</f>
        <v>30</v>
      </c>
      <c r="AW6" s="12">
        <f t="shared" ref="AW6:AW37" si="10">_xlfn.RANK.EQ(AE6,AE$6:AE$37,0)</f>
        <v>29</v>
      </c>
      <c r="AX6" s="12">
        <f t="shared" ref="AX6:AX37" si="11">_xlfn.RANK.EQ(AF6,AF$6:AF$37,0)</f>
        <v>29</v>
      </c>
      <c r="AY6" s="12">
        <f t="shared" ref="AY6:AY37" si="12">_xlfn.RANK.EQ(AG6,AG$6:AG$37,0)</f>
        <v>29</v>
      </c>
      <c r="AZ6" s="12">
        <f t="shared" ref="AZ6:AZ37" si="13">_xlfn.RANK.EQ(AH6,AH$6:AH$37,0)</f>
        <v>28</v>
      </c>
      <c r="BA6" s="12">
        <f t="shared" ref="BA6:BA37" si="14">_xlfn.RANK.EQ(AI6,AI$6:AI$37,0)</f>
        <v>27</v>
      </c>
      <c r="BB6" s="12">
        <f t="shared" ref="BB6:BB37" si="15">_xlfn.RANK.EQ(AJ6,AJ$6:AJ$37,0)</f>
        <v>30</v>
      </c>
      <c r="BC6" s="12">
        <f t="shared" ref="BC6:BD37" si="16">_xlfn.RANK.EQ(AK6,AK$6:AK$37,0)</f>
        <v>31</v>
      </c>
      <c r="BD6" s="12">
        <f t="shared" si="16"/>
        <v>31</v>
      </c>
    </row>
    <row r="7" spans="1:56" ht="14.1" customHeight="1" x14ac:dyDescent="0.25">
      <c r="A7" s="2" t="s">
        <v>8</v>
      </c>
      <c r="B7" s="3">
        <v>7335303.8499999996</v>
      </c>
      <c r="C7" s="3">
        <v>6229272.8300000001</v>
      </c>
      <c r="D7" s="3">
        <v>8007367.2300000004</v>
      </c>
      <c r="E7" s="3">
        <v>9367317.8599999994</v>
      </c>
      <c r="F7" s="3">
        <v>10483405.880000001</v>
      </c>
      <c r="G7" s="3">
        <v>10012366.68</v>
      </c>
      <c r="H7" s="3">
        <v>11430686.84</v>
      </c>
      <c r="I7" s="3">
        <v>11892453.76</v>
      </c>
      <c r="J7" s="3">
        <v>12789621.73</v>
      </c>
      <c r="K7" s="3">
        <v>15350946.890000001</v>
      </c>
      <c r="L7" s="3">
        <v>16233314.470000001</v>
      </c>
      <c r="M7" s="3">
        <v>18408469.68</v>
      </c>
      <c r="N7" s="3">
        <v>19033692.41</v>
      </c>
      <c r="O7" s="3">
        <v>21603982.760000002</v>
      </c>
      <c r="P7" s="3">
        <v>14355802.59</v>
      </c>
      <c r="Q7" s="3">
        <v>14636652.560000001</v>
      </c>
      <c r="R7" s="3">
        <v>25728074.751150001</v>
      </c>
      <c r="S7" s="3">
        <v>26952121.239999998</v>
      </c>
      <c r="T7" s="3">
        <v>23699711.550000001</v>
      </c>
      <c r="U7" s="11">
        <f t="shared" ref="U7:U38" si="17">C7/C$38</f>
        <v>2.3075570245560152E-2</v>
      </c>
      <c r="V7" s="11">
        <f t="shared" ref="V7:V38" si="18">D7/D$38</f>
        <v>2.6172088006041372E-2</v>
      </c>
      <c r="W7" s="11">
        <f t="shared" ref="W7:W38" si="19">E7/E$38</f>
        <v>3.1790051198422438E-2</v>
      </c>
      <c r="X7" s="11">
        <f t="shared" ref="X7:X38" si="20">F7/F$38</f>
        <v>3.1596888568221744E-2</v>
      </c>
      <c r="Y7" s="11">
        <f t="shared" ref="Y7:Y38" si="21">G7/G$38</f>
        <v>2.8231137865605348E-2</v>
      </c>
      <c r="Z7" s="11">
        <f t="shared" ref="Z7:Z38" si="22">H7/H$38</f>
        <v>2.7868831072453602E-2</v>
      </c>
      <c r="AA7" s="11">
        <f t="shared" ref="AA7:AA38" si="23">I7/I$38</f>
        <v>3.0068802455559478E-2</v>
      </c>
      <c r="AB7" s="11">
        <f t="shared" ref="AB7:AB38" si="24">J7/J$38</f>
        <v>3.0645084707962632E-2</v>
      </c>
      <c r="AC7" s="11">
        <f t="shared" ref="AC7:AC38" si="25">K7/K$38</f>
        <v>3.4491052254510893E-2</v>
      </c>
      <c r="AD7" s="11">
        <f t="shared" ref="AD7:AD38" si="26">L7/L$38</f>
        <v>3.1498331663156999E-2</v>
      </c>
      <c r="AE7" s="11">
        <f t="shared" ref="AE7:AE38" si="27">M7/M$38</f>
        <v>3.1274335381769991E-2</v>
      </c>
      <c r="AF7" s="11">
        <f t="shared" ref="AF7:AF38" si="28">N7/N$38</f>
        <v>2.9673829151712423E-2</v>
      </c>
      <c r="AG7" s="11">
        <f t="shared" ref="AG7:AG38" si="29">O7/O$38</f>
        <v>3.1834754601848758E-2</v>
      </c>
      <c r="AH7" s="11">
        <f t="shared" ref="AH7:AH38" si="30">P7/P$38</f>
        <v>2.2753284755552938E-2</v>
      </c>
      <c r="AI7" s="11">
        <f t="shared" ref="AI7:AI38" si="31">Q7/Q$38</f>
        <v>2.1125936946933765E-2</v>
      </c>
      <c r="AJ7" s="11">
        <f>R7/R$38</f>
        <v>2.9078121279895699E-2</v>
      </c>
      <c r="AK7" s="11">
        <f>S7/S$38</f>
        <v>2.9236135192595773E-2</v>
      </c>
      <c r="AL7" s="11">
        <f>T7/T$38</f>
        <v>2.7693786143101966E-2</v>
      </c>
      <c r="AM7" s="12">
        <f t="shared" ref="AM7:AM37" si="32">_xlfn.RANK.EQ(U7,U$6:U$37,0)</f>
        <v>15</v>
      </c>
      <c r="AN7" s="12">
        <f t="shared" si="1"/>
        <v>15</v>
      </c>
      <c r="AO7" s="12">
        <f t="shared" si="2"/>
        <v>14</v>
      </c>
      <c r="AP7" s="12">
        <f t="shared" si="3"/>
        <v>13</v>
      </c>
      <c r="AQ7" s="12">
        <f t="shared" si="4"/>
        <v>14</v>
      </c>
      <c r="AR7" s="12">
        <f t="shared" si="5"/>
        <v>14</v>
      </c>
      <c r="AS7" s="12">
        <f t="shared" si="6"/>
        <v>14</v>
      </c>
      <c r="AT7" s="12">
        <f t="shared" si="7"/>
        <v>13</v>
      </c>
      <c r="AU7" s="12">
        <f t="shared" si="8"/>
        <v>11</v>
      </c>
      <c r="AV7" s="12">
        <f t="shared" si="9"/>
        <v>13</v>
      </c>
      <c r="AW7" s="12">
        <f t="shared" si="10"/>
        <v>10</v>
      </c>
      <c r="AX7" s="12">
        <f t="shared" si="11"/>
        <v>11</v>
      </c>
      <c r="AY7" s="12">
        <f t="shared" si="12"/>
        <v>9</v>
      </c>
      <c r="AZ7" s="12">
        <f t="shared" si="13"/>
        <v>16</v>
      </c>
      <c r="BA7" s="12">
        <f t="shared" si="14"/>
        <v>16</v>
      </c>
      <c r="BB7" s="12">
        <f t="shared" si="15"/>
        <v>13</v>
      </c>
      <c r="BC7" s="12">
        <f t="shared" si="16"/>
        <v>12</v>
      </c>
      <c r="BD7" s="12">
        <f t="shared" si="16"/>
        <v>13</v>
      </c>
    </row>
    <row r="8" spans="1:56" ht="14.1" customHeight="1" x14ac:dyDescent="0.25">
      <c r="A8" s="2" t="s">
        <v>9</v>
      </c>
      <c r="B8" s="3">
        <v>2589310.39</v>
      </c>
      <c r="C8" s="3">
        <v>2141724.2799999998</v>
      </c>
      <c r="D8" s="3">
        <v>2227253.44</v>
      </c>
      <c r="E8" s="3">
        <v>2031979.14</v>
      </c>
      <c r="F8" s="3">
        <v>2525145.7400000002</v>
      </c>
      <c r="G8" s="3">
        <v>2855710.8</v>
      </c>
      <c r="H8" s="3">
        <v>3108416.02</v>
      </c>
      <c r="I8" s="3">
        <v>2990248.02</v>
      </c>
      <c r="J8" s="3">
        <v>3984760.54</v>
      </c>
      <c r="K8" s="3">
        <v>4250963.53</v>
      </c>
      <c r="L8" s="3">
        <v>5058654.5199999996</v>
      </c>
      <c r="M8" s="3">
        <v>5121170.75</v>
      </c>
      <c r="N8" s="3">
        <v>5307716.37</v>
      </c>
      <c r="O8" s="3">
        <v>5908186.29</v>
      </c>
      <c r="P8" s="3">
        <v>5593459.4900000002</v>
      </c>
      <c r="Q8" s="3">
        <v>6848039.2199999997</v>
      </c>
      <c r="R8" s="3">
        <v>7808829.473779995</v>
      </c>
      <c r="S8" s="3">
        <v>7596906.7400000002</v>
      </c>
      <c r="T8" s="3">
        <v>7540534.25</v>
      </c>
      <c r="U8" s="11">
        <f t="shared" si="17"/>
        <v>7.9337525291474087E-3</v>
      </c>
      <c r="V8" s="11">
        <f t="shared" si="18"/>
        <v>7.2797801535871842E-3</v>
      </c>
      <c r="W8" s="11">
        <f t="shared" si="19"/>
        <v>6.8959676462528405E-3</v>
      </c>
      <c r="X8" s="11">
        <f t="shared" si="20"/>
        <v>7.6107659551286821E-3</v>
      </c>
      <c r="Y8" s="11">
        <f t="shared" si="21"/>
        <v>8.0520388311525696E-3</v>
      </c>
      <c r="Z8" s="11">
        <f t="shared" si="22"/>
        <v>7.5785403079320617E-3</v>
      </c>
      <c r="AA8" s="11">
        <f t="shared" si="23"/>
        <v>7.5605235741112416E-3</v>
      </c>
      <c r="AB8" s="11">
        <f t="shared" si="24"/>
        <v>9.5478448750999072E-3</v>
      </c>
      <c r="AC8" s="11">
        <f t="shared" si="25"/>
        <v>9.5512157195177475E-3</v>
      </c>
      <c r="AD8" s="11">
        <f t="shared" si="26"/>
        <v>9.8155665089070532E-3</v>
      </c>
      <c r="AE8" s="11">
        <f t="shared" si="27"/>
        <v>8.7004087991528565E-3</v>
      </c>
      <c r="AF8" s="11">
        <f t="shared" si="28"/>
        <v>8.2748142271322558E-3</v>
      </c>
      <c r="AG8" s="11">
        <f t="shared" si="29"/>
        <v>8.7060641907380065E-3</v>
      </c>
      <c r="AH8" s="11">
        <f t="shared" si="30"/>
        <v>8.8653752200015395E-3</v>
      </c>
      <c r="AI8" s="11">
        <f t="shared" si="31"/>
        <v>9.8841756459544933E-3</v>
      </c>
      <c r="AJ8" s="11">
        <f>R8/R$38</f>
        <v>8.8256153127994688E-3</v>
      </c>
      <c r="AK8" s="11">
        <f>S8/S$38</f>
        <v>8.2406943230336274E-3</v>
      </c>
      <c r="AL8" s="11">
        <f>T8/T$38</f>
        <v>8.8113284621067784E-3</v>
      </c>
      <c r="AM8" s="12">
        <f t="shared" si="32"/>
        <v>26</v>
      </c>
      <c r="AN8" s="12">
        <f t="shared" si="1"/>
        <v>27</v>
      </c>
      <c r="AO8" s="12">
        <f t="shared" si="2"/>
        <v>26</v>
      </c>
      <c r="AP8" s="12">
        <f t="shared" si="3"/>
        <v>26</v>
      </c>
      <c r="AQ8" s="12">
        <f t="shared" si="4"/>
        <v>27</v>
      </c>
      <c r="AR8" s="12">
        <f t="shared" si="5"/>
        <v>27</v>
      </c>
      <c r="AS8" s="12">
        <f t="shared" si="6"/>
        <v>26</v>
      </c>
      <c r="AT8" s="12">
        <f t="shared" si="7"/>
        <v>25</v>
      </c>
      <c r="AU8" s="12">
        <f t="shared" si="8"/>
        <v>23</v>
      </c>
      <c r="AV8" s="12">
        <f t="shared" si="9"/>
        <v>24</v>
      </c>
      <c r="AW8" s="12">
        <f t="shared" si="10"/>
        <v>24</v>
      </c>
      <c r="AX8" s="12">
        <f t="shared" si="11"/>
        <v>24</v>
      </c>
      <c r="AY8" s="12">
        <f t="shared" si="12"/>
        <v>24</v>
      </c>
      <c r="AZ8" s="12">
        <f t="shared" si="13"/>
        <v>24</v>
      </c>
      <c r="BA8" s="12">
        <f t="shared" si="14"/>
        <v>24</v>
      </c>
      <c r="BB8" s="12">
        <f t="shared" si="15"/>
        <v>24</v>
      </c>
      <c r="BC8" s="12">
        <f t="shared" si="16"/>
        <v>25</v>
      </c>
      <c r="BD8" s="12">
        <f t="shared" si="16"/>
        <v>25</v>
      </c>
    </row>
    <row r="9" spans="1:56" ht="14.1" customHeight="1" x14ac:dyDescent="0.25">
      <c r="A9" s="2" t="s">
        <v>10</v>
      </c>
      <c r="B9" s="3">
        <v>1283497.04</v>
      </c>
      <c r="C9" s="3">
        <v>1167869.52</v>
      </c>
      <c r="D9" s="3">
        <v>1647205.79</v>
      </c>
      <c r="E9" s="3">
        <v>1867279.46</v>
      </c>
      <c r="F9" s="3">
        <v>2322436.5699999998</v>
      </c>
      <c r="G9" s="3">
        <v>3062692.67</v>
      </c>
      <c r="H9" s="3">
        <v>2634209.46</v>
      </c>
      <c r="I9" s="3">
        <v>2947033.57</v>
      </c>
      <c r="J9" s="3">
        <v>2936917.32</v>
      </c>
      <c r="K9" s="3">
        <v>3407977.55</v>
      </c>
      <c r="L9" s="3">
        <v>4616016.82</v>
      </c>
      <c r="M9" s="3">
        <v>4601432.7300000004</v>
      </c>
      <c r="N9" s="3">
        <v>5214079.3899999997</v>
      </c>
      <c r="O9" s="3">
        <v>5625744.9400000004</v>
      </c>
      <c r="P9" s="3">
        <v>5452381.2300000004</v>
      </c>
      <c r="Q9" s="3">
        <v>6214417.1900000004</v>
      </c>
      <c r="R9" s="3">
        <v>6892405.6884800028</v>
      </c>
      <c r="S9" s="3">
        <v>9536674.7300000004</v>
      </c>
      <c r="T9" s="3">
        <v>8046323.6799999997</v>
      </c>
      <c r="U9" s="11">
        <f t="shared" si="17"/>
        <v>4.3262280978642927E-3</v>
      </c>
      <c r="V9" s="11">
        <f t="shared" si="18"/>
        <v>5.3838938144892476E-3</v>
      </c>
      <c r="W9" s="11">
        <f t="shared" si="19"/>
        <v>6.3370230969361603E-3</v>
      </c>
      <c r="X9" s="11">
        <f t="shared" si="20"/>
        <v>6.999802387604696E-3</v>
      </c>
      <c r="Y9" s="11">
        <f t="shared" si="21"/>
        <v>8.6356504680818319E-3</v>
      </c>
      <c r="Z9" s="11">
        <f t="shared" si="22"/>
        <v>6.4223908394816301E-3</v>
      </c>
      <c r="AA9" s="11">
        <f t="shared" si="23"/>
        <v>7.4512604408253098E-3</v>
      </c>
      <c r="AB9" s="11">
        <f t="shared" si="24"/>
        <v>7.0371182159804646E-3</v>
      </c>
      <c r="AC9" s="11">
        <f t="shared" si="25"/>
        <v>7.6571649033468836E-3</v>
      </c>
      <c r="AD9" s="11">
        <f t="shared" si="26"/>
        <v>8.9566939042406962E-3</v>
      </c>
      <c r="AE9" s="11">
        <f t="shared" si="27"/>
        <v>7.8174206186743429E-3</v>
      </c>
      <c r="AF9" s="11">
        <f t="shared" si="28"/>
        <v>8.1288326862441352E-3</v>
      </c>
      <c r="AG9" s="11">
        <f t="shared" si="29"/>
        <v>8.2898700488266992E-3</v>
      </c>
      <c r="AH9" s="11">
        <f t="shared" si="30"/>
        <v>8.6417726869857988E-3</v>
      </c>
      <c r="AI9" s="11">
        <f t="shared" si="31"/>
        <v>8.9696319004433159E-3</v>
      </c>
      <c r="AJ9" s="11">
        <f>R9/R$38</f>
        <v>7.7898642031466502E-3</v>
      </c>
      <c r="AK9" s="11">
        <f>S9/S$38</f>
        <v>1.0344844816158589E-2</v>
      </c>
      <c r="AL9" s="11">
        <f>T9/T$38</f>
        <v>9.4023577781518278E-3</v>
      </c>
      <c r="AM9" s="12">
        <f t="shared" si="32"/>
        <v>31</v>
      </c>
      <c r="AN9" s="12">
        <f t="shared" si="1"/>
        <v>30</v>
      </c>
      <c r="AO9" s="12">
        <f t="shared" si="2"/>
        <v>28</v>
      </c>
      <c r="AP9" s="12">
        <f t="shared" si="3"/>
        <v>28</v>
      </c>
      <c r="AQ9" s="12">
        <f t="shared" si="4"/>
        <v>25</v>
      </c>
      <c r="AR9" s="12">
        <f t="shared" si="5"/>
        <v>30</v>
      </c>
      <c r="AS9" s="12">
        <f t="shared" si="6"/>
        <v>27</v>
      </c>
      <c r="AT9" s="12">
        <f t="shared" si="7"/>
        <v>27</v>
      </c>
      <c r="AU9" s="12">
        <f t="shared" si="8"/>
        <v>28</v>
      </c>
      <c r="AV9" s="12">
        <f t="shared" si="9"/>
        <v>25</v>
      </c>
      <c r="AW9" s="12">
        <f t="shared" si="10"/>
        <v>26</v>
      </c>
      <c r="AX9" s="12">
        <f t="shared" si="11"/>
        <v>25</v>
      </c>
      <c r="AY9" s="12">
        <f t="shared" si="12"/>
        <v>25</v>
      </c>
      <c r="AZ9" s="12">
        <f t="shared" si="13"/>
        <v>25</v>
      </c>
      <c r="BA9" s="12">
        <f t="shared" si="14"/>
        <v>25</v>
      </c>
      <c r="BB9" s="12">
        <f t="shared" si="15"/>
        <v>25</v>
      </c>
      <c r="BC9" s="12">
        <f t="shared" si="16"/>
        <v>23</v>
      </c>
      <c r="BD9" s="12">
        <f t="shared" si="16"/>
        <v>24</v>
      </c>
    </row>
    <row r="10" spans="1:56" ht="14.1" customHeight="1" x14ac:dyDescent="0.25">
      <c r="A10" s="2" t="s">
        <v>13</v>
      </c>
      <c r="B10" s="3">
        <v>3347373.62</v>
      </c>
      <c r="C10" s="3">
        <v>3941001.91</v>
      </c>
      <c r="D10" s="3">
        <v>4073964.4</v>
      </c>
      <c r="E10" s="3">
        <v>4825094.8099999996</v>
      </c>
      <c r="F10" s="3">
        <v>4824153.71</v>
      </c>
      <c r="G10" s="3">
        <v>5428366.9400000004</v>
      </c>
      <c r="H10" s="3">
        <v>5988186.4100000001</v>
      </c>
      <c r="I10" s="3">
        <v>5490734.2300000004</v>
      </c>
      <c r="J10" s="3">
        <v>6385410.3399999999</v>
      </c>
      <c r="K10" s="3">
        <v>6229459.8600000003</v>
      </c>
      <c r="L10" s="3">
        <v>6902135.2300000004</v>
      </c>
      <c r="M10" s="3">
        <v>7762934.2199999997</v>
      </c>
      <c r="N10" s="3">
        <v>7867934.8600000003</v>
      </c>
      <c r="O10" s="3">
        <v>8475777.2599999998</v>
      </c>
      <c r="P10" s="3">
        <v>7610088.1399999997</v>
      </c>
      <c r="Q10" s="3">
        <v>8021064.4400000004</v>
      </c>
      <c r="R10" s="3">
        <v>10362445.69021</v>
      </c>
      <c r="S10" s="3">
        <v>9766798.6400000006</v>
      </c>
      <c r="T10" s="3">
        <v>9385513.6500000004</v>
      </c>
      <c r="U10" s="11">
        <f t="shared" si="17"/>
        <v>1.4598953825577059E-2</v>
      </c>
      <c r="V10" s="11">
        <f t="shared" si="18"/>
        <v>1.3315756820894491E-2</v>
      </c>
      <c r="W10" s="11">
        <f t="shared" si="19"/>
        <v>1.6375019332069765E-2</v>
      </c>
      <c r="X10" s="11">
        <f t="shared" si="20"/>
        <v>1.4539954758562063E-2</v>
      </c>
      <c r="Y10" s="11">
        <f t="shared" si="21"/>
        <v>1.5305969144573344E-2</v>
      </c>
      <c r="Z10" s="11">
        <f t="shared" si="22"/>
        <v>1.4599626236515145E-2</v>
      </c>
      <c r="AA10" s="11">
        <f t="shared" si="23"/>
        <v>1.3882736584871826E-2</v>
      </c>
      <c r="AB10" s="11">
        <f t="shared" si="24"/>
        <v>1.5300017850051023E-2</v>
      </c>
      <c r="AC10" s="11">
        <f t="shared" si="25"/>
        <v>1.3996571487626201E-2</v>
      </c>
      <c r="AD10" s="11">
        <f t="shared" si="26"/>
        <v>1.3392566567984463E-2</v>
      </c>
      <c r="AE10" s="11">
        <f t="shared" si="27"/>
        <v>1.3188527485620903E-2</v>
      </c>
      <c r="AF10" s="11">
        <f t="shared" si="28"/>
        <v>1.226623556708209E-2</v>
      </c>
      <c r="AG10" s="11">
        <f t="shared" si="29"/>
        <v>1.2489562324203134E-2</v>
      </c>
      <c r="AH10" s="11">
        <f t="shared" si="30"/>
        <v>1.2061638586817334E-2</v>
      </c>
      <c r="AI10" s="11">
        <f t="shared" si="31"/>
        <v>1.157727157299774E-2</v>
      </c>
      <c r="AJ10" s="11">
        <f>R10/R$38</f>
        <v>1.1711737292849337E-2</v>
      </c>
      <c r="AK10" s="11">
        <f>S10/S$38</f>
        <v>1.0594470204969312E-2</v>
      </c>
      <c r="AL10" s="11">
        <f>T10/T$38</f>
        <v>1.0967239298162021E-2</v>
      </c>
      <c r="AM10" s="12">
        <f t="shared" si="32"/>
        <v>21</v>
      </c>
      <c r="AN10" s="12">
        <f t="shared" si="1"/>
        <v>22</v>
      </c>
      <c r="AO10" s="12">
        <f t="shared" si="2"/>
        <v>20</v>
      </c>
      <c r="AP10" s="12">
        <f t="shared" si="3"/>
        <v>21</v>
      </c>
      <c r="AQ10" s="12">
        <f t="shared" si="4"/>
        <v>20</v>
      </c>
      <c r="AR10" s="12">
        <f t="shared" si="5"/>
        <v>20</v>
      </c>
      <c r="AS10" s="12">
        <f t="shared" si="6"/>
        <v>22</v>
      </c>
      <c r="AT10" s="12">
        <f t="shared" si="7"/>
        <v>20</v>
      </c>
      <c r="AU10" s="12">
        <f t="shared" si="8"/>
        <v>20</v>
      </c>
      <c r="AV10" s="12">
        <f t="shared" si="9"/>
        <v>20</v>
      </c>
      <c r="AW10" s="12">
        <f t="shared" si="10"/>
        <v>20</v>
      </c>
      <c r="AX10" s="12">
        <f t="shared" si="11"/>
        <v>21</v>
      </c>
      <c r="AY10" s="12">
        <f t="shared" si="12"/>
        <v>20</v>
      </c>
      <c r="AZ10" s="12">
        <f t="shared" si="13"/>
        <v>21</v>
      </c>
      <c r="BA10" s="12">
        <f t="shared" si="14"/>
        <v>20</v>
      </c>
      <c r="BB10" s="12">
        <f t="shared" si="15"/>
        <v>21</v>
      </c>
      <c r="BC10" s="12">
        <f t="shared" si="16"/>
        <v>22</v>
      </c>
      <c r="BD10" s="12">
        <f t="shared" si="16"/>
        <v>22</v>
      </c>
    </row>
    <row r="11" spans="1:56" ht="14.1" customHeight="1" x14ac:dyDescent="0.25">
      <c r="A11" s="2" t="s">
        <v>14</v>
      </c>
      <c r="B11" s="3">
        <v>3090518.25</v>
      </c>
      <c r="C11" s="3">
        <v>3685630.18</v>
      </c>
      <c r="D11" s="3">
        <v>4505091.0999999996</v>
      </c>
      <c r="E11" s="3">
        <v>3724996.95</v>
      </c>
      <c r="F11" s="3">
        <v>4132230.55</v>
      </c>
      <c r="G11" s="3">
        <v>4690039.18</v>
      </c>
      <c r="H11" s="3">
        <v>4082786.27</v>
      </c>
      <c r="I11" s="3">
        <v>4280610.59</v>
      </c>
      <c r="J11" s="3">
        <v>4365736.97</v>
      </c>
      <c r="K11" s="3">
        <v>4170245.73</v>
      </c>
      <c r="L11" s="3">
        <v>5287732.16</v>
      </c>
      <c r="M11" s="3">
        <v>6352566.4100000001</v>
      </c>
      <c r="N11" s="3">
        <v>7679806.0800000001</v>
      </c>
      <c r="O11" s="3">
        <v>8033288.9299999997</v>
      </c>
      <c r="P11" s="3">
        <v>7133967.8499999996</v>
      </c>
      <c r="Q11" s="3">
        <v>7849133.4900000002</v>
      </c>
      <c r="R11" s="3">
        <v>11138498.997730009</v>
      </c>
      <c r="S11" s="3">
        <v>13133313.029999999</v>
      </c>
      <c r="T11" s="3">
        <v>11351468.720000001</v>
      </c>
      <c r="U11" s="11">
        <f t="shared" si="17"/>
        <v>1.3652960857350425E-2</v>
      </c>
      <c r="V11" s="11">
        <f t="shared" si="18"/>
        <v>1.4724894882138897E-2</v>
      </c>
      <c r="W11" s="11">
        <f t="shared" si="19"/>
        <v>1.2641595547870886E-2</v>
      </c>
      <c r="X11" s="11">
        <f t="shared" si="20"/>
        <v>1.2454504740262107E-2</v>
      </c>
      <c r="Y11" s="11">
        <f t="shared" si="21"/>
        <v>1.3224160372607393E-2</v>
      </c>
      <c r="Z11" s="11">
        <f t="shared" si="22"/>
        <v>9.9541245820328108E-3</v>
      </c>
      <c r="AA11" s="11">
        <f t="shared" si="23"/>
        <v>1.0823067872906818E-2</v>
      </c>
      <c r="AB11" s="11">
        <f t="shared" si="24"/>
        <v>1.0460698688571309E-2</v>
      </c>
      <c r="AC11" s="11">
        <f t="shared" si="25"/>
        <v>9.3698561019242062E-3</v>
      </c>
      <c r="AD11" s="11">
        <f t="shared" si="26"/>
        <v>1.0260057588942989E-2</v>
      </c>
      <c r="AE11" s="11">
        <f t="shared" si="27"/>
        <v>1.0792439344219654E-2</v>
      </c>
      <c r="AF11" s="11">
        <f t="shared" si="28"/>
        <v>1.1972939807332019E-2</v>
      </c>
      <c r="AG11" s="11">
        <f t="shared" si="29"/>
        <v>1.1837529430258542E-2</v>
      </c>
      <c r="AH11" s="11">
        <f t="shared" si="30"/>
        <v>1.1307009894457581E-2</v>
      </c>
      <c r="AI11" s="11">
        <f t="shared" si="31"/>
        <v>1.1329113574163174E-2</v>
      </c>
      <c r="AJ11" s="11">
        <f>R11/R$38</f>
        <v>1.2588840318007577E-2</v>
      </c>
      <c r="AK11" s="11">
        <f>S11/S$38</f>
        <v>1.4246274415755768E-2</v>
      </c>
      <c r="AL11" s="11">
        <f>T11/T$38</f>
        <v>1.3264513640959964E-2</v>
      </c>
      <c r="AM11" s="12">
        <f t="shared" si="32"/>
        <v>23</v>
      </c>
      <c r="AN11" s="12">
        <f t="shared" si="1"/>
        <v>21</v>
      </c>
      <c r="AO11" s="12">
        <f t="shared" si="2"/>
        <v>22</v>
      </c>
      <c r="AP11" s="12">
        <f t="shared" si="3"/>
        <v>23</v>
      </c>
      <c r="AQ11" s="12">
        <f t="shared" si="4"/>
        <v>23</v>
      </c>
      <c r="AR11" s="12">
        <f t="shared" si="5"/>
        <v>23</v>
      </c>
      <c r="AS11" s="12">
        <f t="shared" si="6"/>
        <v>23</v>
      </c>
      <c r="AT11" s="12">
        <f t="shared" si="7"/>
        <v>23</v>
      </c>
      <c r="AU11" s="12">
        <f t="shared" si="8"/>
        <v>24</v>
      </c>
      <c r="AV11" s="12">
        <f t="shared" si="9"/>
        <v>23</v>
      </c>
      <c r="AW11" s="12">
        <f t="shared" si="10"/>
        <v>22</v>
      </c>
      <c r="AX11" s="12">
        <f t="shared" si="11"/>
        <v>22</v>
      </c>
      <c r="AY11" s="12">
        <f t="shared" si="12"/>
        <v>21</v>
      </c>
      <c r="AZ11" s="12">
        <f t="shared" si="13"/>
        <v>22</v>
      </c>
      <c r="BA11" s="12">
        <f t="shared" si="14"/>
        <v>21</v>
      </c>
      <c r="BB11" s="12">
        <f t="shared" si="15"/>
        <v>19</v>
      </c>
      <c r="BC11" s="12">
        <f t="shared" si="16"/>
        <v>19</v>
      </c>
      <c r="BD11" s="12">
        <f t="shared" si="16"/>
        <v>20</v>
      </c>
    </row>
    <row r="12" spans="1:56" ht="14.1" customHeight="1" x14ac:dyDescent="0.25">
      <c r="A12" s="2" t="s">
        <v>11</v>
      </c>
      <c r="B12" s="3">
        <v>13516393.859999999</v>
      </c>
      <c r="C12" s="3">
        <v>14651325.800000001</v>
      </c>
      <c r="D12" s="3">
        <v>16076211.310000001</v>
      </c>
      <c r="E12" s="3">
        <v>15620442.189999999</v>
      </c>
      <c r="F12" s="3">
        <v>17083065.670000002</v>
      </c>
      <c r="G12" s="3">
        <v>20918968.68</v>
      </c>
      <c r="H12" s="3">
        <v>20422735.16</v>
      </c>
      <c r="I12" s="3">
        <v>17290913.120000001</v>
      </c>
      <c r="J12" s="3">
        <v>16592858.67</v>
      </c>
      <c r="K12" s="3">
        <v>16256786.800000001</v>
      </c>
      <c r="L12" s="3">
        <v>17765960.199999999</v>
      </c>
      <c r="M12" s="3">
        <v>17695191.699999999</v>
      </c>
      <c r="N12" s="3">
        <v>18201084.23</v>
      </c>
      <c r="O12" s="3">
        <v>18631318.09</v>
      </c>
      <c r="P12" s="3">
        <v>17039012.969999999</v>
      </c>
      <c r="Q12" s="3">
        <v>17947306.329999998</v>
      </c>
      <c r="R12" s="3">
        <v>22380983.797740009</v>
      </c>
      <c r="S12" s="3">
        <v>23048612.760000002</v>
      </c>
      <c r="T12" s="3">
        <v>23207227.550000001</v>
      </c>
      <c r="U12" s="11">
        <f t="shared" si="17"/>
        <v>5.4274023134813922E-2</v>
      </c>
      <c r="V12" s="11">
        <f t="shared" si="18"/>
        <v>5.2545113159377065E-2</v>
      </c>
      <c r="W12" s="11">
        <f t="shared" si="19"/>
        <v>5.3011402450914361E-2</v>
      </c>
      <c r="X12" s="11">
        <f t="shared" si="20"/>
        <v>5.1488202265293229E-2</v>
      </c>
      <c r="Y12" s="11">
        <f t="shared" si="21"/>
        <v>5.8983685644577323E-2</v>
      </c>
      <c r="Z12" s="11">
        <f t="shared" si="22"/>
        <v>4.9792087227848392E-2</v>
      </c>
      <c r="AA12" s="11">
        <f t="shared" si="23"/>
        <v>4.3718231861472605E-2</v>
      </c>
      <c r="AB12" s="11">
        <f t="shared" si="24"/>
        <v>3.9757982700666016E-2</v>
      </c>
      <c r="AC12" s="11">
        <f t="shared" si="25"/>
        <v>3.6526325511197368E-2</v>
      </c>
      <c r="AD12" s="11">
        <f t="shared" si="26"/>
        <v>3.4472202687147659E-2</v>
      </c>
      <c r="AE12" s="11">
        <f t="shared" si="27"/>
        <v>3.0062540205162382E-2</v>
      </c>
      <c r="AF12" s="11">
        <f t="shared" si="28"/>
        <v>2.8375779758487086E-2</v>
      </c>
      <c r="AG12" s="11">
        <f t="shared" si="29"/>
        <v>2.7454356258898232E-2</v>
      </c>
      <c r="AH12" s="11">
        <f t="shared" si="30"/>
        <v>2.7006049409597641E-2</v>
      </c>
      <c r="AI12" s="11">
        <f t="shared" si="31"/>
        <v>2.5904397220650102E-2</v>
      </c>
      <c r="AJ12" s="11">
        <f>R12/R$38</f>
        <v>2.5295206405017739E-2</v>
      </c>
      <c r="AK12" s="11">
        <f>S12/S$38</f>
        <v>2.5001830195579371E-2</v>
      </c>
      <c r="AL12" s="11">
        <f>T12/T$38</f>
        <v>2.7118304599956372E-2</v>
      </c>
      <c r="AM12" s="12">
        <f t="shared" si="32"/>
        <v>7</v>
      </c>
      <c r="AN12" s="12">
        <f t="shared" si="1"/>
        <v>7</v>
      </c>
      <c r="AO12" s="12">
        <f t="shared" si="2"/>
        <v>6</v>
      </c>
      <c r="AP12" s="12">
        <f t="shared" si="3"/>
        <v>7</v>
      </c>
      <c r="AQ12" s="12">
        <f t="shared" si="4"/>
        <v>7</v>
      </c>
      <c r="AR12" s="12">
        <f t="shared" si="5"/>
        <v>7</v>
      </c>
      <c r="AS12" s="12">
        <f t="shared" si="6"/>
        <v>9</v>
      </c>
      <c r="AT12" s="12">
        <f t="shared" si="7"/>
        <v>9</v>
      </c>
      <c r="AU12" s="12">
        <f t="shared" si="8"/>
        <v>9</v>
      </c>
      <c r="AV12" s="12">
        <f t="shared" si="9"/>
        <v>10</v>
      </c>
      <c r="AW12" s="12">
        <f t="shared" si="10"/>
        <v>12</v>
      </c>
      <c r="AX12" s="12">
        <f t="shared" si="11"/>
        <v>14</v>
      </c>
      <c r="AY12" s="12">
        <f t="shared" si="12"/>
        <v>11</v>
      </c>
      <c r="AZ12" s="12">
        <f t="shared" si="13"/>
        <v>12</v>
      </c>
      <c r="BA12" s="12">
        <f t="shared" si="14"/>
        <v>13</v>
      </c>
      <c r="BB12" s="12">
        <f t="shared" si="15"/>
        <v>14</v>
      </c>
      <c r="BC12" s="12">
        <f t="shared" si="16"/>
        <v>15</v>
      </c>
      <c r="BD12" s="12">
        <f t="shared" si="16"/>
        <v>14</v>
      </c>
    </row>
    <row r="13" spans="1:56" ht="14.1" customHeight="1" x14ac:dyDescent="0.25">
      <c r="A13" s="2" t="s">
        <v>12</v>
      </c>
      <c r="B13" s="3">
        <v>12250895.5</v>
      </c>
      <c r="C13" s="3">
        <v>13240150.789999999</v>
      </c>
      <c r="D13" s="3">
        <v>15422884.720000001</v>
      </c>
      <c r="E13" s="3">
        <v>15408534.539999999</v>
      </c>
      <c r="F13" s="3">
        <v>19221718.350000001</v>
      </c>
      <c r="G13" s="3">
        <v>22147841.489999998</v>
      </c>
      <c r="H13" s="3">
        <v>23252118.84</v>
      </c>
      <c r="I13" s="3">
        <v>24819761.359999999</v>
      </c>
      <c r="J13" s="3">
        <v>27997028.050000001</v>
      </c>
      <c r="K13" s="3">
        <v>33053826.899999999</v>
      </c>
      <c r="L13" s="3">
        <v>35528483.299999997</v>
      </c>
      <c r="M13" s="3">
        <v>42722428.479999997</v>
      </c>
      <c r="N13" s="3">
        <v>47190295.329999998</v>
      </c>
      <c r="O13" s="3">
        <v>46231093.780000001</v>
      </c>
      <c r="P13" s="3">
        <v>41069006.399999999</v>
      </c>
      <c r="Q13" s="3">
        <v>52580558.5</v>
      </c>
      <c r="R13" s="3">
        <v>59883831.440709986</v>
      </c>
      <c r="S13" s="3">
        <v>59475879.75</v>
      </c>
      <c r="T13" s="3">
        <v>52707157.119999997</v>
      </c>
      <c r="U13" s="11">
        <f t="shared" si="17"/>
        <v>4.9046499961449545E-2</v>
      </c>
      <c r="V13" s="11">
        <f t="shared" si="18"/>
        <v>5.0409714529712005E-2</v>
      </c>
      <c r="W13" s="11">
        <f t="shared" si="19"/>
        <v>5.2292247283606166E-2</v>
      </c>
      <c r="X13" s="11">
        <f t="shared" si="20"/>
        <v>5.7934081704627577E-2</v>
      </c>
      <c r="Y13" s="11">
        <f t="shared" si="21"/>
        <v>6.2448648407847182E-2</v>
      </c>
      <c r="Z13" s="11">
        <f t="shared" si="22"/>
        <v>5.669032675805296E-2</v>
      </c>
      <c r="AA13" s="11">
        <f t="shared" si="23"/>
        <v>6.2754122604885221E-2</v>
      </c>
      <c r="AB13" s="11">
        <f t="shared" si="24"/>
        <v>6.708339888981657E-2</v>
      </c>
      <c r="AC13" s="11">
        <f t="shared" si="25"/>
        <v>7.4266511309613273E-2</v>
      </c>
      <c r="AD13" s="11">
        <f t="shared" si="26"/>
        <v>6.8937736193090238E-2</v>
      </c>
      <c r="AE13" s="11">
        <f t="shared" si="27"/>
        <v>7.258156597660223E-2</v>
      </c>
      <c r="AF13" s="11">
        <f t="shared" si="28"/>
        <v>7.357042086618823E-2</v>
      </c>
      <c r="AG13" s="11">
        <f t="shared" si="29"/>
        <v>6.8124268650423439E-2</v>
      </c>
      <c r="AH13" s="11">
        <f t="shared" si="30"/>
        <v>6.5092480297670771E-2</v>
      </c>
      <c r="AI13" s="11">
        <f t="shared" si="31"/>
        <v>7.5892596271723095E-2</v>
      </c>
      <c r="AJ13" s="11">
        <f>R13/R$38</f>
        <v>6.7681290970283844E-2</v>
      </c>
      <c r="AK13" s="11">
        <f>S13/S$38</f>
        <v>6.4516067050371037E-2</v>
      </c>
      <c r="AL13" s="11">
        <f>T13/T$38</f>
        <v>6.1589810256241453E-2</v>
      </c>
      <c r="AM13" s="12">
        <f t="shared" si="32"/>
        <v>8</v>
      </c>
      <c r="AN13" s="12">
        <f t="shared" si="1"/>
        <v>9</v>
      </c>
      <c r="AO13" s="12">
        <f t="shared" si="2"/>
        <v>7</v>
      </c>
      <c r="AP13" s="12">
        <f t="shared" si="3"/>
        <v>6</v>
      </c>
      <c r="AQ13" s="12">
        <f t="shared" si="4"/>
        <v>6</v>
      </c>
      <c r="AR13" s="12">
        <f t="shared" si="5"/>
        <v>6</v>
      </c>
      <c r="AS13" s="12">
        <f t="shared" si="6"/>
        <v>6</v>
      </c>
      <c r="AT13" s="12">
        <f t="shared" si="7"/>
        <v>5</v>
      </c>
      <c r="AU13" s="12">
        <f t="shared" si="8"/>
        <v>4</v>
      </c>
      <c r="AV13" s="12">
        <f t="shared" si="9"/>
        <v>4</v>
      </c>
      <c r="AW13" s="12">
        <f t="shared" si="10"/>
        <v>4</v>
      </c>
      <c r="AX13" s="12">
        <f t="shared" si="11"/>
        <v>4</v>
      </c>
      <c r="AY13" s="12">
        <f t="shared" si="12"/>
        <v>5</v>
      </c>
      <c r="AZ13" s="12">
        <f t="shared" si="13"/>
        <v>6</v>
      </c>
      <c r="BA13" s="12">
        <f t="shared" si="14"/>
        <v>4</v>
      </c>
      <c r="BB13" s="12">
        <f t="shared" si="15"/>
        <v>5</v>
      </c>
      <c r="BC13" s="12">
        <f t="shared" si="16"/>
        <v>5</v>
      </c>
      <c r="BD13" s="12">
        <f t="shared" si="16"/>
        <v>6</v>
      </c>
    </row>
    <row r="14" spans="1:56" ht="14.1" customHeight="1" x14ac:dyDescent="0.25">
      <c r="A14" s="2" t="s">
        <v>57</v>
      </c>
      <c r="B14" s="3">
        <v>1239874.78</v>
      </c>
      <c r="C14" s="3">
        <v>1182157.23</v>
      </c>
      <c r="D14" s="3">
        <v>1254854.26</v>
      </c>
      <c r="E14" s="3">
        <v>1207920.6399999999</v>
      </c>
      <c r="F14" s="3">
        <v>1378284.77</v>
      </c>
      <c r="G14" s="3">
        <v>1090898.27</v>
      </c>
      <c r="H14" s="3">
        <v>1196821.73</v>
      </c>
      <c r="I14" s="3">
        <v>1422630.28</v>
      </c>
      <c r="J14" s="3">
        <v>1212574.6200000001</v>
      </c>
      <c r="K14" s="3">
        <v>1181164.1299999999</v>
      </c>
      <c r="L14" s="3">
        <v>1544029.25</v>
      </c>
      <c r="M14" s="3">
        <v>1179811.92</v>
      </c>
      <c r="N14" s="3">
        <v>1424403.83</v>
      </c>
      <c r="O14" s="3">
        <v>1642633.12</v>
      </c>
      <c r="P14" s="3">
        <v>1315862.68</v>
      </c>
      <c r="Q14" s="3">
        <v>1477916.52</v>
      </c>
      <c r="R14" s="3">
        <v>1710866.1785900001</v>
      </c>
      <c r="S14" s="3">
        <v>1768325.97</v>
      </c>
      <c r="T14" s="3">
        <v>1852799.54</v>
      </c>
      <c r="U14" s="11">
        <f t="shared" si="17"/>
        <v>4.37915515127017E-3</v>
      </c>
      <c r="V14" s="11">
        <f t="shared" si="18"/>
        <v>4.1014924361694252E-3</v>
      </c>
      <c r="W14" s="11">
        <f t="shared" si="19"/>
        <v>4.0993440772630297E-3</v>
      </c>
      <c r="X14" s="11">
        <f t="shared" si="20"/>
        <v>4.1541375762289131E-3</v>
      </c>
      <c r="Y14" s="11">
        <f t="shared" si="21"/>
        <v>3.075926046460013E-3</v>
      </c>
      <c r="Z14" s="11">
        <f t="shared" si="22"/>
        <v>2.917936873267685E-3</v>
      </c>
      <c r="AA14" s="11">
        <f t="shared" si="23"/>
        <v>3.5969691133461486E-3</v>
      </c>
      <c r="AB14" s="11">
        <f t="shared" si="24"/>
        <v>2.9054379190482597E-3</v>
      </c>
      <c r="AC14" s="11">
        <f t="shared" si="25"/>
        <v>2.6538814850257026E-3</v>
      </c>
      <c r="AD14" s="11">
        <f t="shared" si="26"/>
        <v>2.9959590509993708E-3</v>
      </c>
      <c r="AE14" s="11">
        <f t="shared" si="27"/>
        <v>2.0043944072970863E-3</v>
      </c>
      <c r="AF14" s="11">
        <f t="shared" si="28"/>
        <v>2.2206682226438706E-3</v>
      </c>
      <c r="AG14" s="11">
        <f t="shared" si="29"/>
        <v>2.4205176821789497E-3</v>
      </c>
      <c r="AH14" s="11">
        <f t="shared" si="30"/>
        <v>2.0855816363831063E-3</v>
      </c>
      <c r="AI14" s="11">
        <f t="shared" si="31"/>
        <v>2.1331633777847752E-3</v>
      </c>
      <c r="AJ14" s="11">
        <f>R14/R$38</f>
        <v>1.9336376590902136E-3</v>
      </c>
      <c r="AK14" s="11">
        <f>S14/S$38</f>
        <v>1.918179896236548E-3</v>
      </c>
      <c r="AL14" s="11">
        <f>T14/T$38</f>
        <v>2.1650488917785032E-3</v>
      </c>
      <c r="AM14" s="12">
        <f t="shared" si="32"/>
        <v>30</v>
      </c>
      <c r="AN14" s="12">
        <f t="shared" si="1"/>
        <v>31</v>
      </c>
      <c r="AO14" s="12">
        <f t="shared" si="2"/>
        <v>31</v>
      </c>
      <c r="AP14" s="12">
        <f t="shared" si="3"/>
        <v>32</v>
      </c>
      <c r="AQ14" s="12">
        <f t="shared" si="4"/>
        <v>32</v>
      </c>
      <c r="AR14" s="12">
        <f t="shared" si="5"/>
        <v>32</v>
      </c>
      <c r="AS14" s="12">
        <f t="shared" si="6"/>
        <v>32</v>
      </c>
      <c r="AT14" s="12">
        <f t="shared" si="7"/>
        <v>32</v>
      </c>
      <c r="AU14" s="12">
        <f t="shared" si="8"/>
        <v>32</v>
      </c>
      <c r="AV14" s="12">
        <f t="shared" si="9"/>
        <v>32</v>
      </c>
      <c r="AW14" s="12">
        <f t="shared" si="10"/>
        <v>32</v>
      </c>
      <c r="AX14" s="12">
        <f t="shared" si="11"/>
        <v>32</v>
      </c>
      <c r="AY14" s="12">
        <f t="shared" si="12"/>
        <v>32</v>
      </c>
      <c r="AZ14" s="12">
        <f t="shared" si="13"/>
        <v>32</v>
      </c>
      <c r="BA14" s="12">
        <f t="shared" si="14"/>
        <v>32</v>
      </c>
      <c r="BB14" s="12">
        <f t="shared" si="15"/>
        <v>32</v>
      </c>
      <c r="BC14" s="12">
        <f t="shared" si="16"/>
        <v>32</v>
      </c>
      <c r="BD14" s="12">
        <f t="shared" si="16"/>
        <v>32</v>
      </c>
    </row>
    <row r="15" spans="1:56" ht="14.1" customHeight="1" x14ac:dyDescent="0.25">
      <c r="A15" s="2" t="s">
        <v>15</v>
      </c>
      <c r="B15" s="3">
        <v>4700949.95</v>
      </c>
      <c r="C15" s="3">
        <v>4268596.5199999996</v>
      </c>
      <c r="D15" s="3">
        <v>5528764.0800000001</v>
      </c>
      <c r="E15" s="3">
        <v>5903915.9699999997</v>
      </c>
      <c r="F15" s="3">
        <v>5028207.8899999997</v>
      </c>
      <c r="G15" s="3">
        <v>5042252.7</v>
      </c>
      <c r="H15" s="3">
        <v>8189516.5199999996</v>
      </c>
      <c r="I15" s="3">
        <v>7589833.9500000002</v>
      </c>
      <c r="J15" s="3">
        <v>8210359.7300000004</v>
      </c>
      <c r="K15" s="3">
        <v>7853807.79</v>
      </c>
      <c r="L15" s="3">
        <v>9241682.2799999993</v>
      </c>
      <c r="M15" s="3">
        <v>10370874.539999999</v>
      </c>
      <c r="N15" s="3">
        <v>9794388.2200000007</v>
      </c>
      <c r="O15" s="3">
        <v>9267551.2200000007</v>
      </c>
      <c r="P15" s="3">
        <v>8188708.5999999996</v>
      </c>
      <c r="Q15" s="3">
        <v>11732089.73</v>
      </c>
      <c r="R15" s="3">
        <v>13477056.443260001</v>
      </c>
      <c r="S15" s="3">
        <v>13243708.1</v>
      </c>
      <c r="T15" s="3">
        <v>13207678.699999999</v>
      </c>
      <c r="U15" s="11">
        <f t="shared" si="17"/>
        <v>1.5812487514247082E-2</v>
      </c>
      <c r="V15" s="11">
        <f t="shared" si="18"/>
        <v>1.8070771067458632E-2</v>
      </c>
      <c r="W15" s="11">
        <f t="shared" si="19"/>
        <v>2.0036235960235033E-2</v>
      </c>
      <c r="X15" s="11">
        <f t="shared" si="20"/>
        <v>1.5154972173812597E-2</v>
      </c>
      <c r="Y15" s="11">
        <f t="shared" si="21"/>
        <v>1.4217271068514324E-2</v>
      </c>
      <c r="Z15" s="11">
        <f t="shared" si="22"/>
        <v>1.9966626297755183E-2</v>
      </c>
      <c r="AA15" s="11">
        <f t="shared" si="23"/>
        <v>1.9190086614475826E-2</v>
      </c>
      <c r="AB15" s="11">
        <f t="shared" si="24"/>
        <v>1.9672760830643832E-2</v>
      </c>
      <c r="AC15" s="11">
        <f t="shared" si="25"/>
        <v>1.7646214062419618E-2</v>
      </c>
      <c r="AD15" s="11">
        <f t="shared" si="26"/>
        <v>1.7932109558952008E-2</v>
      </c>
      <c r="AE15" s="11">
        <f t="shared" si="27"/>
        <v>1.7619183680357919E-2</v>
      </c>
      <c r="AF15" s="11">
        <f t="shared" si="28"/>
        <v>1.5269606990871024E-2</v>
      </c>
      <c r="AG15" s="11">
        <f t="shared" si="29"/>
        <v>1.3656288385631174E-2</v>
      </c>
      <c r="AH15" s="11">
        <f t="shared" si="30"/>
        <v>1.297872531946298E-2</v>
      </c>
      <c r="AI15" s="11">
        <f t="shared" si="31"/>
        <v>1.6933611484984869E-2</v>
      </c>
      <c r="AJ15" s="11">
        <f>R15/R$38</f>
        <v>1.5231900775459205E-2</v>
      </c>
      <c r="AK15" s="11">
        <f>S15/S$38</f>
        <v>1.4366024737534748E-2</v>
      </c>
      <c r="AL15" s="11">
        <f>T15/T$38</f>
        <v>1.5433547728752967E-2</v>
      </c>
      <c r="AM15" s="12">
        <f t="shared" si="32"/>
        <v>20</v>
      </c>
      <c r="AN15" s="12">
        <f t="shared" si="1"/>
        <v>18</v>
      </c>
      <c r="AO15" s="12">
        <f t="shared" si="2"/>
        <v>18</v>
      </c>
      <c r="AP15" s="12">
        <f t="shared" si="3"/>
        <v>20</v>
      </c>
      <c r="AQ15" s="12">
        <f t="shared" si="4"/>
        <v>21</v>
      </c>
      <c r="AR15" s="12">
        <f t="shared" si="5"/>
        <v>19</v>
      </c>
      <c r="AS15" s="12">
        <f t="shared" si="6"/>
        <v>19</v>
      </c>
      <c r="AT15" s="12">
        <f t="shared" si="7"/>
        <v>17</v>
      </c>
      <c r="AU15" s="12">
        <f t="shared" si="8"/>
        <v>18</v>
      </c>
      <c r="AV15" s="12">
        <f t="shared" si="9"/>
        <v>17</v>
      </c>
      <c r="AW15" s="12">
        <f t="shared" si="10"/>
        <v>17</v>
      </c>
      <c r="AX15" s="12">
        <f t="shared" si="11"/>
        <v>18</v>
      </c>
      <c r="AY15" s="12">
        <f t="shared" si="12"/>
        <v>18</v>
      </c>
      <c r="AZ15" s="12">
        <f t="shared" si="13"/>
        <v>18</v>
      </c>
      <c r="BA15" s="12">
        <f t="shared" si="14"/>
        <v>17</v>
      </c>
      <c r="BB15" s="12">
        <f t="shared" si="15"/>
        <v>18</v>
      </c>
      <c r="BC15" s="12">
        <f t="shared" si="16"/>
        <v>18</v>
      </c>
      <c r="BD15" s="12">
        <f t="shared" si="16"/>
        <v>18</v>
      </c>
    </row>
    <row r="16" spans="1:56" ht="14.1" customHeight="1" x14ac:dyDescent="0.25">
      <c r="A16" s="2" t="s">
        <v>16</v>
      </c>
      <c r="B16" s="3">
        <v>10775480.939999999</v>
      </c>
      <c r="C16" s="3">
        <v>12625362.210000001</v>
      </c>
      <c r="D16" s="3">
        <v>16934810.739999998</v>
      </c>
      <c r="E16" s="3">
        <v>13084870.84</v>
      </c>
      <c r="F16" s="3">
        <v>15609250.470000001</v>
      </c>
      <c r="G16" s="3">
        <v>20200885.050000001</v>
      </c>
      <c r="H16" s="3">
        <v>19946970.050000001</v>
      </c>
      <c r="I16" s="3">
        <v>18090566.73</v>
      </c>
      <c r="J16" s="3">
        <v>17591875.879999999</v>
      </c>
      <c r="K16" s="3">
        <v>19060860.800000001</v>
      </c>
      <c r="L16" s="3">
        <v>22323826.079999998</v>
      </c>
      <c r="M16" s="3">
        <v>27100874.91</v>
      </c>
      <c r="N16" s="3">
        <v>31347170.940000001</v>
      </c>
      <c r="O16" s="3">
        <v>31892994.84</v>
      </c>
      <c r="P16" s="3">
        <v>35560447.18</v>
      </c>
      <c r="Q16" s="3">
        <v>42279076.299999997</v>
      </c>
      <c r="R16" s="3">
        <v>51875821.903120063</v>
      </c>
      <c r="S16" s="3">
        <v>52152921.280000001</v>
      </c>
      <c r="T16" s="3">
        <v>42027286.740000002</v>
      </c>
      <c r="U16" s="11">
        <f t="shared" si="17"/>
        <v>4.6769091754887158E-2</v>
      </c>
      <c r="V16" s="11">
        <f t="shared" si="18"/>
        <v>5.5351446277172249E-2</v>
      </c>
      <c r="W16" s="11">
        <f t="shared" si="19"/>
        <v>4.4406383998625711E-2</v>
      </c>
      <c r="X16" s="11">
        <f t="shared" si="20"/>
        <v>4.7046136854719665E-2</v>
      </c>
      <c r="Y16" s="11">
        <f t="shared" si="21"/>
        <v>5.6958957764998278E-2</v>
      </c>
      <c r="Z16" s="11">
        <f t="shared" si="22"/>
        <v>4.8632137903162204E-2</v>
      </c>
      <c r="AA16" s="11">
        <f t="shared" si="23"/>
        <v>4.5740070829040302E-2</v>
      </c>
      <c r="AB16" s="11">
        <f t="shared" si="24"/>
        <v>4.2151717845572638E-2</v>
      </c>
      <c r="AC16" s="11">
        <f t="shared" si="25"/>
        <v>4.2826618486773896E-2</v>
      </c>
      <c r="AD16" s="11">
        <f t="shared" si="26"/>
        <v>4.3316063343561528E-2</v>
      </c>
      <c r="AE16" s="11">
        <f t="shared" si="27"/>
        <v>4.6041950569936547E-2</v>
      </c>
      <c r="AF16" s="11">
        <f t="shared" si="28"/>
        <v>4.8870737995869745E-2</v>
      </c>
      <c r="AG16" s="11">
        <f t="shared" si="29"/>
        <v>4.6996226368467474E-2</v>
      </c>
      <c r="AH16" s="11">
        <f t="shared" si="30"/>
        <v>5.6361668088481254E-2</v>
      </c>
      <c r="AI16" s="11">
        <f t="shared" si="31"/>
        <v>6.1023864331476739E-2</v>
      </c>
      <c r="AJ16" s="11">
        <f>R16/R$38</f>
        <v>5.8630560404671156E-2</v>
      </c>
      <c r="AK16" s="11">
        <f>S16/S$38</f>
        <v>5.6572536300704364E-2</v>
      </c>
      <c r="AL16" s="11">
        <f>T16/T$38</f>
        <v>4.9110078352509946E-2</v>
      </c>
      <c r="AM16" s="12">
        <f t="shared" si="32"/>
        <v>9</v>
      </c>
      <c r="AN16" s="12">
        <f t="shared" si="1"/>
        <v>6</v>
      </c>
      <c r="AO16" s="12">
        <f t="shared" si="2"/>
        <v>9</v>
      </c>
      <c r="AP16" s="12">
        <f t="shared" si="3"/>
        <v>8</v>
      </c>
      <c r="AQ16" s="12">
        <f t="shared" si="4"/>
        <v>8</v>
      </c>
      <c r="AR16" s="12">
        <f t="shared" si="5"/>
        <v>8</v>
      </c>
      <c r="AS16" s="12">
        <f t="shared" si="6"/>
        <v>8</v>
      </c>
      <c r="AT16" s="12">
        <f t="shared" si="7"/>
        <v>7</v>
      </c>
      <c r="AU16" s="12">
        <f t="shared" si="8"/>
        <v>8</v>
      </c>
      <c r="AV16" s="12">
        <f t="shared" si="9"/>
        <v>8</v>
      </c>
      <c r="AW16" s="12">
        <f t="shared" si="10"/>
        <v>7</v>
      </c>
      <c r="AX16" s="12">
        <f t="shared" si="11"/>
        <v>7</v>
      </c>
      <c r="AY16" s="12">
        <f t="shared" si="12"/>
        <v>7</v>
      </c>
      <c r="AZ16" s="12">
        <f t="shared" si="13"/>
        <v>7</v>
      </c>
      <c r="BA16" s="12">
        <f t="shared" si="14"/>
        <v>7</v>
      </c>
      <c r="BB16" s="12">
        <f t="shared" si="15"/>
        <v>7</v>
      </c>
      <c r="BC16" s="12">
        <f t="shared" si="16"/>
        <v>7</v>
      </c>
      <c r="BD16" s="12">
        <f t="shared" si="16"/>
        <v>7</v>
      </c>
    </row>
    <row r="17" spans="1:56" ht="14.1" customHeight="1" x14ac:dyDescent="0.25">
      <c r="A17" s="2" t="s">
        <v>17</v>
      </c>
      <c r="B17" s="3">
        <v>6699967.3499999996</v>
      </c>
      <c r="C17" s="3">
        <v>8719621.7300000004</v>
      </c>
      <c r="D17" s="3">
        <v>8738516.3599999994</v>
      </c>
      <c r="E17" s="3">
        <v>8328844.4800000004</v>
      </c>
      <c r="F17" s="3">
        <v>9603187.6699999999</v>
      </c>
      <c r="G17" s="3">
        <v>10621287.9</v>
      </c>
      <c r="H17" s="3">
        <v>11230733.16</v>
      </c>
      <c r="I17" s="3">
        <v>10619401.99</v>
      </c>
      <c r="J17" s="3">
        <v>12403246.859999999</v>
      </c>
      <c r="K17" s="3">
        <v>11731888.550000001</v>
      </c>
      <c r="L17" s="3">
        <v>14094710.35</v>
      </c>
      <c r="M17" s="3">
        <v>15497902.539999999</v>
      </c>
      <c r="N17" s="3">
        <v>15845562.35</v>
      </c>
      <c r="O17" s="3">
        <v>16269798.58</v>
      </c>
      <c r="P17" s="3">
        <v>14760758.9</v>
      </c>
      <c r="Q17" s="3">
        <v>16079145.67</v>
      </c>
      <c r="R17" s="3">
        <v>20940811.556749988</v>
      </c>
      <c r="S17" s="3">
        <v>21254637.609999999</v>
      </c>
      <c r="T17" s="3">
        <v>21739227.309999999</v>
      </c>
      <c r="U17" s="11">
        <f t="shared" si="17"/>
        <v>3.2300759532686539E-2</v>
      </c>
      <c r="V17" s="11">
        <f t="shared" si="18"/>
        <v>2.8561849687534849E-2</v>
      </c>
      <c r="W17" s="11">
        <f t="shared" si="19"/>
        <v>2.8265763626270084E-2</v>
      </c>
      <c r="X17" s="11">
        <f t="shared" si="20"/>
        <v>2.8943919007046112E-2</v>
      </c>
      <c r="Y17" s="11">
        <f t="shared" si="21"/>
        <v>2.9948068483563163E-2</v>
      </c>
      <c r="Z17" s="11">
        <f t="shared" si="22"/>
        <v>2.7381329716827676E-2</v>
      </c>
      <c r="AA17" s="11">
        <f t="shared" si="23"/>
        <v>2.6850026670482949E-2</v>
      </c>
      <c r="AB17" s="11">
        <f t="shared" si="24"/>
        <v>2.9719295746401368E-2</v>
      </c>
      <c r="AC17" s="11">
        <f t="shared" si="25"/>
        <v>2.6359623541251664E-2</v>
      </c>
      <c r="AD17" s="11">
        <f t="shared" si="26"/>
        <v>2.7348688533133041E-2</v>
      </c>
      <c r="AE17" s="11">
        <f t="shared" si="27"/>
        <v>2.6329543420794823E-2</v>
      </c>
      <c r="AF17" s="11">
        <f t="shared" si="28"/>
        <v>2.4703483688728309E-2</v>
      </c>
      <c r="AG17" s="11">
        <f t="shared" si="29"/>
        <v>2.3974516688413029E-2</v>
      </c>
      <c r="AH17" s="11">
        <f t="shared" si="30"/>
        <v>2.339512182298422E-2</v>
      </c>
      <c r="AI17" s="11">
        <f t="shared" si="31"/>
        <v>2.3207971644643798E-2</v>
      </c>
      <c r="AJ17" s="11">
        <f>R17/R$38</f>
        <v>2.3667509677124207E-2</v>
      </c>
      <c r="AK17" s="11">
        <f>S17/S$38</f>
        <v>2.3055827521039702E-2</v>
      </c>
      <c r="AL17" s="11">
        <f>T17/T$38</f>
        <v>2.5402904620559476E-2</v>
      </c>
      <c r="AM17" s="12">
        <f t="shared" si="32"/>
        <v>13</v>
      </c>
      <c r="AN17" s="12">
        <f t="shared" si="1"/>
        <v>14</v>
      </c>
      <c r="AO17" s="12">
        <f t="shared" si="2"/>
        <v>15</v>
      </c>
      <c r="AP17" s="12">
        <f t="shared" si="3"/>
        <v>14</v>
      </c>
      <c r="AQ17" s="12">
        <f t="shared" si="4"/>
        <v>13</v>
      </c>
      <c r="AR17" s="12">
        <f t="shared" si="5"/>
        <v>15</v>
      </c>
      <c r="AS17" s="12">
        <f t="shared" si="6"/>
        <v>15</v>
      </c>
      <c r="AT17" s="12">
        <f t="shared" si="7"/>
        <v>14</v>
      </c>
      <c r="AU17" s="12">
        <f t="shared" si="8"/>
        <v>16</v>
      </c>
      <c r="AV17" s="12">
        <f t="shared" si="9"/>
        <v>15</v>
      </c>
      <c r="AW17" s="12">
        <f t="shared" si="10"/>
        <v>16</v>
      </c>
      <c r="AX17" s="12">
        <f t="shared" si="11"/>
        <v>16</v>
      </c>
      <c r="AY17" s="12">
        <f t="shared" si="12"/>
        <v>16</v>
      </c>
      <c r="AZ17" s="12">
        <f t="shared" si="13"/>
        <v>15</v>
      </c>
      <c r="BA17" s="12">
        <f t="shared" si="14"/>
        <v>15</v>
      </c>
      <c r="BB17" s="12">
        <f t="shared" si="15"/>
        <v>16</v>
      </c>
      <c r="BC17" s="12">
        <f t="shared" si="16"/>
        <v>16</v>
      </c>
      <c r="BD17" s="12">
        <f t="shared" si="16"/>
        <v>15</v>
      </c>
    </row>
    <row r="18" spans="1:56" ht="14.1" customHeight="1" x14ac:dyDescent="0.25">
      <c r="A18" s="2" t="s">
        <v>18</v>
      </c>
      <c r="B18" s="3">
        <v>4598370.99</v>
      </c>
      <c r="C18" s="3">
        <v>4619226.6500000004</v>
      </c>
      <c r="D18" s="3">
        <v>5473873.1399999997</v>
      </c>
      <c r="E18" s="3">
        <v>4982961.8899999997</v>
      </c>
      <c r="F18" s="3">
        <v>5949441.46</v>
      </c>
      <c r="G18" s="3">
        <v>6274780.6500000004</v>
      </c>
      <c r="H18" s="3">
        <v>8886235.5399999991</v>
      </c>
      <c r="I18" s="3">
        <v>8015293.7699999996</v>
      </c>
      <c r="J18" s="3">
        <v>7490414.2599999998</v>
      </c>
      <c r="K18" s="3">
        <v>7898592.04</v>
      </c>
      <c r="L18" s="3">
        <v>8746291.0700000003</v>
      </c>
      <c r="M18" s="3">
        <v>8301843.5800000001</v>
      </c>
      <c r="N18" s="3">
        <v>8604578.7300000004</v>
      </c>
      <c r="O18" s="3">
        <v>8019458.8099999996</v>
      </c>
      <c r="P18" s="3">
        <v>7689100.3600000003</v>
      </c>
      <c r="Q18" s="3">
        <v>7683049.4199999999</v>
      </c>
      <c r="R18" s="3">
        <v>10136107.85768</v>
      </c>
      <c r="S18" s="3">
        <v>10150740.33</v>
      </c>
      <c r="T18" s="3">
        <v>10358176.279999999</v>
      </c>
      <c r="U18" s="11">
        <f t="shared" si="17"/>
        <v>1.7111353435813232E-2</v>
      </c>
      <c r="V18" s="11">
        <f t="shared" si="18"/>
        <v>1.7891359973755818E-2</v>
      </c>
      <c r="W18" s="11">
        <f t="shared" si="19"/>
        <v>1.6910775952134482E-2</v>
      </c>
      <c r="X18" s="11">
        <f t="shared" si="20"/>
        <v>1.7931561651486728E-2</v>
      </c>
      <c r="Y18" s="11">
        <f t="shared" si="21"/>
        <v>1.7692539962647746E-2</v>
      </c>
      <c r="Z18" s="11">
        <f t="shared" si="22"/>
        <v>2.1665277038968683E-2</v>
      </c>
      <c r="AA18" s="11">
        <f t="shared" si="23"/>
        <v>2.0265816446059199E-2</v>
      </c>
      <c r="AB18" s="11">
        <f t="shared" si="24"/>
        <v>1.7947706690730345E-2</v>
      </c>
      <c r="AC18" s="11">
        <f t="shared" si="25"/>
        <v>1.7746836904645416E-2</v>
      </c>
      <c r="AD18" s="11">
        <f t="shared" si="26"/>
        <v>1.6970876616386295E-2</v>
      </c>
      <c r="AE18" s="11">
        <f t="shared" si="27"/>
        <v>1.4104086049585957E-2</v>
      </c>
      <c r="AF18" s="11">
        <f t="shared" si="28"/>
        <v>1.3414675074938792E-2</v>
      </c>
      <c r="AG18" s="11">
        <f t="shared" si="29"/>
        <v>1.1817149925182778E-2</v>
      </c>
      <c r="AH18" s="11">
        <f t="shared" si="30"/>
        <v>1.2186869310042847E-2</v>
      </c>
      <c r="AI18" s="11">
        <f t="shared" si="31"/>
        <v>1.1089394719300219E-2</v>
      </c>
      <c r="AJ18" s="11">
        <f>R18/R$38</f>
        <v>1.1455928064673729E-2</v>
      </c>
      <c r="AK18" s="11">
        <f>S18/S$38</f>
        <v>1.1010948412935168E-2</v>
      </c>
      <c r="AL18" s="11">
        <f>T18/T$38</f>
        <v>1.2103823210070733E-2</v>
      </c>
      <c r="AM18" s="12">
        <f t="shared" si="32"/>
        <v>19</v>
      </c>
      <c r="AN18" s="12">
        <f t="shared" si="1"/>
        <v>19</v>
      </c>
      <c r="AO18" s="12">
        <f t="shared" si="2"/>
        <v>19</v>
      </c>
      <c r="AP18" s="12">
        <f t="shared" si="3"/>
        <v>18</v>
      </c>
      <c r="AQ18" s="12">
        <f t="shared" si="4"/>
        <v>18</v>
      </c>
      <c r="AR18" s="12">
        <f t="shared" si="5"/>
        <v>16</v>
      </c>
      <c r="AS18" s="12">
        <f t="shared" si="6"/>
        <v>17</v>
      </c>
      <c r="AT18" s="12">
        <f t="shared" si="7"/>
        <v>18</v>
      </c>
      <c r="AU18" s="12">
        <f t="shared" si="8"/>
        <v>17</v>
      </c>
      <c r="AV18" s="12">
        <f t="shared" si="9"/>
        <v>18</v>
      </c>
      <c r="AW18" s="12">
        <f t="shared" si="10"/>
        <v>19</v>
      </c>
      <c r="AX18" s="12">
        <f t="shared" si="11"/>
        <v>19</v>
      </c>
      <c r="AY18" s="12">
        <f t="shared" si="12"/>
        <v>22</v>
      </c>
      <c r="AZ18" s="12">
        <f t="shared" si="13"/>
        <v>20</v>
      </c>
      <c r="BA18" s="12">
        <f t="shared" si="14"/>
        <v>22</v>
      </c>
      <c r="BB18" s="12">
        <f t="shared" si="15"/>
        <v>22</v>
      </c>
      <c r="BC18" s="12">
        <f t="shared" si="16"/>
        <v>21</v>
      </c>
      <c r="BD18" s="12">
        <f t="shared" si="16"/>
        <v>21</v>
      </c>
    </row>
    <row r="19" spans="1:56" ht="14.1" customHeight="1" x14ac:dyDescent="0.25">
      <c r="A19" s="2" t="s">
        <v>19</v>
      </c>
      <c r="B19" s="3">
        <v>18100784.379999999</v>
      </c>
      <c r="C19" s="3">
        <v>20750153.960000001</v>
      </c>
      <c r="D19" s="3">
        <v>21678733.34</v>
      </c>
      <c r="E19" s="3">
        <v>18558222.960000001</v>
      </c>
      <c r="F19" s="3">
        <v>25433509.960000001</v>
      </c>
      <c r="G19" s="3">
        <v>27155504.350000001</v>
      </c>
      <c r="H19" s="3">
        <v>30778087.969999999</v>
      </c>
      <c r="I19" s="3">
        <v>30696528.370000001</v>
      </c>
      <c r="J19" s="3">
        <v>39108876.170000002</v>
      </c>
      <c r="K19" s="3">
        <v>40603009.409999996</v>
      </c>
      <c r="L19" s="3">
        <v>45538797.700000003</v>
      </c>
      <c r="M19" s="3">
        <v>57499317.259999998</v>
      </c>
      <c r="N19" s="3">
        <v>66922652.770000003</v>
      </c>
      <c r="O19" s="3">
        <v>77237884.689999998</v>
      </c>
      <c r="P19" s="3">
        <v>71466192.670000002</v>
      </c>
      <c r="Q19" s="3">
        <v>77551498.549999997</v>
      </c>
      <c r="R19" s="3">
        <v>106107320.42678994</v>
      </c>
      <c r="S19" s="3">
        <v>112334573.87</v>
      </c>
      <c r="T19" s="3">
        <v>117215952.39</v>
      </c>
      <c r="U19" s="11">
        <f t="shared" si="17"/>
        <v>7.6866377244576109E-2</v>
      </c>
      <c r="V19" s="11">
        <f t="shared" si="18"/>
        <v>7.0856962162079234E-2</v>
      </c>
      <c r="W19" s="11">
        <f t="shared" si="19"/>
        <v>6.2981406937133527E-2</v>
      </c>
      <c r="X19" s="11">
        <f t="shared" si="20"/>
        <v>7.6656364286916065E-2</v>
      </c>
      <c r="Y19" s="11">
        <f t="shared" si="21"/>
        <v>7.6568389034958495E-2</v>
      </c>
      <c r="Z19" s="11">
        <f t="shared" si="22"/>
        <v>7.5039177118165754E-2</v>
      </c>
      <c r="AA19" s="11">
        <f t="shared" si="23"/>
        <v>7.7612901950775151E-2</v>
      </c>
      <c r="AB19" s="11">
        <f t="shared" si="24"/>
        <v>9.3708387031621085E-2</v>
      </c>
      <c r="AC19" s="11">
        <f t="shared" si="25"/>
        <v>9.1228282482235024E-2</v>
      </c>
      <c r="AD19" s="11">
        <f t="shared" si="26"/>
        <v>8.8361262029812149E-2</v>
      </c>
      <c r="AE19" s="11">
        <f t="shared" si="27"/>
        <v>9.768617182588292E-2</v>
      </c>
      <c r="AF19" s="11">
        <f t="shared" si="28"/>
        <v>0.10433347991023641</v>
      </c>
      <c r="AG19" s="11">
        <f t="shared" si="29"/>
        <v>0.11381462077560189</v>
      </c>
      <c r="AH19" s="11">
        <f t="shared" si="30"/>
        <v>0.11327061806690114</v>
      </c>
      <c r="AI19" s="11">
        <f t="shared" si="31"/>
        <v>0.11193461495321068</v>
      </c>
      <c r="AJ19" s="11">
        <f>R19/R$38</f>
        <v>0.11992352952554447</v>
      </c>
      <c r="AK19" s="11">
        <f>S19/S$38</f>
        <v>0.12185418576968218</v>
      </c>
      <c r="AL19" s="11">
        <f>T19/T$38</f>
        <v>0.1369701699195863</v>
      </c>
      <c r="AM19" s="12">
        <f t="shared" si="32"/>
        <v>3</v>
      </c>
      <c r="AN19" s="12">
        <f t="shared" si="1"/>
        <v>3</v>
      </c>
      <c r="AO19" s="12">
        <f t="shared" si="2"/>
        <v>5</v>
      </c>
      <c r="AP19" s="12">
        <f t="shared" si="3"/>
        <v>4</v>
      </c>
      <c r="AQ19" s="12">
        <f t="shared" si="4"/>
        <v>3</v>
      </c>
      <c r="AR19" s="12">
        <f t="shared" si="5"/>
        <v>4</v>
      </c>
      <c r="AS19" s="12">
        <f t="shared" si="6"/>
        <v>3</v>
      </c>
      <c r="AT19" s="12">
        <f t="shared" si="7"/>
        <v>2</v>
      </c>
      <c r="AU19" s="12">
        <f t="shared" si="8"/>
        <v>2</v>
      </c>
      <c r="AV19" s="12">
        <f t="shared" si="9"/>
        <v>3</v>
      </c>
      <c r="AW19" s="12">
        <f t="shared" si="10"/>
        <v>2</v>
      </c>
      <c r="AX19" s="12">
        <f t="shared" si="11"/>
        <v>2</v>
      </c>
      <c r="AY19" s="12">
        <f t="shared" si="12"/>
        <v>2</v>
      </c>
      <c r="AZ19" s="12">
        <f t="shared" si="13"/>
        <v>2</v>
      </c>
      <c r="BA19" s="12">
        <f t="shared" si="14"/>
        <v>2</v>
      </c>
      <c r="BB19" s="12">
        <f t="shared" si="15"/>
        <v>2</v>
      </c>
      <c r="BC19" s="12">
        <f t="shared" si="16"/>
        <v>2</v>
      </c>
      <c r="BD19" s="12">
        <f t="shared" si="16"/>
        <v>1</v>
      </c>
    </row>
    <row r="20" spans="1:56" ht="14.1" customHeight="1" x14ac:dyDescent="0.25">
      <c r="A20" s="2" t="s">
        <v>20</v>
      </c>
      <c r="B20" s="3">
        <v>12255827.460000001</v>
      </c>
      <c r="C20" s="3">
        <v>15501403.140000001</v>
      </c>
      <c r="D20" s="3">
        <v>15519690.390000001</v>
      </c>
      <c r="E20" s="3">
        <v>13729693.710000001</v>
      </c>
      <c r="F20" s="3">
        <v>14527338.91</v>
      </c>
      <c r="G20" s="3">
        <v>12752974.960000001</v>
      </c>
      <c r="H20" s="3">
        <v>17378247.469999999</v>
      </c>
      <c r="I20" s="3">
        <v>18433095.899999999</v>
      </c>
      <c r="J20" s="3">
        <v>17330495.66</v>
      </c>
      <c r="K20" s="3">
        <v>19657932.510000002</v>
      </c>
      <c r="L20" s="3">
        <v>22406170.710000001</v>
      </c>
      <c r="M20" s="3">
        <v>22576165.280000001</v>
      </c>
      <c r="N20" s="3">
        <v>22673763.949999999</v>
      </c>
      <c r="O20" s="3">
        <v>23682483.879999999</v>
      </c>
      <c r="P20" s="3">
        <v>20652768.640000001</v>
      </c>
      <c r="Q20" s="3">
        <v>25704329.48</v>
      </c>
      <c r="R20" s="3">
        <v>33699374.611280046</v>
      </c>
      <c r="S20" s="3">
        <v>34986565.119999997</v>
      </c>
      <c r="T20" s="3">
        <v>32534622.460000001</v>
      </c>
      <c r="U20" s="11">
        <f t="shared" si="17"/>
        <v>5.7423029432765546E-2</v>
      </c>
      <c r="V20" s="11">
        <f t="shared" si="18"/>
        <v>5.0726123961420282E-2</v>
      </c>
      <c r="W20" s="11">
        <f t="shared" si="19"/>
        <v>4.6594732078362344E-2</v>
      </c>
      <c r="X20" s="11">
        <f t="shared" si="20"/>
        <v>4.3785265398124787E-2</v>
      </c>
      <c r="Y20" s="11">
        <f t="shared" si="21"/>
        <v>3.5958630541522763E-2</v>
      </c>
      <c r="Z20" s="11">
        <f t="shared" si="22"/>
        <v>4.2369408755206887E-2</v>
      </c>
      <c r="AA20" s="11">
        <f t="shared" si="23"/>
        <v>4.6606119346516033E-2</v>
      </c>
      <c r="AB20" s="11">
        <f t="shared" si="24"/>
        <v>4.1525427314704384E-2</v>
      </c>
      <c r="AC20" s="11">
        <f t="shared" si="25"/>
        <v>4.416814039398051E-2</v>
      </c>
      <c r="AD20" s="11">
        <f t="shared" si="26"/>
        <v>4.3475840847484917E-2</v>
      </c>
      <c r="AE20" s="11">
        <f t="shared" si="27"/>
        <v>3.8354875602076191E-2</v>
      </c>
      <c r="AF20" s="11">
        <f t="shared" si="28"/>
        <v>3.5348758569045097E-2</v>
      </c>
      <c r="AG20" s="11">
        <f t="shared" si="29"/>
        <v>3.4897549727633599E-2</v>
      </c>
      <c r="AH20" s="11">
        <f t="shared" si="30"/>
        <v>3.2733685414691523E-2</v>
      </c>
      <c r="AI20" s="11">
        <f t="shared" si="31"/>
        <v>3.7100562552240486E-2</v>
      </c>
      <c r="AJ20" s="11">
        <f>R20/R$38</f>
        <v>3.8087362209628169E-2</v>
      </c>
      <c r="AK20" s="11">
        <f>S20/S$38</f>
        <v>3.7951445033380819E-2</v>
      </c>
      <c r="AL20" s="11">
        <f>T20/T$38</f>
        <v>3.801763049954935E-2</v>
      </c>
      <c r="AM20" s="12">
        <f t="shared" si="32"/>
        <v>5</v>
      </c>
      <c r="AN20" s="12">
        <f t="shared" si="1"/>
        <v>8</v>
      </c>
      <c r="AO20" s="12">
        <f t="shared" si="2"/>
        <v>8</v>
      </c>
      <c r="AP20" s="12">
        <f t="shared" si="3"/>
        <v>9</v>
      </c>
      <c r="AQ20" s="12">
        <f t="shared" si="4"/>
        <v>11</v>
      </c>
      <c r="AR20" s="12">
        <f t="shared" si="5"/>
        <v>10</v>
      </c>
      <c r="AS20" s="12">
        <f t="shared" si="6"/>
        <v>7</v>
      </c>
      <c r="AT20" s="12">
        <f t="shared" si="7"/>
        <v>8</v>
      </c>
      <c r="AU20" s="12">
        <f t="shared" si="8"/>
        <v>7</v>
      </c>
      <c r="AV20" s="12">
        <f t="shared" si="9"/>
        <v>7</v>
      </c>
      <c r="AW20" s="12">
        <f t="shared" si="10"/>
        <v>8</v>
      </c>
      <c r="AX20" s="12">
        <f t="shared" si="11"/>
        <v>8</v>
      </c>
      <c r="AY20" s="12">
        <f t="shared" si="12"/>
        <v>8</v>
      </c>
      <c r="AZ20" s="12">
        <f t="shared" si="13"/>
        <v>9</v>
      </c>
      <c r="BA20" s="12">
        <f t="shared" si="14"/>
        <v>8</v>
      </c>
      <c r="BB20" s="12">
        <f t="shared" si="15"/>
        <v>8</v>
      </c>
      <c r="BC20" s="12">
        <f t="shared" si="16"/>
        <v>8</v>
      </c>
      <c r="BD20" s="12">
        <f t="shared" si="16"/>
        <v>8</v>
      </c>
    </row>
    <row r="21" spans="1:56" ht="14.1" customHeight="1" x14ac:dyDescent="0.25">
      <c r="A21" s="2" t="s">
        <v>21</v>
      </c>
      <c r="B21" s="3">
        <v>21009444.379999999</v>
      </c>
      <c r="C21" s="3">
        <v>24700855.629999999</v>
      </c>
      <c r="D21" s="3">
        <v>28432618.649999999</v>
      </c>
      <c r="E21" s="3">
        <v>29745555.859999999</v>
      </c>
      <c r="F21" s="3">
        <v>30070178.629999999</v>
      </c>
      <c r="G21" s="3">
        <v>39063057.549999997</v>
      </c>
      <c r="H21" s="3">
        <v>40448920.609999999</v>
      </c>
      <c r="I21" s="3">
        <v>39553681.799999997</v>
      </c>
      <c r="J21" s="3">
        <v>46131013.899999999</v>
      </c>
      <c r="K21" s="3">
        <v>46855027.700000003</v>
      </c>
      <c r="L21" s="3">
        <v>64574538.700000003</v>
      </c>
      <c r="M21" s="3">
        <v>80847652</v>
      </c>
      <c r="N21" s="3">
        <v>85107669.439999998</v>
      </c>
      <c r="O21" s="3">
        <v>96840086.659999996</v>
      </c>
      <c r="P21" s="3">
        <v>86667691.75</v>
      </c>
      <c r="Q21" s="3">
        <v>85349249.079999998</v>
      </c>
      <c r="R21" s="3">
        <v>112260703.66516025</v>
      </c>
      <c r="S21" s="3">
        <v>115748816.31</v>
      </c>
      <c r="T21" s="3">
        <v>111333526.42</v>
      </c>
      <c r="U21" s="11">
        <f t="shared" si="17"/>
        <v>9.1501262630602251E-2</v>
      </c>
      <c r="V21" s="11">
        <f t="shared" si="18"/>
        <v>9.2932043226649066E-2</v>
      </c>
      <c r="W21" s="11">
        <f t="shared" si="19"/>
        <v>0.10094807903902329</v>
      </c>
      <c r="X21" s="11">
        <f t="shared" si="20"/>
        <v>9.0631240865266652E-2</v>
      </c>
      <c r="Y21" s="11">
        <f t="shared" si="21"/>
        <v>0.11014324568725502</v>
      </c>
      <c r="Z21" s="11">
        <f t="shared" si="22"/>
        <v>9.8617357935000247E-2</v>
      </c>
      <c r="AA21" s="11">
        <f t="shared" si="23"/>
        <v>0.10000727086571057</v>
      </c>
      <c r="AB21" s="11">
        <f t="shared" si="24"/>
        <v>0.11053406101242852</v>
      </c>
      <c r="AC21" s="11">
        <f t="shared" si="25"/>
        <v>0.10527553905095005</v>
      </c>
      <c r="AD21" s="11">
        <f t="shared" si="26"/>
        <v>0.12529728545127894</v>
      </c>
      <c r="AE21" s="11">
        <f t="shared" si="27"/>
        <v>0.13735289393575639</v>
      </c>
      <c r="AF21" s="11">
        <f t="shared" si="28"/>
        <v>0.13268421008716808</v>
      </c>
      <c r="AG21" s="11">
        <f t="shared" si="29"/>
        <v>0.14269963222479759</v>
      </c>
      <c r="AH21" s="11">
        <f t="shared" si="30"/>
        <v>0.13736429274026651</v>
      </c>
      <c r="AI21" s="11">
        <f t="shared" si="31"/>
        <v>0.12318956449508184</v>
      </c>
      <c r="AJ21" s="11">
        <f>R21/R$38</f>
        <v>0.12687814334012892</v>
      </c>
      <c r="AK21" s="11">
        <f>S21/S$38</f>
        <v>0.12555776266692451</v>
      </c>
      <c r="AL21" s="11">
        <f>T21/T$38</f>
        <v>0.13009638808168839</v>
      </c>
      <c r="AM21" s="12">
        <f t="shared" si="32"/>
        <v>2</v>
      </c>
      <c r="AN21" s="12">
        <f t="shared" si="1"/>
        <v>2</v>
      </c>
      <c r="AO21" s="12">
        <f t="shared" si="2"/>
        <v>1</v>
      </c>
      <c r="AP21" s="12">
        <f t="shared" si="3"/>
        <v>1</v>
      </c>
      <c r="AQ21" s="12">
        <f t="shared" si="4"/>
        <v>1</v>
      </c>
      <c r="AR21" s="12">
        <f t="shared" si="5"/>
        <v>1</v>
      </c>
      <c r="AS21" s="12">
        <f t="shared" si="6"/>
        <v>1</v>
      </c>
      <c r="AT21" s="12">
        <f t="shared" si="7"/>
        <v>1</v>
      </c>
      <c r="AU21" s="12">
        <f t="shared" si="8"/>
        <v>1</v>
      </c>
      <c r="AV21" s="12">
        <f t="shared" si="9"/>
        <v>1</v>
      </c>
      <c r="AW21" s="12">
        <f t="shared" si="10"/>
        <v>1</v>
      </c>
      <c r="AX21" s="12">
        <f t="shared" si="11"/>
        <v>1</v>
      </c>
      <c r="AY21" s="12">
        <f t="shared" si="12"/>
        <v>1</v>
      </c>
      <c r="AZ21" s="12">
        <f t="shared" si="13"/>
        <v>1</v>
      </c>
      <c r="BA21" s="12">
        <f t="shared" si="14"/>
        <v>1</v>
      </c>
      <c r="BB21" s="12">
        <f t="shared" si="15"/>
        <v>1</v>
      </c>
      <c r="BC21" s="12">
        <f t="shared" si="16"/>
        <v>1</v>
      </c>
      <c r="BD21" s="12">
        <f t="shared" si="16"/>
        <v>2</v>
      </c>
    </row>
    <row r="22" spans="1:56" ht="14.1" customHeight="1" x14ac:dyDescent="0.25">
      <c r="A22" s="2" t="s">
        <v>22</v>
      </c>
      <c r="B22" s="3">
        <v>4311554.59</v>
      </c>
      <c r="C22" s="3">
        <v>4863809.17</v>
      </c>
      <c r="D22" s="3">
        <v>4691717.01</v>
      </c>
      <c r="E22" s="3">
        <v>3972686.28</v>
      </c>
      <c r="F22" s="3">
        <v>5794458.1500000004</v>
      </c>
      <c r="G22" s="3">
        <v>5441173.4699999997</v>
      </c>
      <c r="H22" s="3">
        <v>5521222.8499999996</v>
      </c>
      <c r="I22" s="3">
        <v>5768211.0300000003</v>
      </c>
      <c r="J22" s="3">
        <v>5303031.32</v>
      </c>
      <c r="K22" s="3">
        <v>5227574.72</v>
      </c>
      <c r="L22" s="3">
        <v>6427402.6100000003</v>
      </c>
      <c r="M22" s="3">
        <v>7366035.7199999997</v>
      </c>
      <c r="N22" s="3">
        <v>8325615.5999999996</v>
      </c>
      <c r="O22" s="3">
        <v>8699721.6999999993</v>
      </c>
      <c r="P22" s="3">
        <v>7919959.3300000001</v>
      </c>
      <c r="Q22" s="3">
        <v>8495647.5500000007</v>
      </c>
      <c r="R22" s="3">
        <v>11064376.71604001</v>
      </c>
      <c r="S22" s="3">
        <v>10436445.73</v>
      </c>
      <c r="T22" s="3">
        <v>11485258.15</v>
      </c>
      <c r="U22" s="11">
        <f t="shared" si="17"/>
        <v>1.8017379110899307E-2</v>
      </c>
      <c r="V22" s="11">
        <f t="shared" si="18"/>
        <v>1.533488186043408E-2</v>
      </c>
      <c r="W22" s="11">
        <f t="shared" si="19"/>
        <v>1.3482183707649947E-2</v>
      </c>
      <c r="X22" s="11">
        <f t="shared" si="20"/>
        <v>1.7464443385528283E-2</v>
      </c>
      <c r="Y22" s="11">
        <f t="shared" si="21"/>
        <v>1.5342078780343296E-2</v>
      </c>
      <c r="Z22" s="11">
        <f t="shared" si="22"/>
        <v>1.3461135719471853E-2</v>
      </c>
      <c r="AA22" s="11">
        <f t="shared" si="23"/>
        <v>1.458430711468659E-2</v>
      </c>
      <c r="AB22" s="11">
        <f t="shared" si="24"/>
        <v>1.2706540305971887E-2</v>
      </c>
      <c r="AC22" s="11">
        <f t="shared" si="25"/>
        <v>1.1745500399674702E-2</v>
      </c>
      <c r="AD22" s="11">
        <f t="shared" si="26"/>
        <v>1.2471418545889904E-2</v>
      </c>
      <c r="AE22" s="11">
        <f t="shared" si="27"/>
        <v>1.251423260846404E-2</v>
      </c>
      <c r="AF22" s="11">
        <f t="shared" si="28"/>
        <v>1.2979767119039606E-2</v>
      </c>
      <c r="AG22" s="11">
        <f t="shared" si="29"/>
        <v>1.2819557787125287E-2</v>
      </c>
      <c r="AH22" s="11">
        <f t="shared" si="30"/>
        <v>1.2552770126096326E-2</v>
      </c>
      <c r="AI22" s="11">
        <f t="shared" si="31"/>
        <v>1.2262265140812521E-2</v>
      </c>
      <c r="AJ22" s="11">
        <f>R22/R$38</f>
        <v>1.2505066591548389E-2</v>
      </c>
      <c r="AK22" s="11">
        <f>S22/S$38</f>
        <v>1.1320865455281283E-2</v>
      </c>
      <c r="AL22" s="11">
        <f>T22/T$38</f>
        <v>1.3420850390241096E-2</v>
      </c>
      <c r="AM22" s="12">
        <f t="shared" si="32"/>
        <v>18</v>
      </c>
      <c r="AN22" s="12">
        <f t="shared" si="1"/>
        <v>20</v>
      </c>
      <c r="AO22" s="12">
        <f t="shared" si="2"/>
        <v>21</v>
      </c>
      <c r="AP22" s="12">
        <f t="shared" si="3"/>
        <v>19</v>
      </c>
      <c r="AQ22" s="12">
        <f t="shared" si="4"/>
        <v>19</v>
      </c>
      <c r="AR22" s="12">
        <f t="shared" si="5"/>
        <v>22</v>
      </c>
      <c r="AS22" s="12">
        <f t="shared" si="6"/>
        <v>21</v>
      </c>
      <c r="AT22" s="12">
        <f t="shared" si="7"/>
        <v>22</v>
      </c>
      <c r="AU22" s="12">
        <f t="shared" si="8"/>
        <v>22</v>
      </c>
      <c r="AV22" s="12">
        <f t="shared" si="9"/>
        <v>21</v>
      </c>
      <c r="AW22" s="12">
        <f t="shared" si="10"/>
        <v>21</v>
      </c>
      <c r="AX22" s="12">
        <f t="shared" si="11"/>
        <v>20</v>
      </c>
      <c r="AY22" s="12">
        <f t="shared" si="12"/>
        <v>19</v>
      </c>
      <c r="AZ22" s="12">
        <f t="shared" si="13"/>
        <v>19</v>
      </c>
      <c r="BA22" s="12">
        <f t="shared" si="14"/>
        <v>19</v>
      </c>
      <c r="BB22" s="12">
        <f t="shared" si="15"/>
        <v>20</v>
      </c>
      <c r="BC22" s="12">
        <f t="shared" si="16"/>
        <v>20</v>
      </c>
      <c r="BD22" s="12">
        <f t="shared" si="16"/>
        <v>19</v>
      </c>
    </row>
    <row r="23" spans="1:56" ht="14.1" customHeight="1" x14ac:dyDescent="0.25">
      <c r="A23" s="2" t="s">
        <v>23</v>
      </c>
      <c r="B23" s="3">
        <v>5169666.1500000004</v>
      </c>
      <c r="C23" s="3">
        <v>5614265.29</v>
      </c>
      <c r="D23" s="3">
        <v>6425379.7199999997</v>
      </c>
      <c r="E23" s="3">
        <v>6501110.29</v>
      </c>
      <c r="F23" s="3">
        <v>6590678.9800000004</v>
      </c>
      <c r="G23" s="3">
        <v>8170567.9400000004</v>
      </c>
      <c r="H23" s="3">
        <v>8793179.6300000008</v>
      </c>
      <c r="I23" s="3">
        <v>7670421.0099999998</v>
      </c>
      <c r="J23" s="3">
        <v>7314171.4100000001</v>
      </c>
      <c r="K23" s="3">
        <v>7163886.8899999997</v>
      </c>
      <c r="L23" s="3">
        <v>8325335.8200000003</v>
      </c>
      <c r="M23" s="3">
        <v>9732894.4900000002</v>
      </c>
      <c r="N23" s="3">
        <v>9967914.6799999997</v>
      </c>
      <c r="O23" s="3">
        <v>11991201.289999999</v>
      </c>
      <c r="P23" s="3">
        <v>11047063.619999999</v>
      </c>
      <c r="Q23" s="3">
        <v>11309840.359999999</v>
      </c>
      <c r="R23" s="3">
        <v>15987244.383290021</v>
      </c>
      <c r="S23" s="3">
        <v>16859588.170000002</v>
      </c>
      <c r="T23" s="3">
        <v>15832694.51</v>
      </c>
      <c r="U23" s="11">
        <f t="shared" si="17"/>
        <v>2.0797350928776888E-2</v>
      </c>
      <c r="V23" s="11">
        <f t="shared" si="18"/>
        <v>2.1001360206639785E-2</v>
      </c>
      <c r="W23" s="11">
        <f t="shared" si="19"/>
        <v>2.2062946091346892E-2</v>
      </c>
      <c r="X23" s="11">
        <f t="shared" si="20"/>
        <v>1.9864245618617729E-2</v>
      </c>
      <c r="Y23" s="11">
        <f t="shared" si="21"/>
        <v>2.3037952696558162E-2</v>
      </c>
      <c r="Z23" s="11">
        <f t="shared" si="22"/>
        <v>2.1438400082895642E-2</v>
      </c>
      <c r="AA23" s="11">
        <f t="shared" si="23"/>
        <v>1.9393842410925885E-2</v>
      </c>
      <c r="AB23" s="11">
        <f t="shared" si="24"/>
        <v>1.7525412960591798E-2</v>
      </c>
      <c r="AC23" s="11">
        <f t="shared" si="25"/>
        <v>1.6096075300042648E-2</v>
      </c>
      <c r="AD23" s="11">
        <f t="shared" si="26"/>
        <v>1.6154075580199188E-2</v>
      </c>
      <c r="AE23" s="11">
        <f t="shared" si="27"/>
        <v>1.6535312918832545E-2</v>
      </c>
      <c r="AF23" s="11">
        <f t="shared" si="28"/>
        <v>1.5540137501526757E-2</v>
      </c>
      <c r="AG23" s="11">
        <f t="shared" si="29"/>
        <v>1.7669748892565874E-2</v>
      </c>
      <c r="AH23" s="11">
        <f t="shared" si="30"/>
        <v>1.7509086147065041E-2</v>
      </c>
      <c r="AI23" s="11">
        <f t="shared" si="31"/>
        <v>1.632415426586082E-2</v>
      </c>
      <c r="AJ23" s="11">
        <f>R23/R$38</f>
        <v>1.8068939693509686E-2</v>
      </c>
      <c r="AK23" s="11">
        <f>S23/S$38</f>
        <v>1.8288326719830696E-2</v>
      </c>
      <c r="AL23" s="11">
        <f>T23/T$38</f>
        <v>1.8500953267045334E-2</v>
      </c>
      <c r="AM23" s="12">
        <f t="shared" si="32"/>
        <v>17</v>
      </c>
      <c r="AN23" s="12">
        <f t="shared" si="1"/>
        <v>17</v>
      </c>
      <c r="AO23" s="12">
        <f t="shared" si="2"/>
        <v>17</v>
      </c>
      <c r="AP23" s="12">
        <f t="shared" si="3"/>
        <v>17</v>
      </c>
      <c r="AQ23" s="12">
        <f t="shared" si="4"/>
        <v>17</v>
      </c>
      <c r="AR23" s="12">
        <f t="shared" si="5"/>
        <v>17</v>
      </c>
      <c r="AS23" s="12">
        <f t="shared" si="6"/>
        <v>18</v>
      </c>
      <c r="AT23" s="12">
        <f t="shared" si="7"/>
        <v>19</v>
      </c>
      <c r="AU23" s="12">
        <f t="shared" si="8"/>
        <v>19</v>
      </c>
      <c r="AV23" s="12">
        <f t="shared" si="9"/>
        <v>19</v>
      </c>
      <c r="AW23" s="12">
        <f t="shared" si="10"/>
        <v>18</v>
      </c>
      <c r="AX23" s="12">
        <f t="shared" si="11"/>
        <v>17</v>
      </c>
      <c r="AY23" s="12">
        <f t="shared" si="12"/>
        <v>17</v>
      </c>
      <c r="AZ23" s="12">
        <f t="shared" si="13"/>
        <v>17</v>
      </c>
      <c r="BA23" s="12">
        <f t="shared" si="14"/>
        <v>18</v>
      </c>
      <c r="BB23" s="12">
        <f t="shared" si="15"/>
        <v>17</v>
      </c>
      <c r="BC23" s="12">
        <f t="shared" si="16"/>
        <v>17</v>
      </c>
      <c r="BD23" s="12">
        <f t="shared" si="16"/>
        <v>17</v>
      </c>
    </row>
    <row r="24" spans="1:56" ht="14.1" customHeight="1" x14ac:dyDescent="0.25">
      <c r="A24" s="2" t="s">
        <v>24</v>
      </c>
      <c r="B24" s="3">
        <v>2997456.32</v>
      </c>
      <c r="C24" s="3">
        <v>2865065.58</v>
      </c>
      <c r="D24" s="3">
        <v>3028716.13</v>
      </c>
      <c r="E24" s="3">
        <v>3274298.34</v>
      </c>
      <c r="F24" s="3">
        <v>3826590.08</v>
      </c>
      <c r="G24" s="3">
        <v>3032310.18</v>
      </c>
      <c r="H24" s="3">
        <v>3811218.02</v>
      </c>
      <c r="I24" s="3">
        <v>4158307.3</v>
      </c>
      <c r="J24" s="3">
        <v>4088139.93</v>
      </c>
      <c r="K24" s="3">
        <v>3794207.52</v>
      </c>
      <c r="L24" s="3">
        <v>4148592.23</v>
      </c>
      <c r="M24" s="3">
        <v>5009240.54</v>
      </c>
      <c r="N24" s="3">
        <v>5212990.21</v>
      </c>
      <c r="O24" s="3">
        <v>5594149.1799999997</v>
      </c>
      <c r="P24" s="3">
        <v>4922558.24</v>
      </c>
      <c r="Q24" s="3">
        <v>3838641.29</v>
      </c>
      <c r="R24" s="3">
        <v>5681149.71686</v>
      </c>
      <c r="S24" s="3">
        <v>6389701.6299999999</v>
      </c>
      <c r="T24" s="3">
        <v>5970296.4199999999</v>
      </c>
      <c r="U24" s="11">
        <f t="shared" si="17"/>
        <v>1.0613280852145071E-2</v>
      </c>
      <c r="V24" s="11">
        <f t="shared" si="18"/>
        <v>9.8993617780755924E-3</v>
      </c>
      <c r="W24" s="11">
        <f t="shared" si="19"/>
        <v>1.1112050794389249E-2</v>
      </c>
      <c r="X24" s="11">
        <f t="shared" si="20"/>
        <v>1.1533307184518046E-2</v>
      </c>
      <c r="Y24" s="11">
        <f t="shared" si="21"/>
        <v>8.5499831836820597E-3</v>
      </c>
      <c r="Z24" s="11">
        <f t="shared" si="22"/>
        <v>9.2920217889261233E-3</v>
      </c>
      <c r="AA24" s="11">
        <f t="shared" si="23"/>
        <v>1.0513837032838789E-2</v>
      </c>
      <c r="AB24" s="11">
        <f t="shared" si="24"/>
        <v>9.7955511974985067E-3</v>
      </c>
      <c r="AC24" s="11">
        <f t="shared" si="25"/>
        <v>8.5249601066646752E-3</v>
      </c>
      <c r="AD24" s="11">
        <f t="shared" si="26"/>
        <v>8.0497260271294498E-3</v>
      </c>
      <c r="AE24" s="11">
        <f t="shared" si="27"/>
        <v>8.5102494329620249E-3</v>
      </c>
      <c r="AF24" s="11">
        <f t="shared" si="28"/>
        <v>8.1271346373033813E-3</v>
      </c>
      <c r="AG24" s="11">
        <f t="shared" si="29"/>
        <v>8.2433118156882597E-3</v>
      </c>
      <c r="AH24" s="11">
        <f t="shared" si="30"/>
        <v>7.8020276928671192E-3</v>
      </c>
      <c r="AI24" s="11">
        <f t="shared" si="31"/>
        <v>5.5405355508716461E-3</v>
      </c>
      <c r="AJ24" s="11">
        <f>R24/R$38</f>
        <v>6.4208908779198942E-3</v>
      </c>
      <c r="AK24" s="11">
        <f>S24/S$38</f>
        <v>6.9311865671553199E-3</v>
      </c>
      <c r="AL24" s="11">
        <f>T24/T$38</f>
        <v>6.9764609547075807E-3</v>
      </c>
      <c r="AM24" s="12">
        <f t="shared" si="32"/>
        <v>24</v>
      </c>
      <c r="AN24" s="12">
        <f t="shared" si="1"/>
        <v>24</v>
      </c>
      <c r="AO24" s="12">
        <f t="shared" si="2"/>
        <v>24</v>
      </c>
      <c r="AP24" s="12">
        <f t="shared" si="3"/>
        <v>24</v>
      </c>
      <c r="AQ24" s="12">
        <f t="shared" si="4"/>
        <v>26</v>
      </c>
      <c r="AR24" s="12">
        <f t="shared" si="5"/>
        <v>24</v>
      </c>
      <c r="AS24" s="12">
        <f t="shared" si="6"/>
        <v>24</v>
      </c>
      <c r="AT24" s="12">
        <f t="shared" si="7"/>
        <v>24</v>
      </c>
      <c r="AU24" s="12">
        <f t="shared" si="8"/>
        <v>25</v>
      </c>
      <c r="AV24" s="12">
        <f t="shared" si="9"/>
        <v>26</v>
      </c>
      <c r="AW24" s="12">
        <f t="shared" si="10"/>
        <v>25</v>
      </c>
      <c r="AX24" s="12">
        <f t="shared" si="11"/>
        <v>26</v>
      </c>
      <c r="AY24" s="12">
        <f t="shared" si="12"/>
        <v>26</v>
      </c>
      <c r="AZ24" s="12">
        <f t="shared" si="13"/>
        <v>26</v>
      </c>
      <c r="BA24" s="12">
        <f t="shared" si="14"/>
        <v>28</v>
      </c>
      <c r="BB24" s="12">
        <f t="shared" si="15"/>
        <v>27</v>
      </c>
      <c r="BC24" s="12">
        <f t="shared" si="16"/>
        <v>27</v>
      </c>
      <c r="BD24" s="12">
        <f t="shared" si="16"/>
        <v>27</v>
      </c>
    </row>
    <row r="25" spans="1:56" ht="14.1" customHeight="1" x14ac:dyDescent="0.25">
      <c r="A25" s="2" t="s">
        <v>25</v>
      </c>
      <c r="B25" s="3">
        <v>8152781.5499999998</v>
      </c>
      <c r="C25" s="3">
        <v>10527968.939999999</v>
      </c>
      <c r="D25" s="3">
        <v>10331960.49</v>
      </c>
      <c r="E25" s="3">
        <v>10517850.32</v>
      </c>
      <c r="F25" s="3">
        <v>12232937.369999999</v>
      </c>
      <c r="G25" s="3">
        <v>13387850.140000001</v>
      </c>
      <c r="H25" s="3">
        <v>13656100.76</v>
      </c>
      <c r="I25" s="3">
        <v>13563944.42</v>
      </c>
      <c r="J25" s="3">
        <v>14139321.5</v>
      </c>
      <c r="K25" s="3">
        <v>14068211.550000001</v>
      </c>
      <c r="L25" s="3">
        <v>16265070.02</v>
      </c>
      <c r="M25" s="3">
        <v>17635169.82</v>
      </c>
      <c r="N25" s="3">
        <v>18864588.48</v>
      </c>
      <c r="O25" s="3">
        <v>19115503.920000002</v>
      </c>
      <c r="P25" s="3">
        <v>15218823.710000001</v>
      </c>
      <c r="Q25" s="3">
        <v>16602436.810000001</v>
      </c>
      <c r="R25" s="3">
        <v>26777863.240379993</v>
      </c>
      <c r="S25" s="3">
        <v>29701729.510000002</v>
      </c>
      <c r="T25" s="3">
        <v>29178012.469999999</v>
      </c>
      <c r="U25" s="11">
        <f t="shared" si="17"/>
        <v>3.8999557965748215E-2</v>
      </c>
      <c r="V25" s="11">
        <f t="shared" si="18"/>
        <v>3.3770023461159822E-2</v>
      </c>
      <c r="W25" s="11">
        <f t="shared" si="19"/>
        <v>3.5694635878422497E-2</v>
      </c>
      <c r="X25" s="11">
        <f t="shared" si="20"/>
        <v>3.686996033219745E-2</v>
      </c>
      <c r="Y25" s="11">
        <f t="shared" si="21"/>
        <v>3.7748741641811696E-2</v>
      </c>
      <c r="Z25" s="11">
        <f t="shared" si="22"/>
        <v>3.3294549182912025E-2</v>
      </c>
      <c r="AA25" s="11">
        <f t="shared" si="23"/>
        <v>3.4294988529193854E-2</v>
      </c>
      <c r="AB25" s="11">
        <f t="shared" si="24"/>
        <v>3.3879086827427012E-2</v>
      </c>
      <c r="AC25" s="11">
        <f t="shared" si="25"/>
        <v>3.1608956970247432E-2</v>
      </c>
      <c r="AD25" s="11">
        <f t="shared" si="26"/>
        <v>3.1559948583589022E-2</v>
      </c>
      <c r="AE25" s="11">
        <f t="shared" si="27"/>
        <v>2.9960568425976209E-2</v>
      </c>
      <c r="AF25" s="11">
        <f t="shared" si="28"/>
        <v>2.9410193435656259E-2</v>
      </c>
      <c r="AG25" s="11">
        <f t="shared" si="29"/>
        <v>2.8167832901190393E-2</v>
      </c>
      <c r="AH25" s="11">
        <f t="shared" si="30"/>
        <v>2.4121133412589691E-2</v>
      </c>
      <c r="AI25" s="11">
        <f t="shared" si="31"/>
        <v>2.396326836178669E-2</v>
      </c>
      <c r="AJ25" s="11">
        <f>R25/R$38</f>
        <v>3.0264602480036949E-2</v>
      </c>
      <c r="AK25" s="11">
        <f>S25/S$38</f>
        <v>3.2218754571329299E-2</v>
      </c>
      <c r="AL25" s="11">
        <f>T25/T$38</f>
        <v>3.4095336380789931E-2</v>
      </c>
      <c r="AM25" s="12">
        <f t="shared" si="32"/>
        <v>11</v>
      </c>
      <c r="AN25" s="12">
        <f t="shared" si="1"/>
        <v>12</v>
      </c>
      <c r="AO25" s="12">
        <f t="shared" si="2"/>
        <v>11</v>
      </c>
      <c r="AP25" s="12">
        <f t="shared" si="3"/>
        <v>11</v>
      </c>
      <c r="AQ25" s="12">
        <f t="shared" si="4"/>
        <v>10</v>
      </c>
      <c r="AR25" s="12">
        <f t="shared" si="5"/>
        <v>12</v>
      </c>
      <c r="AS25" s="12">
        <f t="shared" si="6"/>
        <v>11</v>
      </c>
      <c r="AT25" s="12">
        <f t="shared" si="7"/>
        <v>11</v>
      </c>
      <c r="AU25" s="12">
        <f t="shared" si="8"/>
        <v>13</v>
      </c>
      <c r="AV25" s="12">
        <f t="shared" si="9"/>
        <v>12</v>
      </c>
      <c r="AW25" s="12">
        <f t="shared" si="10"/>
        <v>13</v>
      </c>
      <c r="AX25" s="12">
        <f t="shared" si="11"/>
        <v>12</v>
      </c>
      <c r="AY25" s="12">
        <f t="shared" si="12"/>
        <v>10</v>
      </c>
      <c r="AZ25" s="12">
        <f t="shared" si="13"/>
        <v>14</v>
      </c>
      <c r="BA25" s="12">
        <f t="shared" si="14"/>
        <v>14</v>
      </c>
      <c r="BB25" s="12">
        <f t="shared" si="15"/>
        <v>11</v>
      </c>
      <c r="BC25" s="12">
        <f t="shared" si="16"/>
        <v>9</v>
      </c>
      <c r="BD25" s="12">
        <f t="shared" si="16"/>
        <v>9</v>
      </c>
    </row>
    <row r="26" spans="1:56" ht="14.1" customHeight="1" x14ac:dyDescent="0.25">
      <c r="A26" s="2" t="s">
        <v>26</v>
      </c>
      <c r="B26" s="3">
        <v>7595495.1100000003</v>
      </c>
      <c r="C26" s="3">
        <v>8728906.5899999999</v>
      </c>
      <c r="D26" s="3">
        <v>10354083.67</v>
      </c>
      <c r="E26" s="3">
        <v>10174471.470000001</v>
      </c>
      <c r="F26" s="3">
        <v>11483114.529999999</v>
      </c>
      <c r="G26" s="3">
        <v>10966389.119999999</v>
      </c>
      <c r="H26" s="3">
        <v>14854531.26</v>
      </c>
      <c r="I26" s="3">
        <v>13344894.560000001</v>
      </c>
      <c r="J26" s="3">
        <v>13041046.01</v>
      </c>
      <c r="K26" s="3">
        <v>14896047.9</v>
      </c>
      <c r="L26" s="3">
        <v>15734245.039999999</v>
      </c>
      <c r="M26" s="3">
        <v>17139231.98</v>
      </c>
      <c r="N26" s="3">
        <v>18792341.620000001</v>
      </c>
      <c r="O26" s="3">
        <v>18487033.93</v>
      </c>
      <c r="P26" s="3">
        <v>17178533.09</v>
      </c>
      <c r="Q26" s="3">
        <v>19690719.789999999</v>
      </c>
      <c r="R26" s="3">
        <v>22224005.54649001</v>
      </c>
      <c r="S26" s="3">
        <v>27527954.469999999</v>
      </c>
      <c r="T26" s="3">
        <v>27800739</v>
      </c>
      <c r="U26" s="11">
        <f t="shared" si="17"/>
        <v>3.2335154147434882E-2</v>
      </c>
      <c r="V26" s="11">
        <f t="shared" si="18"/>
        <v>3.384233309768607E-2</v>
      </c>
      <c r="W26" s="11">
        <f t="shared" si="19"/>
        <v>3.4529304309119324E-2</v>
      </c>
      <c r="X26" s="11">
        <f t="shared" si="20"/>
        <v>3.4610001212748806E-2</v>
      </c>
      <c r="Y26" s="11">
        <f t="shared" si="21"/>
        <v>3.0921125147465586E-2</v>
      </c>
      <c r="Z26" s="11">
        <f t="shared" si="22"/>
        <v>3.6216408352362957E-2</v>
      </c>
      <c r="AA26" s="11">
        <f t="shared" si="23"/>
        <v>3.3741144293077355E-2</v>
      </c>
      <c r="AB26" s="11">
        <f t="shared" si="24"/>
        <v>3.1247519910574249E-2</v>
      </c>
      <c r="AC26" s="11">
        <f t="shared" si="25"/>
        <v>3.3468969060096672E-2</v>
      </c>
      <c r="AD26" s="11">
        <f t="shared" si="26"/>
        <v>3.0529961681898161E-2</v>
      </c>
      <c r="AE26" s="11">
        <f t="shared" si="27"/>
        <v>2.9118014612091198E-2</v>
      </c>
      <c r="AF26" s="11">
        <f t="shared" si="28"/>
        <v>2.9297559432005904E-2</v>
      </c>
      <c r="AG26" s="11">
        <f t="shared" si="29"/>
        <v>2.7241744960437176E-2</v>
      </c>
      <c r="AH26" s="11">
        <f t="shared" si="30"/>
        <v>2.7227182362603016E-2</v>
      </c>
      <c r="AI26" s="11">
        <f t="shared" si="31"/>
        <v>2.8420767864649022E-2</v>
      </c>
      <c r="AJ26" s="11">
        <f>R26/R$38</f>
        <v>2.5117788052797296E-2</v>
      </c>
      <c r="AK26" s="11">
        <f>S26/S$38</f>
        <v>2.9860766478970513E-2</v>
      </c>
      <c r="AL26" s="11">
        <f>T26/T$38</f>
        <v>3.2485953209257283E-2</v>
      </c>
      <c r="AM26" s="12">
        <f t="shared" si="32"/>
        <v>12</v>
      </c>
      <c r="AN26" s="12">
        <f t="shared" si="1"/>
        <v>11</v>
      </c>
      <c r="AO26" s="12">
        <f t="shared" si="2"/>
        <v>12</v>
      </c>
      <c r="AP26" s="12">
        <f t="shared" si="3"/>
        <v>12</v>
      </c>
      <c r="AQ26" s="12">
        <f t="shared" si="4"/>
        <v>12</v>
      </c>
      <c r="AR26" s="12">
        <f t="shared" si="5"/>
        <v>11</v>
      </c>
      <c r="AS26" s="12">
        <f t="shared" si="6"/>
        <v>12</v>
      </c>
      <c r="AT26" s="12">
        <f t="shared" si="7"/>
        <v>12</v>
      </c>
      <c r="AU26" s="12">
        <f t="shared" si="8"/>
        <v>12</v>
      </c>
      <c r="AV26" s="12">
        <f t="shared" si="9"/>
        <v>14</v>
      </c>
      <c r="AW26" s="12">
        <f t="shared" si="10"/>
        <v>14</v>
      </c>
      <c r="AX26" s="12">
        <f t="shared" si="11"/>
        <v>13</v>
      </c>
      <c r="AY26" s="12">
        <f t="shared" si="12"/>
        <v>13</v>
      </c>
      <c r="AZ26" s="12">
        <f t="shared" si="13"/>
        <v>10</v>
      </c>
      <c r="BA26" s="12">
        <f t="shared" si="14"/>
        <v>11</v>
      </c>
      <c r="BB26" s="12">
        <f t="shared" si="15"/>
        <v>15</v>
      </c>
      <c r="BC26" s="12">
        <f t="shared" si="16"/>
        <v>10</v>
      </c>
      <c r="BD26" s="12">
        <f t="shared" si="16"/>
        <v>11</v>
      </c>
    </row>
    <row r="27" spans="1:56" ht="14.1" customHeight="1" x14ac:dyDescent="0.25">
      <c r="A27" s="2" t="s">
        <v>27</v>
      </c>
      <c r="B27" s="3">
        <v>1207524</v>
      </c>
      <c r="C27" s="3">
        <v>1727700.11</v>
      </c>
      <c r="D27" s="3">
        <v>2002121.71</v>
      </c>
      <c r="E27" s="3">
        <v>1658075.22</v>
      </c>
      <c r="F27" s="3">
        <v>2315137.06</v>
      </c>
      <c r="G27" s="3">
        <v>2305785.17</v>
      </c>
      <c r="H27" s="3">
        <v>2999552.47</v>
      </c>
      <c r="I27" s="3">
        <v>2900355.1</v>
      </c>
      <c r="J27" s="3">
        <v>2670887.4300000002</v>
      </c>
      <c r="K27" s="3">
        <v>3452202.7</v>
      </c>
      <c r="L27" s="3">
        <v>3759815.72</v>
      </c>
      <c r="M27" s="3">
        <v>4066902.12</v>
      </c>
      <c r="N27" s="3">
        <v>4412040.57</v>
      </c>
      <c r="O27" s="3">
        <v>4242864.1500000004</v>
      </c>
      <c r="P27" s="3">
        <v>4858838.18</v>
      </c>
      <c r="Q27" s="3">
        <v>4784064.75</v>
      </c>
      <c r="R27" s="3">
        <v>5329209.9437200036</v>
      </c>
      <c r="S27" s="3">
        <v>6073358.9400000004</v>
      </c>
      <c r="T27" s="3">
        <v>5480748.1399999997</v>
      </c>
      <c r="U27" s="11">
        <f t="shared" si="17"/>
        <v>6.4000512322345982E-3</v>
      </c>
      <c r="V27" s="11">
        <f t="shared" si="18"/>
        <v>6.5439368631187459E-3</v>
      </c>
      <c r="W27" s="11">
        <f t="shared" si="19"/>
        <v>5.6270425454139064E-3</v>
      </c>
      <c r="X27" s="11">
        <f t="shared" si="20"/>
        <v>6.9778017318337859E-3</v>
      </c>
      <c r="Y27" s="11">
        <f t="shared" si="21"/>
        <v>6.5014537624523217E-3</v>
      </c>
      <c r="Z27" s="11">
        <f t="shared" si="22"/>
        <v>7.3131231963127563E-3</v>
      </c>
      <c r="AA27" s="11">
        <f t="shared" si="23"/>
        <v>7.3332389019837114E-3</v>
      </c>
      <c r="AB27" s="11">
        <f t="shared" si="24"/>
        <v>6.399686657330296E-3</v>
      </c>
      <c r="AC27" s="11">
        <f t="shared" si="25"/>
        <v>7.7565315398510637E-3</v>
      </c>
      <c r="AD27" s="11">
        <f t="shared" si="26"/>
        <v>7.295363048610456E-3</v>
      </c>
      <c r="AE27" s="11">
        <f t="shared" si="27"/>
        <v>6.9093011573850387E-3</v>
      </c>
      <c r="AF27" s="11">
        <f t="shared" si="28"/>
        <v>6.8784414113900192E-3</v>
      </c>
      <c r="AG27" s="11">
        <f t="shared" si="29"/>
        <v>6.2521128869958247E-3</v>
      </c>
      <c r="AH27" s="11">
        <f t="shared" si="30"/>
        <v>7.7010343376902471E-3</v>
      </c>
      <c r="AI27" s="11">
        <f t="shared" si="31"/>
        <v>6.9051205420256586E-3</v>
      </c>
      <c r="AJ27" s="11">
        <f>R27/R$38</f>
        <v>6.02312511015189E-3</v>
      </c>
      <c r="AK27" s="11">
        <f>S27/S$38</f>
        <v>6.5880359271862712E-3</v>
      </c>
      <c r="AL27" s="11">
        <f>T27/T$38</f>
        <v>6.4044098837719339E-3</v>
      </c>
      <c r="AM27" s="12">
        <f t="shared" si="32"/>
        <v>27</v>
      </c>
      <c r="AN27" s="12">
        <f t="shared" si="1"/>
        <v>28</v>
      </c>
      <c r="AO27" s="12">
        <f t="shared" si="2"/>
        <v>30</v>
      </c>
      <c r="AP27" s="12">
        <f t="shared" si="3"/>
        <v>29</v>
      </c>
      <c r="AQ27" s="12">
        <f t="shared" si="4"/>
        <v>28</v>
      </c>
      <c r="AR27" s="12">
        <f t="shared" si="5"/>
        <v>28</v>
      </c>
      <c r="AS27" s="12">
        <f t="shared" si="6"/>
        <v>28</v>
      </c>
      <c r="AT27" s="12">
        <f t="shared" si="7"/>
        <v>29</v>
      </c>
      <c r="AU27" s="12">
        <f t="shared" si="8"/>
        <v>27</v>
      </c>
      <c r="AV27" s="12">
        <f t="shared" si="9"/>
        <v>27</v>
      </c>
      <c r="AW27" s="12">
        <f t="shared" si="10"/>
        <v>27</v>
      </c>
      <c r="AX27" s="12">
        <f t="shared" si="11"/>
        <v>28</v>
      </c>
      <c r="AY27" s="12">
        <f t="shared" si="12"/>
        <v>28</v>
      </c>
      <c r="AZ27" s="12">
        <f t="shared" si="13"/>
        <v>27</v>
      </c>
      <c r="BA27" s="12">
        <f t="shared" si="14"/>
        <v>26</v>
      </c>
      <c r="BB27" s="12">
        <f t="shared" si="15"/>
        <v>28</v>
      </c>
      <c r="BC27" s="12">
        <f t="shared" si="16"/>
        <v>28</v>
      </c>
      <c r="BD27" s="12">
        <f t="shared" si="16"/>
        <v>28</v>
      </c>
    </row>
    <row r="28" spans="1:56" ht="14.1" customHeight="1" x14ac:dyDescent="0.25">
      <c r="A28" s="2" t="s">
        <v>28</v>
      </c>
      <c r="B28" s="3">
        <v>1102827.92</v>
      </c>
      <c r="C28" s="3">
        <v>795348.89</v>
      </c>
      <c r="D28" s="3">
        <v>632474.55000000005</v>
      </c>
      <c r="E28" s="3">
        <v>905658.35</v>
      </c>
      <c r="F28" s="3">
        <v>1629786.25</v>
      </c>
      <c r="G28" s="3">
        <v>1859871.9</v>
      </c>
      <c r="H28" s="3">
        <v>1640359.73</v>
      </c>
      <c r="I28" s="3">
        <v>1849809.76</v>
      </c>
      <c r="J28" s="3">
        <v>1510983.7</v>
      </c>
      <c r="K28" s="3">
        <v>1669426.38</v>
      </c>
      <c r="L28" s="3">
        <v>1951918.76</v>
      </c>
      <c r="M28" s="3">
        <v>2317239.66</v>
      </c>
      <c r="N28" s="3">
        <v>3145701.03</v>
      </c>
      <c r="O28" s="3">
        <v>2946162.8</v>
      </c>
      <c r="P28" s="3">
        <v>2344994.61</v>
      </c>
      <c r="Q28" s="3">
        <v>3325894.01</v>
      </c>
      <c r="R28" s="3">
        <v>4230818.1660899986</v>
      </c>
      <c r="S28" s="3">
        <v>4948297.68</v>
      </c>
      <c r="T28" s="3">
        <v>4141058.47</v>
      </c>
      <c r="U28" s="11">
        <f t="shared" si="17"/>
        <v>2.9462715282809813E-3</v>
      </c>
      <c r="V28" s="11">
        <f t="shared" si="18"/>
        <v>2.0672437155328789E-3</v>
      </c>
      <c r="W28" s="11">
        <f t="shared" si="19"/>
        <v>3.0735505878070829E-3</v>
      </c>
      <c r="X28" s="11">
        <f t="shared" si="20"/>
        <v>4.9121607157758904E-3</v>
      </c>
      <c r="Y28" s="11">
        <f t="shared" si="21"/>
        <v>5.2441447361439783E-3</v>
      </c>
      <c r="Z28" s="11">
        <f t="shared" si="22"/>
        <v>3.9993142016149924E-3</v>
      </c>
      <c r="AA28" s="11">
        <f t="shared" si="23"/>
        <v>4.6770469220479768E-3</v>
      </c>
      <c r="AB28" s="11">
        <f t="shared" si="24"/>
        <v>3.6204529310071153E-3</v>
      </c>
      <c r="AC28" s="11">
        <f t="shared" si="25"/>
        <v>3.7509264360199314E-3</v>
      </c>
      <c r="AD28" s="11">
        <f t="shared" si="26"/>
        <v>3.7874079625353396E-3</v>
      </c>
      <c r="AE28" s="11">
        <f t="shared" si="27"/>
        <v>3.9367819023823749E-3</v>
      </c>
      <c r="AF28" s="11">
        <f t="shared" si="28"/>
        <v>4.9041979304837256E-3</v>
      </c>
      <c r="AG28" s="11">
        <f t="shared" si="29"/>
        <v>4.3413462599474701E-3</v>
      </c>
      <c r="AH28" s="11">
        <f t="shared" si="30"/>
        <v>3.7167082632310567E-3</v>
      </c>
      <c r="AI28" s="11">
        <f t="shared" si="31"/>
        <v>4.8004574037278846E-3</v>
      </c>
      <c r="AJ28" s="11">
        <f>R28/R$38</f>
        <v>4.7817119989225741E-3</v>
      </c>
      <c r="AK28" s="11">
        <f>S28/S$38</f>
        <v>5.367633169109624E-3</v>
      </c>
      <c r="AL28" s="11">
        <f>T28/T$38</f>
        <v>4.8389444501176233E-3</v>
      </c>
      <c r="AM28" s="12">
        <f t="shared" si="32"/>
        <v>32</v>
      </c>
      <c r="AN28" s="12">
        <f t="shared" si="1"/>
        <v>32</v>
      </c>
      <c r="AO28" s="12">
        <f t="shared" si="2"/>
        <v>32</v>
      </c>
      <c r="AP28" s="12">
        <f t="shared" si="3"/>
        <v>31</v>
      </c>
      <c r="AQ28" s="12">
        <f t="shared" si="4"/>
        <v>30</v>
      </c>
      <c r="AR28" s="12">
        <f t="shared" si="5"/>
        <v>31</v>
      </c>
      <c r="AS28" s="12">
        <f t="shared" si="6"/>
        <v>31</v>
      </c>
      <c r="AT28" s="12">
        <f t="shared" si="7"/>
        <v>31</v>
      </c>
      <c r="AU28" s="12">
        <f t="shared" si="8"/>
        <v>31</v>
      </c>
      <c r="AV28" s="12">
        <f t="shared" si="9"/>
        <v>31</v>
      </c>
      <c r="AW28" s="12">
        <f t="shared" si="10"/>
        <v>31</v>
      </c>
      <c r="AX28" s="12">
        <f t="shared" si="11"/>
        <v>31</v>
      </c>
      <c r="AY28" s="12">
        <f t="shared" si="12"/>
        <v>31</v>
      </c>
      <c r="AZ28" s="12">
        <f t="shared" si="13"/>
        <v>30</v>
      </c>
      <c r="BA28" s="12">
        <f t="shared" si="14"/>
        <v>29</v>
      </c>
      <c r="BB28" s="12">
        <f t="shared" si="15"/>
        <v>31</v>
      </c>
      <c r="BC28" s="12">
        <f t="shared" si="16"/>
        <v>29</v>
      </c>
      <c r="BD28" s="12">
        <f t="shared" si="16"/>
        <v>30</v>
      </c>
    </row>
    <row r="29" spans="1:56" ht="14.1" customHeight="1" x14ac:dyDescent="0.25">
      <c r="A29" s="2" t="s">
        <v>29</v>
      </c>
      <c r="B29" s="3">
        <v>5774029.0800000001</v>
      </c>
      <c r="C29" s="3">
        <v>6052660.5599999996</v>
      </c>
      <c r="D29" s="3">
        <v>7550469.9800000004</v>
      </c>
      <c r="E29" s="3">
        <v>6855927.1399999997</v>
      </c>
      <c r="F29" s="3">
        <v>8209317.7699999996</v>
      </c>
      <c r="G29" s="3">
        <v>9105568.5800000001</v>
      </c>
      <c r="H29" s="3">
        <v>8712197.4100000001</v>
      </c>
      <c r="I29" s="3">
        <v>10453804.779999999</v>
      </c>
      <c r="J29" s="3">
        <v>11399933.32</v>
      </c>
      <c r="K29" s="3">
        <v>13366557.189999999</v>
      </c>
      <c r="L29" s="3">
        <v>13256675.34</v>
      </c>
      <c r="M29" s="3">
        <v>15813530.76</v>
      </c>
      <c r="N29" s="3">
        <v>18158851.850000001</v>
      </c>
      <c r="O29" s="3">
        <v>17286892.75</v>
      </c>
      <c r="P29" s="3">
        <v>17110312.699999999</v>
      </c>
      <c r="Q29" s="3">
        <v>19661959.449999999</v>
      </c>
      <c r="R29" s="3">
        <v>25887118.824409984</v>
      </c>
      <c r="S29" s="3">
        <v>26475216.719999999</v>
      </c>
      <c r="T29" s="3">
        <v>24903848.140000001</v>
      </c>
      <c r="U29" s="11">
        <f t="shared" si="17"/>
        <v>2.2421331949400495E-2</v>
      </c>
      <c r="V29" s="11">
        <f t="shared" si="18"/>
        <v>2.4678718875683868E-2</v>
      </c>
      <c r="W29" s="11">
        <f t="shared" si="19"/>
        <v>2.3267095026628454E-2</v>
      </c>
      <c r="X29" s="11">
        <f t="shared" si="20"/>
        <v>2.4742807992836444E-2</v>
      </c>
      <c r="Y29" s="11">
        <f t="shared" si="21"/>
        <v>2.5674305600512058E-2</v>
      </c>
      <c r="Z29" s="11">
        <f t="shared" si="22"/>
        <v>2.124095964553236E-2</v>
      </c>
      <c r="AA29" s="11">
        <f t="shared" si="23"/>
        <v>2.6431331765699746E-2</v>
      </c>
      <c r="AB29" s="11">
        <f t="shared" si="24"/>
        <v>2.7315266208152795E-2</v>
      </c>
      <c r="AC29" s="11">
        <f t="shared" si="25"/>
        <v>3.0032455053539582E-2</v>
      </c>
      <c r="AD29" s="11">
        <f t="shared" si="26"/>
        <v>2.5722606272538657E-2</v>
      </c>
      <c r="AE29" s="11">
        <f t="shared" si="27"/>
        <v>2.6865767397030914E-2</v>
      </c>
      <c r="AF29" s="11">
        <f t="shared" si="28"/>
        <v>2.8309938806463937E-2</v>
      </c>
      <c r="AG29" s="11">
        <f t="shared" si="29"/>
        <v>2.5473265491752706E-2</v>
      </c>
      <c r="AH29" s="11">
        <f t="shared" si="30"/>
        <v>2.7119056192012866E-2</v>
      </c>
      <c r="AI29" s="11">
        <f t="shared" si="31"/>
        <v>2.8379256383323517E-2</v>
      </c>
      <c r="AJ29" s="11">
        <f>R29/R$38</f>
        <v>2.9257874444321486E-2</v>
      </c>
      <c r="AK29" s="11">
        <f>S29/S$38</f>
        <v>2.8718816169854541E-2</v>
      </c>
      <c r="AL29" s="11">
        <f>T29/T$38</f>
        <v>2.9100853952353175E-2</v>
      </c>
      <c r="AM29" s="12">
        <f t="shared" si="32"/>
        <v>16</v>
      </c>
      <c r="AN29" s="12">
        <f t="shared" si="1"/>
        <v>16</v>
      </c>
      <c r="AO29" s="12">
        <f t="shared" si="2"/>
        <v>16</v>
      </c>
      <c r="AP29" s="12">
        <f t="shared" si="3"/>
        <v>16</v>
      </c>
      <c r="AQ29" s="12">
        <f t="shared" si="4"/>
        <v>15</v>
      </c>
      <c r="AR29" s="12">
        <f t="shared" si="5"/>
        <v>18</v>
      </c>
      <c r="AS29" s="12">
        <f t="shared" si="6"/>
        <v>16</v>
      </c>
      <c r="AT29" s="12">
        <f t="shared" si="7"/>
        <v>16</v>
      </c>
      <c r="AU29" s="12">
        <f t="shared" si="8"/>
        <v>15</v>
      </c>
      <c r="AV29" s="12">
        <f t="shared" si="9"/>
        <v>16</v>
      </c>
      <c r="AW29" s="12">
        <f t="shared" si="10"/>
        <v>15</v>
      </c>
      <c r="AX29" s="12">
        <f t="shared" si="11"/>
        <v>15</v>
      </c>
      <c r="AY29" s="12">
        <f t="shared" si="12"/>
        <v>15</v>
      </c>
      <c r="AZ29" s="12">
        <f t="shared" si="13"/>
        <v>11</v>
      </c>
      <c r="BA29" s="12">
        <f t="shared" si="14"/>
        <v>12</v>
      </c>
      <c r="BB29" s="12">
        <f t="shared" si="15"/>
        <v>12</v>
      </c>
      <c r="BC29" s="12">
        <f t="shared" si="16"/>
        <v>13</v>
      </c>
      <c r="BD29" s="12">
        <f t="shared" si="16"/>
        <v>12</v>
      </c>
    </row>
    <row r="30" spans="1:56" ht="14.1" customHeight="1" x14ac:dyDescent="0.25">
      <c r="A30" s="7" t="s">
        <v>30</v>
      </c>
      <c r="B30" s="8">
        <v>18829977.579999998</v>
      </c>
      <c r="C30" s="8">
        <v>28467957.489999998</v>
      </c>
      <c r="D30" s="8">
        <v>32357520.41</v>
      </c>
      <c r="E30" s="8">
        <v>29603467.350000001</v>
      </c>
      <c r="F30" s="8">
        <v>29212504.579999998</v>
      </c>
      <c r="G30" s="8">
        <v>23829916.640000001</v>
      </c>
      <c r="H30" s="8">
        <v>35566629.170000002</v>
      </c>
      <c r="I30" s="8">
        <v>33659476.369999997</v>
      </c>
      <c r="J30" s="8">
        <v>33708194.57</v>
      </c>
      <c r="K30" s="8">
        <v>40084063.109999999</v>
      </c>
      <c r="L30" s="8">
        <v>47077404.520000003</v>
      </c>
      <c r="M30" s="8">
        <v>48765021.689999998</v>
      </c>
      <c r="N30" s="8">
        <v>54847839.759999998</v>
      </c>
      <c r="O30" s="8">
        <v>62011082.490000002</v>
      </c>
      <c r="P30" s="8">
        <v>60874496.380000003</v>
      </c>
      <c r="Q30" s="8">
        <v>69539987.25</v>
      </c>
      <c r="R30" s="8">
        <v>70194634.878779978</v>
      </c>
      <c r="S30" s="8">
        <v>80187227.859999999</v>
      </c>
      <c r="T30" s="8">
        <v>58818025.770000003</v>
      </c>
      <c r="U30" s="16">
        <f t="shared" si="17"/>
        <v>0.1054560252433373</v>
      </c>
      <c r="V30" s="16">
        <f t="shared" si="18"/>
        <v>0.10576058865577967</v>
      </c>
      <c r="W30" s="16">
        <f t="shared" si="19"/>
        <v>0.1004658704628741</v>
      </c>
      <c r="X30" s="16">
        <f t="shared" si="20"/>
        <v>8.8046219194265057E-2</v>
      </c>
      <c r="Y30" s="16">
        <f t="shared" si="21"/>
        <v>6.7191472654867149E-2</v>
      </c>
      <c r="Z30" s="16">
        <f t="shared" si="22"/>
        <v>8.6713982635476583E-2</v>
      </c>
      <c r="AA30" s="16">
        <f t="shared" si="23"/>
        <v>8.5104400332526683E-2</v>
      </c>
      <c r="AB30" s="16">
        <f t="shared" si="24"/>
        <v>8.0767867866420165E-2</v>
      </c>
      <c r="AC30" s="16">
        <f t="shared" si="25"/>
        <v>9.0062295518769944E-2</v>
      </c>
      <c r="AD30" s="16">
        <f t="shared" si="26"/>
        <v>9.1346699662103348E-2</v>
      </c>
      <c r="AE30" s="16">
        <f t="shared" si="27"/>
        <v>8.2847388715276846E-2</v>
      </c>
      <c r="AF30" s="16">
        <f t="shared" si="28"/>
        <v>8.5508654407152926E-2</v>
      </c>
      <c r="AG30" s="16">
        <f t="shared" si="29"/>
        <v>9.1377021338826067E-2</v>
      </c>
      <c r="AH30" s="16">
        <f t="shared" si="30"/>
        <v>9.6483268128098196E-2</v>
      </c>
      <c r="AI30" s="16">
        <f t="shared" si="31"/>
        <v>0.10037113198607468</v>
      </c>
      <c r="AJ30" s="16">
        <f>R30/R$38</f>
        <v>7.9334661685555238E-2</v>
      </c>
      <c r="AK30" s="16">
        <f>S30/S$38</f>
        <v>8.6982564880835417E-2</v>
      </c>
      <c r="AL30" s="16">
        <f>T30/T$38</f>
        <v>6.8730533854697504E-2</v>
      </c>
      <c r="AM30" s="17">
        <f>_xlfn.RANK.EQ(U30,U$6:U$37,0)</f>
        <v>1</v>
      </c>
      <c r="AN30" s="17">
        <f>_xlfn.RANK.EQ(V30,V$6:V$37,0)</f>
        <v>1</v>
      </c>
      <c r="AO30" s="17">
        <f t="shared" si="2"/>
        <v>2</v>
      </c>
      <c r="AP30" s="17">
        <f t="shared" si="3"/>
        <v>2</v>
      </c>
      <c r="AQ30" s="17">
        <f t="shared" si="4"/>
        <v>4</v>
      </c>
      <c r="AR30" s="17">
        <f t="shared" si="5"/>
        <v>2</v>
      </c>
      <c r="AS30" s="17">
        <f t="shared" si="6"/>
        <v>2</v>
      </c>
      <c r="AT30" s="17">
        <f t="shared" si="7"/>
        <v>3</v>
      </c>
      <c r="AU30" s="17">
        <f t="shared" si="8"/>
        <v>3</v>
      </c>
      <c r="AV30" s="17">
        <f t="shared" si="9"/>
        <v>2</v>
      </c>
      <c r="AW30" s="17">
        <f t="shared" si="10"/>
        <v>3</v>
      </c>
      <c r="AX30" s="17">
        <f t="shared" si="11"/>
        <v>3</v>
      </c>
      <c r="AY30" s="17">
        <f t="shared" si="12"/>
        <v>3</v>
      </c>
      <c r="AZ30" s="17">
        <f t="shared" si="13"/>
        <v>3</v>
      </c>
      <c r="BA30" s="17">
        <f t="shared" si="14"/>
        <v>3</v>
      </c>
      <c r="BB30" s="17">
        <f t="shared" si="15"/>
        <v>3</v>
      </c>
      <c r="BC30" s="17">
        <f t="shared" si="16"/>
        <v>3</v>
      </c>
      <c r="BD30" s="17">
        <f t="shared" si="16"/>
        <v>3</v>
      </c>
    </row>
    <row r="31" spans="1:56" ht="14.1" customHeight="1" x14ac:dyDescent="0.25">
      <c r="A31" s="2" t="s">
        <v>31</v>
      </c>
      <c r="B31" s="3">
        <v>12858746.74</v>
      </c>
      <c r="C31" s="3">
        <v>15454433.859999999</v>
      </c>
      <c r="D31" s="3">
        <v>19617877.25</v>
      </c>
      <c r="E31" s="3">
        <v>20619350.84</v>
      </c>
      <c r="F31" s="3">
        <v>21239135.210000001</v>
      </c>
      <c r="G31" s="3">
        <v>22397571.460000001</v>
      </c>
      <c r="H31" s="3">
        <v>28143714.550000001</v>
      </c>
      <c r="I31" s="3">
        <v>27125280.289999999</v>
      </c>
      <c r="J31" s="3">
        <v>27336767.02</v>
      </c>
      <c r="K31" s="3">
        <v>30288439.07</v>
      </c>
      <c r="L31" s="3">
        <v>34653555.770000003</v>
      </c>
      <c r="M31" s="3">
        <v>40751482.600000001</v>
      </c>
      <c r="N31" s="3">
        <v>46543431.420000002</v>
      </c>
      <c r="O31" s="3">
        <v>48119075.07</v>
      </c>
      <c r="P31" s="3">
        <v>46077033.939999998</v>
      </c>
      <c r="Q31" s="3">
        <v>48814147.630000003</v>
      </c>
      <c r="R31" s="3">
        <v>62594949.666330002</v>
      </c>
      <c r="S31" s="3">
        <v>68167934.909999996</v>
      </c>
      <c r="T31" s="3">
        <v>53862079.609999999</v>
      </c>
      <c r="U31" s="11">
        <f t="shared" si="17"/>
        <v>5.724903754806214E-2</v>
      </c>
      <c r="V31" s="11">
        <f t="shared" si="18"/>
        <v>6.4121051917674685E-2</v>
      </c>
      <c r="W31" s="11">
        <f t="shared" si="19"/>
        <v>6.9976297236681445E-2</v>
      </c>
      <c r="X31" s="11">
        <f t="shared" si="20"/>
        <v>6.4014557501399047E-2</v>
      </c>
      <c r="Y31" s="11">
        <f t="shared" si="21"/>
        <v>6.3152793735077997E-2</v>
      </c>
      <c r="Z31" s="11">
        <f t="shared" si="22"/>
        <v>6.8616386532491566E-2</v>
      </c>
      <c r="AA31" s="11">
        <f t="shared" si="23"/>
        <v>6.8583381617595723E-2</v>
      </c>
      <c r="AB31" s="11">
        <f t="shared" si="24"/>
        <v>6.5501354039635001E-2</v>
      </c>
      <c r="AC31" s="11">
        <f t="shared" si="25"/>
        <v>6.8053139793706835E-2</v>
      </c>
      <c r="AD31" s="11">
        <f t="shared" si="26"/>
        <v>6.724006948601717E-2</v>
      </c>
      <c r="AE31" s="11">
        <f t="shared" si="27"/>
        <v>6.9233106080589982E-2</v>
      </c>
      <c r="AF31" s="11">
        <f t="shared" si="28"/>
        <v>7.2561949743703141E-2</v>
      </c>
      <c r="AG31" s="11">
        <f t="shared" si="29"/>
        <v>7.0906321465764227E-2</v>
      </c>
      <c r="AH31" s="11">
        <f t="shared" si="30"/>
        <v>7.3029972887645941E-2</v>
      </c>
      <c r="AI31" s="11">
        <f t="shared" si="31"/>
        <v>7.0456315111827483E-2</v>
      </c>
      <c r="AJ31" s="11">
        <f>R31/R$38</f>
        <v>7.074542325889166E-2</v>
      </c>
      <c r="AK31" s="11">
        <f>S31/S$38</f>
        <v>7.3944716376202715E-2</v>
      </c>
      <c r="AL31" s="11">
        <f>T31/T$38</f>
        <v>6.293936999170241E-2</v>
      </c>
      <c r="AM31" s="12">
        <f t="shared" si="32"/>
        <v>6</v>
      </c>
      <c r="AN31" s="12">
        <f t="shared" si="1"/>
        <v>5</v>
      </c>
      <c r="AO31" s="12">
        <f t="shared" si="2"/>
        <v>3</v>
      </c>
      <c r="AP31" s="12">
        <f t="shared" si="3"/>
        <v>5</v>
      </c>
      <c r="AQ31" s="12">
        <f t="shared" si="4"/>
        <v>5</v>
      </c>
      <c r="AR31" s="12">
        <f t="shared" si="5"/>
        <v>5</v>
      </c>
      <c r="AS31" s="12">
        <f t="shared" si="6"/>
        <v>5</v>
      </c>
      <c r="AT31" s="12">
        <f t="shared" si="7"/>
        <v>6</v>
      </c>
      <c r="AU31" s="12">
        <f t="shared" si="8"/>
        <v>6</v>
      </c>
      <c r="AV31" s="12">
        <f t="shared" si="9"/>
        <v>5</v>
      </c>
      <c r="AW31" s="12">
        <f t="shared" si="10"/>
        <v>5</v>
      </c>
      <c r="AX31" s="12">
        <f t="shared" si="11"/>
        <v>5</v>
      </c>
      <c r="AY31" s="12">
        <f t="shared" si="12"/>
        <v>4</v>
      </c>
      <c r="AZ31" s="12">
        <f t="shared" si="13"/>
        <v>4</v>
      </c>
      <c r="BA31" s="12">
        <f t="shared" si="14"/>
        <v>5</v>
      </c>
      <c r="BB31" s="12">
        <f t="shared" si="15"/>
        <v>4</v>
      </c>
      <c r="BC31" s="12">
        <f t="shared" si="16"/>
        <v>4</v>
      </c>
      <c r="BD31" s="12">
        <f t="shared" si="16"/>
        <v>5</v>
      </c>
    </row>
    <row r="32" spans="1:56" ht="14.1" customHeight="1" x14ac:dyDescent="0.25">
      <c r="A32" s="2" t="s">
        <v>32</v>
      </c>
      <c r="B32" s="3">
        <v>3452316.74</v>
      </c>
      <c r="C32" s="3">
        <v>3874536.26</v>
      </c>
      <c r="D32" s="3">
        <v>3321821.86</v>
      </c>
      <c r="E32" s="3">
        <v>3589647.96</v>
      </c>
      <c r="F32" s="3">
        <v>4247187.2</v>
      </c>
      <c r="G32" s="3">
        <v>4757195.57</v>
      </c>
      <c r="H32" s="3">
        <v>5564894.7999999998</v>
      </c>
      <c r="I32" s="3">
        <v>5798698.9299999997</v>
      </c>
      <c r="J32" s="3">
        <v>5517163.6500000004</v>
      </c>
      <c r="K32" s="3">
        <v>5582338.1600000001</v>
      </c>
      <c r="L32" s="3">
        <v>5680392.7199999997</v>
      </c>
      <c r="M32" s="3">
        <v>6222209.1299999999</v>
      </c>
      <c r="N32" s="3">
        <v>7205244.9199999999</v>
      </c>
      <c r="O32" s="3">
        <v>7331370.9100000001</v>
      </c>
      <c r="P32" s="3">
        <v>6884650.3099999996</v>
      </c>
      <c r="Q32" s="3">
        <v>7076646.9000000004</v>
      </c>
      <c r="R32" s="3">
        <v>8303229.5148800071</v>
      </c>
      <c r="S32" s="3">
        <v>8670761.1500000004</v>
      </c>
      <c r="T32" s="3">
        <v>9054777.6899999995</v>
      </c>
      <c r="U32" s="11">
        <f t="shared" si="17"/>
        <v>1.4352740051136901E-2</v>
      </c>
      <c r="V32" s="11">
        <f t="shared" si="18"/>
        <v>1.0857378157278798E-2</v>
      </c>
      <c r="W32" s="11">
        <f t="shared" si="19"/>
        <v>1.218225901354357E-2</v>
      </c>
      <c r="X32" s="11">
        <f t="shared" si="20"/>
        <v>1.2800983022397079E-2</v>
      </c>
      <c r="Y32" s="11">
        <f t="shared" si="21"/>
        <v>1.341351633261568E-2</v>
      </c>
      <c r="Z32" s="11">
        <f t="shared" si="22"/>
        <v>1.3567611053298305E-2</v>
      </c>
      <c r="AA32" s="11">
        <f t="shared" si="23"/>
        <v>1.4661392522028534E-2</v>
      </c>
      <c r="AB32" s="11">
        <f t="shared" si="24"/>
        <v>1.3219620640175282E-2</v>
      </c>
      <c r="AC32" s="11">
        <f t="shared" si="25"/>
        <v>1.2542595486688585E-2</v>
      </c>
      <c r="AD32" s="11">
        <f t="shared" si="26"/>
        <v>1.1021956988648326E-2</v>
      </c>
      <c r="AE32" s="11">
        <f t="shared" si="27"/>
        <v>1.057097404237522E-2</v>
      </c>
      <c r="AF32" s="11">
        <f t="shared" si="28"/>
        <v>1.1233091412152533E-2</v>
      </c>
      <c r="AG32" s="11">
        <f t="shared" si="29"/>
        <v>1.0803211445211439E-2</v>
      </c>
      <c r="AH32" s="11">
        <f t="shared" si="30"/>
        <v>1.0911853096597632E-2</v>
      </c>
      <c r="AI32" s="11">
        <f t="shared" si="31"/>
        <v>1.0214138485030371E-2</v>
      </c>
      <c r="AJ32" s="11">
        <f>R32/R$38</f>
        <v>9.3843910663271961E-3</v>
      </c>
      <c r="AK32" s="11">
        <f>S32/S$38</f>
        <v>9.4055507893710862E-3</v>
      </c>
      <c r="AL32" s="11">
        <f>T32/T$38</f>
        <v>1.0580764934254687E-2</v>
      </c>
      <c r="AM32" s="12">
        <f t="shared" si="32"/>
        <v>22</v>
      </c>
      <c r="AN32" s="12">
        <f t="shared" si="1"/>
        <v>23</v>
      </c>
      <c r="AO32" s="12">
        <f t="shared" si="2"/>
        <v>23</v>
      </c>
      <c r="AP32" s="12">
        <f t="shared" si="3"/>
        <v>22</v>
      </c>
      <c r="AQ32" s="12">
        <f t="shared" si="4"/>
        <v>22</v>
      </c>
      <c r="AR32" s="12">
        <f t="shared" si="5"/>
        <v>21</v>
      </c>
      <c r="AS32" s="12">
        <f t="shared" si="6"/>
        <v>20</v>
      </c>
      <c r="AT32" s="12">
        <f t="shared" si="7"/>
        <v>21</v>
      </c>
      <c r="AU32" s="12">
        <f t="shared" si="8"/>
        <v>21</v>
      </c>
      <c r="AV32" s="12">
        <f t="shared" si="9"/>
        <v>22</v>
      </c>
      <c r="AW32" s="12">
        <f t="shared" si="10"/>
        <v>23</v>
      </c>
      <c r="AX32" s="12">
        <f t="shared" si="11"/>
        <v>23</v>
      </c>
      <c r="AY32" s="12">
        <f t="shared" si="12"/>
        <v>23</v>
      </c>
      <c r="AZ32" s="12">
        <f t="shared" si="13"/>
        <v>23</v>
      </c>
      <c r="BA32" s="12">
        <f t="shared" si="14"/>
        <v>23</v>
      </c>
      <c r="BB32" s="12">
        <f t="shared" si="15"/>
        <v>23</v>
      </c>
      <c r="BC32" s="12">
        <f t="shared" si="16"/>
        <v>24</v>
      </c>
      <c r="BD32" s="12">
        <f t="shared" si="16"/>
        <v>23</v>
      </c>
    </row>
    <row r="33" spans="1:56" ht="14.1" customHeight="1" x14ac:dyDescent="0.25">
      <c r="A33" s="2" t="s">
        <v>33</v>
      </c>
      <c r="B33" s="3">
        <v>8640051.5399999991</v>
      </c>
      <c r="C33" s="3">
        <v>11695437.550000001</v>
      </c>
      <c r="D33" s="3">
        <v>12724292.32</v>
      </c>
      <c r="E33" s="3">
        <v>12088476.08</v>
      </c>
      <c r="F33" s="3">
        <v>14019315.789999999</v>
      </c>
      <c r="G33" s="3">
        <v>15615676.17</v>
      </c>
      <c r="H33" s="3">
        <v>18558046.530000001</v>
      </c>
      <c r="I33" s="3">
        <v>13724172.380000001</v>
      </c>
      <c r="J33" s="3">
        <v>16513673.5</v>
      </c>
      <c r="K33" s="3">
        <v>15409503.970000001</v>
      </c>
      <c r="L33" s="3">
        <v>18709425.800000001</v>
      </c>
      <c r="M33" s="3">
        <v>18158272.07</v>
      </c>
      <c r="N33" s="3">
        <v>19092846.789999999</v>
      </c>
      <c r="O33" s="3">
        <v>18355851.300000001</v>
      </c>
      <c r="P33" s="3">
        <v>16982640.25</v>
      </c>
      <c r="Q33" s="3">
        <v>19758463.969999999</v>
      </c>
      <c r="R33" s="3">
        <v>31761571.845740009</v>
      </c>
      <c r="S33" s="3">
        <v>27064556.550000001</v>
      </c>
      <c r="T33" s="3">
        <v>21083103.870000001</v>
      </c>
      <c r="U33" s="11">
        <f t="shared" si="17"/>
        <v>4.3324300942135317E-2</v>
      </c>
      <c r="V33" s="11">
        <f t="shared" si="18"/>
        <v>4.158936250181651E-2</v>
      </c>
      <c r="W33" s="11">
        <f t="shared" si="19"/>
        <v>4.1024899468299347E-2</v>
      </c>
      <c r="X33" s="11">
        <f t="shared" si="20"/>
        <v>4.2254088403123197E-2</v>
      </c>
      <c r="Y33" s="11">
        <f t="shared" si="21"/>
        <v>4.4030379720363791E-2</v>
      </c>
      <c r="Z33" s="11">
        <f t="shared" si="22"/>
        <v>4.5245843142992077E-2</v>
      </c>
      <c r="AA33" s="11">
        <f t="shared" si="23"/>
        <v>3.4700107857326294E-2</v>
      </c>
      <c r="AB33" s="11">
        <f t="shared" si="24"/>
        <v>3.9568247906823568E-2</v>
      </c>
      <c r="AC33" s="11">
        <f t="shared" si="25"/>
        <v>3.4622620379957753E-2</v>
      </c>
      <c r="AD33" s="11">
        <f t="shared" si="26"/>
        <v>3.6302857322496412E-2</v>
      </c>
      <c r="AE33" s="11">
        <f t="shared" si="27"/>
        <v>3.0849272130838355E-2</v>
      </c>
      <c r="AF33" s="11">
        <f t="shared" si="28"/>
        <v>2.976605177083877E-2</v>
      </c>
      <c r="AG33" s="11">
        <f t="shared" si="29"/>
        <v>2.7048439546316621E-2</v>
      </c>
      <c r="AH33" s="11">
        <f t="shared" si="30"/>
        <v>2.6916701249328392E-2</v>
      </c>
      <c r="AI33" s="11">
        <f t="shared" si="31"/>
        <v>2.8518547002968731E-2</v>
      </c>
      <c r="AJ33" s="11">
        <f>R33/R$38</f>
        <v>3.5897238604270881E-2</v>
      </c>
      <c r="AK33" s="11">
        <f>S33/S$38</f>
        <v>2.935809865121598E-2</v>
      </c>
      <c r="AL33" s="11">
        <f>T33/T$38</f>
        <v>2.4636205743549879E-2</v>
      </c>
      <c r="AM33" s="12">
        <f t="shared" si="32"/>
        <v>10</v>
      </c>
      <c r="AN33" s="12">
        <f t="shared" si="1"/>
        <v>10</v>
      </c>
      <c r="AO33" s="12">
        <f t="shared" si="2"/>
        <v>10</v>
      </c>
      <c r="AP33" s="12">
        <f t="shared" si="3"/>
        <v>10</v>
      </c>
      <c r="AQ33" s="12">
        <f t="shared" si="4"/>
        <v>9</v>
      </c>
      <c r="AR33" s="12">
        <f t="shared" si="5"/>
        <v>9</v>
      </c>
      <c r="AS33" s="12">
        <f t="shared" si="6"/>
        <v>10</v>
      </c>
      <c r="AT33" s="12">
        <f t="shared" si="7"/>
        <v>10</v>
      </c>
      <c r="AU33" s="12">
        <f t="shared" si="8"/>
        <v>10</v>
      </c>
      <c r="AV33" s="12">
        <f t="shared" si="9"/>
        <v>9</v>
      </c>
      <c r="AW33" s="12">
        <f t="shared" si="10"/>
        <v>11</v>
      </c>
      <c r="AX33" s="12">
        <f t="shared" si="11"/>
        <v>10</v>
      </c>
      <c r="AY33" s="12">
        <f t="shared" si="12"/>
        <v>14</v>
      </c>
      <c r="AZ33" s="12">
        <f t="shared" si="13"/>
        <v>13</v>
      </c>
      <c r="BA33" s="12">
        <f t="shared" si="14"/>
        <v>10</v>
      </c>
      <c r="BB33" s="12">
        <f t="shared" si="15"/>
        <v>9</v>
      </c>
      <c r="BC33" s="12">
        <f t="shared" si="16"/>
        <v>11</v>
      </c>
      <c r="BD33" s="12">
        <f t="shared" si="16"/>
        <v>16</v>
      </c>
    </row>
    <row r="34" spans="1:56" ht="14.1" customHeight="1" x14ac:dyDescent="0.25">
      <c r="A34" s="2" t="s">
        <v>34</v>
      </c>
      <c r="B34" s="3">
        <v>1713863.96</v>
      </c>
      <c r="C34" s="3">
        <v>1707187.43</v>
      </c>
      <c r="D34" s="3">
        <v>2425148.52</v>
      </c>
      <c r="E34" s="3">
        <v>2219007.4900000002</v>
      </c>
      <c r="F34" s="3">
        <v>2363189.98</v>
      </c>
      <c r="G34" s="3">
        <v>1423417.2</v>
      </c>
      <c r="H34" s="3">
        <v>3298889.38</v>
      </c>
      <c r="I34" s="3">
        <v>2816894.81</v>
      </c>
      <c r="J34" s="3">
        <v>2703144.44</v>
      </c>
      <c r="K34" s="3">
        <v>2765887.67</v>
      </c>
      <c r="L34" s="3">
        <v>2920547.21</v>
      </c>
      <c r="M34" s="3">
        <v>3002804.68</v>
      </c>
      <c r="N34" s="3">
        <v>3211997.61</v>
      </c>
      <c r="O34" s="3">
        <v>3165826.59</v>
      </c>
      <c r="P34" s="3">
        <v>2859415.61</v>
      </c>
      <c r="Q34" s="3">
        <v>3121891.92</v>
      </c>
      <c r="R34" s="3">
        <v>4722333.1632899996</v>
      </c>
      <c r="S34" s="3">
        <v>4813954.33</v>
      </c>
      <c r="T34" s="3">
        <v>4815194.88</v>
      </c>
      <c r="U34" s="11">
        <f t="shared" si="17"/>
        <v>6.3240645478843636E-3</v>
      </c>
      <c r="V34" s="11">
        <f t="shared" si="18"/>
        <v>7.9266004255884471E-3</v>
      </c>
      <c r="W34" s="11">
        <f t="shared" si="19"/>
        <v>7.5306894429205242E-3</v>
      </c>
      <c r="X34" s="11">
        <f t="shared" si="20"/>
        <v>7.1226327892208027E-3</v>
      </c>
      <c r="Y34" s="11">
        <f t="shared" si="21"/>
        <v>4.0135053477160449E-3</v>
      </c>
      <c r="Z34" s="11">
        <f t="shared" si="22"/>
        <v>8.0429279661668341E-3</v>
      </c>
      <c r="AA34" s="11">
        <f t="shared" si="23"/>
        <v>7.1222184495574404E-3</v>
      </c>
      <c r="AB34" s="11">
        <f t="shared" si="24"/>
        <v>6.4769773563630026E-3</v>
      </c>
      <c r="AC34" s="11">
        <f t="shared" si="25"/>
        <v>6.2144945741570068E-3</v>
      </c>
      <c r="AD34" s="11">
        <f t="shared" si="26"/>
        <v>5.6668873647765803E-3</v>
      </c>
      <c r="AE34" s="11">
        <f t="shared" si="27"/>
        <v>5.1014952508680513E-3</v>
      </c>
      <c r="AF34" s="11">
        <f t="shared" si="28"/>
        <v>5.007555352989369E-3</v>
      </c>
      <c r="AG34" s="11">
        <f t="shared" si="29"/>
        <v>4.6650339302834022E-3</v>
      </c>
      <c r="AH34" s="11">
        <f t="shared" si="30"/>
        <v>4.5320418138184429E-3</v>
      </c>
      <c r="AI34" s="11">
        <f t="shared" si="31"/>
        <v>4.5060092522317815E-3</v>
      </c>
      <c r="AJ34" s="11">
        <f>R34/R$38</f>
        <v>5.3372270476663743E-3</v>
      </c>
      <c r="AK34" s="11">
        <f>S34/S$38</f>
        <v>5.2219051090489164E-3</v>
      </c>
      <c r="AL34" s="11">
        <f>T34/T$38</f>
        <v>5.6266919942356648E-3</v>
      </c>
      <c r="AM34" s="12">
        <f t="shared" si="32"/>
        <v>28</v>
      </c>
      <c r="AN34" s="12">
        <f t="shared" si="1"/>
        <v>26</v>
      </c>
      <c r="AO34" s="12">
        <f t="shared" si="2"/>
        <v>25</v>
      </c>
      <c r="AP34" s="12">
        <f t="shared" si="3"/>
        <v>27</v>
      </c>
      <c r="AQ34" s="12">
        <f t="shared" si="4"/>
        <v>31</v>
      </c>
      <c r="AR34" s="12">
        <f t="shared" si="5"/>
        <v>25</v>
      </c>
      <c r="AS34" s="12">
        <f t="shared" si="6"/>
        <v>29</v>
      </c>
      <c r="AT34" s="12">
        <f t="shared" si="7"/>
        <v>28</v>
      </c>
      <c r="AU34" s="12">
        <f t="shared" si="8"/>
        <v>29</v>
      </c>
      <c r="AV34" s="12">
        <f t="shared" si="9"/>
        <v>29</v>
      </c>
      <c r="AW34" s="12">
        <f t="shared" si="10"/>
        <v>30</v>
      </c>
      <c r="AX34" s="12">
        <f t="shared" si="11"/>
        <v>30</v>
      </c>
      <c r="AY34" s="12">
        <f t="shared" si="12"/>
        <v>30</v>
      </c>
      <c r="AZ34" s="12">
        <f t="shared" si="13"/>
        <v>29</v>
      </c>
      <c r="BA34" s="12">
        <f t="shared" si="14"/>
        <v>30</v>
      </c>
      <c r="BB34" s="12">
        <f t="shared" si="15"/>
        <v>29</v>
      </c>
      <c r="BC34" s="12">
        <f t="shared" si="16"/>
        <v>30</v>
      </c>
      <c r="BD34" s="12">
        <f t="shared" si="16"/>
        <v>29</v>
      </c>
    </row>
    <row r="35" spans="1:56" ht="14.1" customHeight="1" x14ac:dyDescent="0.25">
      <c r="A35" s="2" t="s">
        <v>35</v>
      </c>
      <c r="B35" s="3">
        <v>17272099.870000001</v>
      </c>
      <c r="C35" s="3">
        <v>18689077</v>
      </c>
      <c r="D35" s="3">
        <v>20821161.41</v>
      </c>
      <c r="E35" s="3">
        <v>20414728.379999999</v>
      </c>
      <c r="F35" s="3">
        <v>26516548.010000002</v>
      </c>
      <c r="G35" s="3">
        <v>27355387.399999999</v>
      </c>
      <c r="H35" s="3">
        <v>31815182.109999999</v>
      </c>
      <c r="I35" s="3">
        <v>29895907.75</v>
      </c>
      <c r="J35" s="3">
        <v>29399968.68</v>
      </c>
      <c r="K35" s="3">
        <v>30384441.140000001</v>
      </c>
      <c r="L35" s="3">
        <v>33551205.989999998</v>
      </c>
      <c r="M35" s="3">
        <v>39165917.700000003</v>
      </c>
      <c r="N35" s="3">
        <v>44275813.82</v>
      </c>
      <c r="O35" s="3">
        <v>44478017.979999997</v>
      </c>
      <c r="P35" s="3">
        <v>45138919.909999996</v>
      </c>
      <c r="Q35" s="3">
        <v>44806288.479999997</v>
      </c>
      <c r="R35" s="3">
        <v>57315143.87159995</v>
      </c>
      <c r="S35" s="3">
        <v>56861112.189999998</v>
      </c>
      <c r="T35" s="3">
        <v>56745287.259999998</v>
      </c>
      <c r="U35" s="11">
        <f t="shared" si="17"/>
        <v>6.9231372731218543E-2</v>
      </c>
      <c r="V35" s="11">
        <f t="shared" si="18"/>
        <v>6.805398742908815E-2</v>
      </c>
      <c r="W35" s="11">
        <f t="shared" si="19"/>
        <v>6.92818659622262E-2</v>
      </c>
      <c r="X35" s="11">
        <f t="shared" si="20"/>
        <v>7.9920630973974269E-2</v>
      </c>
      <c r="Y35" s="11">
        <f t="shared" si="21"/>
        <v>7.7131984648453111E-2</v>
      </c>
      <c r="Z35" s="11">
        <f t="shared" si="22"/>
        <v>7.7567686716797327E-2</v>
      </c>
      <c r="AA35" s="11">
        <f t="shared" si="23"/>
        <v>7.5588618001435862E-2</v>
      </c>
      <c r="AB35" s="11">
        <f t="shared" si="24"/>
        <v>7.0444970901422294E-2</v>
      </c>
      <c r="AC35" s="11">
        <f t="shared" si="25"/>
        <v>6.8268840651552185E-2</v>
      </c>
      <c r="AD35" s="11">
        <f t="shared" si="26"/>
        <v>6.5101123736927127E-2</v>
      </c>
      <c r="AE35" s="11">
        <f t="shared" si="27"/>
        <v>6.6539373830481363E-2</v>
      </c>
      <c r="AF35" s="11">
        <f t="shared" si="28"/>
        <v>6.9026697844367851E-2</v>
      </c>
      <c r="AG35" s="11">
        <f t="shared" si="29"/>
        <v>6.5541007105021254E-2</v>
      </c>
      <c r="AH35" s="11">
        <f t="shared" si="30"/>
        <v>7.1543105432904111E-2</v>
      </c>
      <c r="AI35" s="11">
        <f t="shared" si="31"/>
        <v>6.4671537523645684E-2</v>
      </c>
      <c r="AJ35" s="11">
        <f>R35/R$38</f>
        <v>6.4778135200285802E-2</v>
      </c>
      <c r="AK35" s="11">
        <f>S35/S$38</f>
        <v>6.1679715239667553E-2</v>
      </c>
      <c r="AL35" s="11">
        <f>T35/T$38</f>
        <v>6.6308480029046116E-2</v>
      </c>
      <c r="AM35" s="12">
        <f t="shared" si="32"/>
        <v>4</v>
      </c>
      <c r="AN35" s="12">
        <f t="shared" si="1"/>
        <v>4</v>
      </c>
      <c r="AO35" s="12">
        <f t="shared" si="2"/>
        <v>4</v>
      </c>
      <c r="AP35" s="12">
        <f t="shared" si="3"/>
        <v>3</v>
      </c>
      <c r="AQ35" s="12">
        <f t="shared" si="4"/>
        <v>2</v>
      </c>
      <c r="AR35" s="12">
        <f t="shared" si="5"/>
        <v>3</v>
      </c>
      <c r="AS35" s="12">
        <f t="shared" si="6"/>
        <v>4</v>
      </c>
      <c r="AT35" s="12">
        <f t="shared" si="7"/>
        <v>4</v>
      </c>
      <c r="AU35" s="12">
        <f t="shared" si="8"/>
        <v>5</v>
      </c>
      <c r="AV35" s="12">
        <f t="shared" si="9"/>
        <v>6</v>
      </c>
      <c r="AW35" s="12">
        <f t="shared" si="10"/>
        <v>6</v>
      </c>
      <c r="AX35" s="12">
        <f t="shared" si="11"/>
        <v>6</v>
      </c>
      <c r="AY35" s="12">
        <f t="shared" si="12"/>
        <v>6</v>
      </c>
      <c r="AZ35" s="12">
        <f t="shared" si="13"/>
        <v>5</v>
      </c>
      <c r="BA35" s="12">
        <f t="shared" si="14"/>
        <v>6</v>
      </c>
      <c r="BB35" s="12">
        <f t="shared" si="15"/>
        <v>6</v>
      </c>
      <c r="BC35" s="12">
        <f t="shared" si="16"/>
        <v>6</v>
      </c>
      <c r="BD35" s="12">
        <f t="shared" si="16"/>
        <v>4</v>
      </c>
    </row>
    <row r="36" spans="1:56" ht="14.1" customHeight="1" x14ac:dyDescent="0.25">
      <c r="A36" s="2" t="s">
        <v>36</v>
      </c>
      <c r="B36" s="3">
        <v>1952247.56</v>
      </c>
      <c r="C36" s="3">
        <v>2805695.7</v>
      </c>
      <c r="D36" s="3">
        <v>3021055.86</v>
      </c>
      <c r="E36" s="3">
        <v>2023598.24</v>
      </c>
      <c r="F36" s="3">
        <v>2599168.7000000002</v>
      </c>
      <c r="G36" s="3">
        <v>3204156.45</v>
      </c>
      <c r="H36" s="3">
        <v>3137652.38</v>
      </c>
      <c r="I36" s="3">
        <v>3349189.88</v>
      </c>
      <c r="J36" s="3">
        <v>3598981.47</v>
      </c>
      <c r="K36" s="3">
        <v>3469140.36</v>
      </c>
      <c r="L36" s="3">
        <v>3759005.9</v>
      </c>
      <c r="M36" s="3">
        <v>4036249.41</v>
      </c>
      <c r="N36" s="3">
        <v>4655474.21</v>
      </c>
      <c r="O36" s="3">
        <v>5396751.7400000002</v>
      </c>
      <c r="P36" s="3">
        <v>2283716.58</v>
      </c>
      <c r="Q36" s="3">
        <v>2928852.09</v>
      </c>
      <c r="R36" s="3">
        <v>6540160.6374600017</v>
      </c>
      <c r="S36" s="3">
        <v>7449557.4299999997</v>
      </c>
      <c r="T36" s="3">
        <v>7426891.6900000004</v>
      </c>
      <c r="U36" s="11">
        <f t="shared" si="17"/>
        <v>1.0393352479476495E-2</v>
      </c>
      <c r="V36" s="11">
        <f t="shared" si="18"/>
        <v>9.8743241777218948E-3</v>
      </c>
      <c r="W36" s="11">
        <f t="shared" si="19"/>
        <v>6.8675252207826259E-3</v>
      </c>
      <c r="X36" s="11">
        <f t="shared" si="20"/>
        <v>7.8338704733913987E-3</v>
      </c>
      <c r="Y36" s="11">
        <f t="shared" si="21"/>
        <v>9.0345255396617787E-3</v>
      </c>
      <c r="Z36" s="11">
        <f t="shared" si="22"/>
        <v>7.6498206421252981E-3</v>
      </c>
      <c r="AA36" s="11">
        <f t="shared" si="23"/>
        <v>8.4680698298446825E-3</v>
      </c>
      <c r="AB36" s="11">
        <f t="shared" si="24"/>
        <v>8.6234835039595715E-3</v>
      </c>
      <c r="AC36" s="11">
        <f t="shared" si="25"/>
        <v>7.7945876754311879E-3</v>
      </c>
      <c r="AD36" s="11">
        <f t="shared" si="26"/>
        <v>7.293791713379157E-3</v>
      </c>
      <c r="AE36" s="11">
        <f t="shared" si="27"/>
        <v>6.8572249582460271E-3</v>
      </c>
      <c r="AF36" s="11">
        <f t="shared" si="28"/>
        <v>7.2579583273691961E-3</v>
      </c>
      <c r="AG36" s="11">
        <f t="shared" si="29"/>
        <v>7.9524349375105826E-3</v>
      </c>
      <c r="AH36" s="11">
        <f t="shared" si="30"/>
        <v>3.6195854129335374E-3</v>
      </c>
      <c r="AI36" s="11">
        <f t="shared" si="31"/>
        <v>4.2273835719330057E-3</v>
      </c>
      <c r="AJ36" s="11">
        <f>R36/R$38</f>
        <v>7.3917534073380826E-3</v>
      </c>
      <c r="AK36" s="11">
        <f>S36/S$38</f>
        <v>8.0808581339138538E-3</v>
      </c>
      <c r="AL36" s="11">
        <f>T36/T$38</f>
        <v>8.6785339026981181E-3</v>
      </c>
      <c r="AM36" s="12">
        <f t="shared" si="32"/>
        <v>25</v>
      </c>
      <c r="AN36" s="12">
        <f t="shared" si="1"/>
        <v>25</v>
      </c>
      <c r="AO36" s="12">
        <f t="shared" si="2"/>
        <v>27</v>
      </c>
      <c r="AP36" s="12">
        <f t="shared" si="3"/>
        <v>25</v>
      </c>
      <c r="AQ36" s="12">
        <f t="shared" si="4"/>
        <v>24</v>
      </c>
      <c r="AR36" s="12">
        <f t="shared" si="5"/>
        <v>26</v>
      </c>
      <c r="AS36" s="12">
        <f t="shared" si="6"/>
        <v>25</v>
      </c>
      <c r="AT36" s="12">
        <f t="shared" si="7"/>
        <v>26</v>
      </c>
      <c r="AU36" s="12">
        <f t="shared" si="8"/>
        <v>26</v>
      </c>
      <c r="AV36" s="12">
        <f t="shared" si="9"/>
        <v>28</v>
      </c>
      <c r="AW36" s="12">
        <f t="shared" si="10"/>
        <v>28</v>
      </c>
      <c r="AX36" s="12">
        <f t="shared" si="11"/>
        <v>27</v>
      </c>
      <c r="AY36" s="12">
        <f t="shared" si="12"/>
        <v>27</v>
      </c>
      <c r="AZ36" s="12">
        <f t="shared" si="13"/>
        <v>31</v>
      </c>
      <c r="BA36" s="12">
        <f t="shared" si="14"/>
        <v>31</v>
      </c>
      <c r="BB36" s="12">
        <f t="shared" si="15"/>
        <v>26</v>
      </c>
      <c r="BC36" s="12">
        <f t="shared" si="16"/>
        <v>26</v>
      </c>
      <c r="BD36" s="12">
        <f t="shared" si="16"/>
        <v>26</v>
      </c>
    </row>
    <row r="37" spans="1:56" ht="14.1" customHeight="1" x14ac:dyDescent="0.25">
      <c r="A37" s="2" t="s">
        <v>37</v>
      </c>
      <c r="B37" s="3">
        <v>7238297.6299999999</v>
      </c>
      <c r="C37" s="3">
        <v>7236489.4800000004</v>
      </c>
      <c r="D37" s="3">
        <v>9182525.2799999993</v>
      </c>
      <c r="E37" s="3">
        <v>10167501.140000001</v>
      </c>
      <c r="F37" s="3">
        <v>9478671.3200000003</v>
      </c>
      <c r="G37" s="3">
        <v>8401906.0999999996</v>
      </c>
      <c r="H37" s="3">
        <v>12466186.76</v>
      </c>
      <c r="I37" s="3">
        <v>12750615.699999999</v>
      </c>
      <c r="J37" s="3">
        <v>12130213.630000001</v>
      </c>
      <c r="K37" s="3">
        <v>13495955.5</v>
      </c>
      <c r="L37" s="3">
        <v>16691303.52</v>
      </c>
      <c r="M37" s="3">
        <v>20179436.510000002</v>
      </c>
      <c r="N37" s="3">
        <v>19105549.350000001</v>
      </c>
      <c r="O37" s="3">
        <v>18490777.829999998</v>
      </c>
      <c r="P37" s="3">
        <v>20718622.969999999</v>
      </c>
      <c r="Q37" s="3">
        <v>22920196.210000001</v>
      </c>
      <c r="R37" s="3">
        <v>27290160.236869987</v>
      </c>
      <c r="S37" s="3">
        <v>24371939.93</v>
      </c>
      <c r="T37" s="3">
        <v>28861466.850000001</v>
      </c>
      <c r="U37" s="11">
        <f t="shared" si="17"/>
        <v>2.6806679669382383E-2</v>
      </c>
      <c r="V37" s="11">
        <f t="shared" si="18"/>
        <v>3.0013093298065171E-2</v>
      </c>
      <c r="W37" s="11">
        <f t="shared" si="19"/>
        <v>3.4505648962852478E-2</v>
      </c>
      <c r="X37" s="11">
        <f t="shared" si="20"/>
        <v>2.8568627877340116E-2</v>
      </c>
      <c r="Y37" s="11">
        <f t="shared" si="21"/>
        <v>2.3690239982598255E-2</v>
      </c>
      <c r="Z37" s="11">
        <f t="shared" si="22"/>
        <v>3.0393453848841311E-2</v>
      </c>
      <c r="AA37" s="11">
        <f t="shared" si="23"/>
        <v>3.2238573502770151E-2</v>
      </c>
      <c r="AB37" s="11">
        <f t="shared" si="24"/>
        <v>2.9065083554823234E-2</v>
      </c>
      <c r="AC37" s="11">
        <f t="shared" si="25"/>
        <v>3.032319176859934E-2</v>
      </c>
      <c r="AD37" s="11">
        <f t="shared" si="26"/>
        <v>3.2386991278644271E-2</v>
      </c>
      <c r="AE37" s="11">
        <f t="shared" si="27"/>
        <v>3.4283048846506521E-2</v>
      </c>
      <c r="AF37" s="11">
        <f t="shared" si="28"/>
        <v>2.9785855263882052E-2</v>
      </c>
      <c r="AG37" s="11">
        <f t="shared" si="29"/>
        <v>2.7247261819947657E-2</v>
      </c>
      <c r="AH37" s="11">
        <f t="shared" si="30"/>
        <v>3.283806148934721E-2</v>
      </c>
      <c r="AI37" s="11">
        <f t="shared" si="31"/>
        <v>3.3082060119886472E-2</v>
      </c>
      <c r="AJ37" s="11">
        <f>R37/R$38</f>
        <v>3.084360554728342E-2</v>
      </c>
      <c r="AK37" s="11">
        <f>S37/S$38</f>
        <v>2.6437300587747847E-2</v>
      </c>
      <c r="AL37" s="11">
        <f>T37/T$38</f>
        <v>3.372544383225317E-2</v>
      </c>
      <c r="AM37" s="12">
        <f t="shared" si="32"/>
        <v>14</v>
      </c>
      <c r="AN37" s="12">
        <f t="shared" si="1"/>
        <v>13</v>
      </c>
      <c r="AO37" s="12">
        <f t="shared" si="2"/>
        <v>13</v>
      </c>
      <c r="AP37" s="12">
        <f t="shared" si="3"/>
        <v>15</v>
      </c>
      <c r="AQ37" s="12">
        <f t="shared" si="4"/>
        <v>16</v>
      </c>
      <c r="AR37" s="12">
        <f t="shared" si="5"/>
        <v>13</v>
      </c>
      <c r="AS37" s="12">
        <f t="shared" si="6"/>
        <v>13</v>
      </c>
      <c r="AT37" s="12">
        <f t="shared" si="7"/>
        <v>15</v>
      </c>
      <c r="AU37" s="12">
        <f t="shared" si="8"/>
        <v>14</v>
      </c>
      <c r="AV37" s="12">
        <f t="shared" si="9"/>
        <v>11</v>
      </c>
      <c r="AW37" s="12">
        <f t="shared" si="10"/>
        <v>9</v>
      </c>
      <c r="AX37" s="12">
        <f t="shared" si="11"/>
        <v>9</v>
      </c>
      <c r="AY37" s="12">
        <f t="shared" si="12"/>
        <v>12</v>
      </c>
      <c r="AZ37" s="12">
        <f t="shared" si="13"/>
        <v>8</v>
      </c>
      <c r="BA37" s="12">
        <f t="shared" si="14"/>
        <v>9</v>
      </c>
      <c r="BB37" s="12">
        <f t="shared" si="15"/>
        <v>10</v>
      </c>
      <c r="BC37" s="12">
        <f t="shared" si="16"/>
        <v>14</v>
      </c>
      <c r="BD37" s="12">
        <f t="shared" si="16"/>
        <v>10</v>
      </c>
    </row>
    <row r="38" spans="1:56" ht="14.1" customHeight="1" x14ac:dyDescent="0.25">
      <c r="A38" s="2" t="s">
        <v>50</v>
      </c>
      <c r="B38" s="4">
        <v>232708972.19</v>
      </c>
      <c r="C38" s="4">
        <v>269950981.22000003</v>
      </c>
      <c r="D38" s="4">
        <v>305950645.89999998</v>
      </c>
      <c r="E38" s="4">
        <v>294661930.60000002</v>
      </c>
      <c r="F38" s="4">
        <v>331786019.29000002</v>
      </c>
      <c r="G38" s="4">
        <v>354656858.94999999</v>
      </c>
      <c r="H38" s="4">
        <v>410160254.31</v>
      </c>
      <c r="I38" s="4">
        <v>395508061.13999999</v>
      </c>
      <c r="J38" s="4">
        <v>417346594.13999999</v>
      </c>
      <c r="K38" s="4">
        <v>445070413.52999997</v>
      </c>
      <c r="L38" s="4">
        <v>515370612.12</v>
      </c>
      <c r="M38" s="4">
        <v>588612658.12</v>
      </c>
      <c r="N38" s="4">
        <v>641430275.57000005</v>
      </c>
      <c r="O38" s="4">
        <v>678628845.42999995</v>
      </c>
      <c r="P38" s="4">
        <v>630933192.47000003</v>
      </c>
      <c r="Q38" s="4">
        <v>692828564.09000003</v>
      </c>
      <c r="R38" s="4">
        <v>884791507.10944021</v>
      </c>
      <c r="S38" s="4">
        <v>921877021.78999996</v>
      </c>
      <c r="T38" s="4">
        <v>855777228.41999996</v>
      </c>
      <c r="U38" s="13">
        <f t="shared" si="17"/>
        <v>1</v>
      </c>
      <c r="V38" s="13">
        <f t="shared" si="18"/>
        <v>1</v>
      </c>
      <c r="W38" s="13">
        <f t="shared" si="19"/>
        <v>1</v>
      </c>
      <c r="X38" s="13">
        <f t="shared" si="20"/>
        <v>1</v>
      </c>
      <c r="Y38" s="13">
        <f t="shared" si="21"/>
        <v>1</v>
      </c>
      <c r="Z38" s="13">
        <f t="shared" si="22"/>
        <v>1</v>
      </c>
      <c r="AA38" s="13">
        <f t="shared" si="23"/>
        <v>1</v>
      </c>
      <c r="AB38" s="13">
        <f t="shared" si="24"/>
        <v>1</v>
      </c>
      <c r="AC38" s="13">
        <f t="shared" si="25"/>
        <v>1</v>
      </c>
      <c r="AD38" s="13">
        <f t="shared" si="26"/>
        <v>1</v>
      </c>
      <c r="AE38" s="13">
        <f t="shared" si="27"/>
        <v>1</v>
      </c>
      <c r="AF38" s="13">
        <f t="shared" si="28"/>
        <v>1</v>
      </c>
      <c r="AG38" s="13">
        <f t="shared" si="29"/>
        <v>1</v>
      </c>
      <c r="AH38" s="13">
        <f t="shared" si="30"/>
        <v>1</v>
      </c>
      <c r="AI38" s="13">
        <f t="shared" si="31"/>
        <v>1</v>
      </c>
      <c r="AJ38" s="13">
        <v>1</v>
      </c>
      <c r="AK38" s="13">
        <v>1</v>
      </c>
      <c r="AL38" s="13">
        <v>1</v>
      </c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6" ht="14.1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6" ht="14.1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</sheetData>
  <mergeCells count="6">
    <mergeCell ref="A1:AW1"/>
    <mergeCell ref="A4:A5"/>
    <mergeCell ref="A2:AW2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workbookViewId="0">
      <selection activeCell="G20" sqref="G20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46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7.75" customHeight="1" x14ac:dyDescent="0.25">
      <c r="A7" s="47"/>
      <c r="B7" s="48" t="s">
        <v>4</v>
      </c>
      <c r="C7" s="48" t="s">
        <v>52</v>
      </c>
      <c r="D7" s="48"/>
      <c r="E7" s="49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161698</v>
      </c>
      <c r="D9" s="3">
        <v>150892</v>
      </c>
      <c r="E9" s="3">
        <v>1940480.79</v>
      </c>
    </row>
    <row r="10" spans="1:5" ht="14.1" customHeight="1" x14ac:dyDescent="0.25">
      <c r="A10" s="2">
        <v>2</v>
      </c>
      <c r="B10" s="2" t="s">
        <v>8</v>
      </c>
      <c r="C10" s="3">
        <v>225276.05</v>
      </c>
      <c r="D10" s="3">
        <v>211649.75</v>
      </c>
      <c r="E10" s="3">
        <v>8007367.2300000004</v>
      </c>
    </row>
    <row r="11" spans="1:5" ht="14.1" customHeight="1" x14ac:dyDescent="0.25">
      <c r="A11" s="2">
        <v>3</v>
      </c>
      <c r="B11" s="2" t="s">
        <v>9</v>
      </c>
      <c r="C11" s="3">
        <v>36808.5</v>
      </c>
      <c r="D11" s="3">
        <v>34563.5</v>
      </c>
      <c r="E11" s="3">
        <v>2227253.44</v>
      </c>
    </row>
    <row r="12" spans="1:5" ht="14.1" customHeight="1" x14ac:dyDescent="0.25">
      <c r="A12" s="2">
        <v>4</v>
      </c>
      <c r="B12" s="2" t="s">
        <v>10</v>
      </c>
      <c r="C12" s="3">
        <v>232970.31</v>
      </c>
      <c r="D12" s="3">
        <v>174597.94</v>
      </c>
      <c r="E12" s="3">
        <v>1647205.79</v>
      </c>
    </row>
    <row r="13" spans="1:5" ht="14.1" customHeight="1" x14ac:dyDescent="0.25">
      <c r="A13" s="2">
        <v>5</v>
      </c>
      <c r="B13" s="2" t="s">
        <v>13</v>
      </c>
      <c r="C13" s="3">
        <v>283160.56</v>
      </c>
      <c r="D13" s="3">
        <v>252833.89</v>
      </c>
      <c r="E13" s="3">
        <v>4073964.4</v>
      </c>
    </row>
    <row r="14" spans="1:5" ht="14.1" customHeight="1" x14ac:dyDescent="0.25">
      <c r="A14" s="2">
        <v>6</v>
      </c>
      <c r="B14" s="2" t="s">
        <v>14</v>
      </c>
      <c r="C14" s="3">
        <v>168226.59</v>
      </c>
      <c r="D14" s="3">
        <v>162943.99</v>
      </c>
      <c r="E14" s="3">
        <v>4505091.0999999996</v>
      </c>
    </row>
    <row r="15" spans="1:5" ht="14.1" customHeight="1" x14ac:dyDescent="0.25">
      <c r="A15" s="2">
        <v>7</v>
      </c>
      <c r="B15" s="2" t="s">
        <v>11</v>
      </c>
      <c r="C15" s="3">
        <v>1406840.94</v>
      </c>
      <c r="D15" s="3">
        <v>1385365.91</v>
      </c>
      <c r="E15" s="3">
        <v>16076211.310000001</v>
      </c>
    </row>
    <row r="16" spans="1:5" ht="14.1" customHeight="1" x14ac:dyDescent="0.25">
      <c r="A16" s="2">
        <v>8</v>
      </c>
      <c r="B16" s="2" t="s">
        <v>12</v>
      </c>
      <c r="C16" s="3">
        <v>1034586.01</v>
      </c>
      <c r="D16" s="3">
        <v>960565.04</v>
      </c>
      <c r="E16" s="3">
        <v>15422884.720000001</v>
      </c>
    </row>
    <row r="17" spans="1:5" ht="14.1" customHeight="1" x14ac:dyDescent="0.25">
      <c r="A17" s="2">
        <v>9</v>
      </c>
      <c r="B17" s="2" t="s">
        <v>57</v>
      </c>
      <c r="C17" s="3">
        <v>23541.06</v>
      </c>
      <c r="D17" s="3">
        <v>23541.06</v>
      </c>
      <c r="E17" s="3">
        <v>1254854.26</v>
      </c>
    </row>
    <row r="18" spans="1:5" ht="14.1" customHeight="1" x14ac:dyDescent="0.25">
      <c r="A18" s="2">
        <v>10</v>
      </c>
      <c r="B18" s="2" t="s">
        <v>15</v>
      </c>
      <c r="C18" s="3">
        <v>716150.5</v>
      </c>
      <c r="D18" s="3">
        <v>677949.7</v>
      </c>
      <c r="E18" s="3">
        <v>5528764.0800000001</v>
      </c>
    </row>
    <row r="19" spans="1:5" ht="14.1" customHeight="1" x14ac:dyDescent="0.25">
      <c r="A19" s="2">
        <v>11</v>
      </c>
      <c r="B19" s="2" t="s">
        <v>16</v>
      </c>
      <c r="C19" s="3">
        <v>1105148.17</v>
      </c>
      <c r="D19" s="3">
        <v>1026550.58</v>
      </c>
      <c r="E19" s="3">
        <v>16934810.739999998</v>
      </c>
    </row>
    <row r="20" spans="1:5" ht="14.1" customHeight="1" x14ac:dyDescent="0.25">
      <c r="A20" s="2">
        <v>12</v>
      </c>
      <c r="B20" s="2" t="s">
        <v>17</v>
      </c>
      <c r="C20" s="3">
        <v>852251.91</v>
      </c>
      <c r="D20" s="3">
        <v>846493.97</v>
      </c>
      <c r="E20" s="3">
        <v>8738516.3599999994</v>
      </c>
    </row>
    <row r="21" spans="1:5" ht="14.1" customHeight="1" x14ac:dyDescent="0.25">
      <c r="A21" s="2">
        <v>13</v>
      </c>
      <c r="B21" s="2" t="s">
        <v>18</v>
      </c>
      <c r="C21" s="3">
        <v>581075.19999999995</v>
      </c>
      <c r="D21" s="3">
        <v>558881.43000000005</v>
      </c>
      <c r="E21" s="3">
        <v>5473873.1399999997</v>
      </c>
    </row>
    <row r="22" spans="1:5" ht="14.1" customHeight="1" x14ac:dyDescent="0.25">
      <c r="A22" s="2">
        <v>14</v>
      </c>
      <c r="B22" s="2" t="s">
        <v>19</v>
      </c>
      <c r="C22" s="3">
        <v>1553213.09</v>
      </c>
      <c r="D22" s="3">
        <v>1397329.19</v>
      </c>
      <c r="E22" s="3">
        <v>21678733.34</v>
      </c>
    </row>
    <row r="23" spans="1:5" ht="14.1" customHeight="1" x14ac:dyDescent="0.25">
      <c r="A23" s="2">
        <v>15</v>
      </c>
      <c r="B23" s="2" t="s">
        <v>20</v>
      </c>
      <c r="C23" s="3">
        <v>885915.45</v>
      </c>
      <c r="D23" s="3">
        <v>881614.37</v>
      </c>
      <c r="E23" s="3">
        <v>15519690.390000001</v>
      </c>
    </row>
    <row r="24" spans="1:5" ht="14.1" customHeight="1" x14ac:dyDescent="0.25">
      <c r="A24" s="2">
        <v>16</v>
      </c>
      <c r="B24" s="2" t="s">
        <v>21</v>
      </c>
      <c r="C24" s="3">
        <v>1065773</v>
      </c>
      <c r="D24" s="3">
        <v>1024335.99</v>
      </c>
      <c r="E24" s="3">
        <v>28432618.649999999</v>
      </c>
    </row>
    <row r="25" spans="1:5" ht="14.1" customHeight="1" x14ac:dyDescent="0.25">
      <c r="A25" s="2">
        <v>17</v>
      </c>
      <c r="B25" s="2" t="s">
        <v>22</v>
      </c>
      <c r="C25" s="3">
        <v>130747.49</v>
      </c>
      <c r="D25" s="3">
        <v>128303.79</v>
      </c>
      <c r="E25" s="3">
        <v>4691717.01</v>
      </c>
    </row>
    <row r="26" spans="1:5" ht="14.1" customHeight="1" x14ac:dyDescent="0.25">
      <c r="A26" s="2">
        <v>18</v>
      </c>
      <c r="B26" s="2" t="s">
        <v>23</v>
      </c>
      <c r="C26" s="3">
        <v>385700.57</v>
      </c>
      <c r="D26" s="3">
        <v>365083.54</v>
      </c>
      <c r="E26" s="3">
        <v>6425379.7199999997</v>
      </c>
    </row>
    <row r="27" spans="1:5" ht="14.1" customHeight="1" x14ac:dyDescent="0.25">
      <c r="A27" s="2">
        <v>19</v>
      </c>
      <c r="B27" s="2" t="s">
        <v>24</v>
      </c>
      <c r="C27" s="3">
        <v>356966.47</v>
      </c>
      <c r="D27" s="3">
        <v>337853.32</v>
      </c>
      <c r="E27" s="3">
        <v>3028716.13</v>
      </c>
    </row>
    <row r="28" spans="1:5" ht="14.1" customHeight="1" x14ac:dyDescent="0.25">
      <c r="A28" s="2">
        <v>20</v>
      </c>
      <c r="B28" s="2" t="s">
        <v>25</v>
      </c>
      <c r="C28" s="3">
        <v>1359349.37</v>
      </c>
      <c r="D28" s="3">
        <v>1313536.96</v>
      </c>
      <c r="E28" s="3">
        <v>10331960.49</v>
      </c>
    </row>
    <row r="29" spans="1:5" ht="14.1" customHeight="1" x14ac:dyDescent="0.25">
      <c r="A29" s="2">
        <v>21</v>
      </c>
      <c r="B29" s="2" t="s">
        <v>26</v>
      </c>
      <c r="C29" s="3">
        <v>961463.72</v>
      </c>
      <c r="D29" s="3">
        <v>906837.32</v>
      </c>
      <c r="E29" s="3">
        <v>10354083.67</v>
      </c>
    </row>
    <row r="30" spans="1:5" ht="14.1" customHeight="1" x14ac:dyDescent="0.25">
      <c r="A30" s="2">
        <v>22</v>
      </c>
      <c r="B30" s="2" t="s">
        <v>27</v>
      </c>
      <c r="C30" s="3">
        <v>170304.5</v>
      </c>
      <c r="D30" s="3">
        <v>167920.5</v>
      </c>
      <c r="E30" s="3">
        <v>2002121.71</v>
      </c>
    </row>
    <row r="31" spans="1:5" ht="14.1" customHeight="1" x14ac:dyDescent="0.25">
      <c r="A31" s="2">
        <v>23</v>
      </c>
      <c r="B31" s="2" t="s">
        <v>28</v>
      </c>
      <c r="C31" s="3">
        <v>119937.43</v>
      </c>
      <c r="D31" s="3">
        <v>52851.75</v>
      </c>
      <c r="E31" s="3">
        <v>632474.55000000005</v>
      </c>
    </row>
    <row r="32" spans="1:5" ht="14.1" customHeight="1" x14ac:dyDescent="0.25">
      <c r="A32" s="2">
        <v>24</v>
      </c>
      <c r="B32" s="2" t="s">
        <v>29</v>
      </c>
      <c r="C32" s="3">
        <v>737174.89</v>
      </c>
      <c r="D32" s="3">
        <v>647973.93999999994</v>
      </c>
      <c r="E32" s="3">
        <v>7550469.9800000004</v>
      </c>
    </row>
    <row r="33" spans="1:10" ht="14.1" customHeight="1" x14ac:dyDescent="0.25">
      <c r="A33" s="7">
        <v>25</v>
      </c>
      <c r="B33" s="7" t="s">
        <v>30</v>
      </c>
      <c r="C33" s="8">
        <v>1357706.49</v>
      </c>
      <c r="D33" s="8">
        <v>1286714.4099999999</v>
      </c>
      <c r="E33" s="8">
        <v>32357520.41</v>
      </c>
    </row>
    <row r="34" spans="1:10" ht="14.1" customHeight="1" x14ac:dyDescent="0.25">
      <c r="A34" s="2">
        <v>26</v>
      </c>
      <c r="B34" s="2" t="s">
        <v>31</v>
      </c>
      <c r="C34" s="3">
        <v>575959.75</v>
      </c>
      <c r="D34" s="3">
        <v>567796.25</v>
      </c>
      <c r="E34" s="3">
        <v>19617877.25</v>
      </c>
    </row>
    <row r="35" spans="1:10" ht="14.1" customHeight="1" x14ac:dyDescent="0.25">
      <c r="A35" s="2">
        <v>27</v>
      </c>
      <c r="B35" s="2" t="s">
        <v>32</v>
      </c>
      <c r="C35" s="3">
        <v>238970.85</v>
      </c>
      <c r="D35" s="3">
        <v>213956.02</v>
      </c>
      <c r="E35" s="3">
        <v>3321821.86</v>
      </c>
    </row>
    <row r="36" spans="1:10" ht="14.1" customHeight="1" x14ac:dyDescent="0.25">
      <c r="A36" s="2">
        <v>28</v>
      </c>
      <c r="B36" s="2" t="s">
        <v>33</v>
      </c>
      <c r="C36" s="3">
        <v>1417962.42</v>
      </c>
      <c r="D36" s="3">
        <v>1314920.79</v>
      </c>
      <c r="E36" s="3">
        <v>12724292.32</v>
      </c>
      <c r="I36" s="2"/>
      <c r="J36" s="2"/>
    </row>
    <row r="37" spans="1:10" ht="14.1" customHeight="1" x14ac:dyDescent="0.25">
      <c r="A37" s="2">
        <v>29</v>
      </c>
      <c r="B37" s="2" t="s">
        <v>34</v>
      </c>
      <c r="C37" s="3">
        <v>238330</v>
      </c>
      <c r="D37" s="3">
        <v>236532</v>
      </c>
      <c r="E37" s="3">
        <v>2425148.52</v>
      </c>
    </row>
    <row r="38" spans="1:10" ht="14.1" customHeight="1" x14ac:dyDescent="0.25">
      <c r="A38" s="2">
        <v>30</v>
      </c>
      <c r="B38" s="2" t="s">
        <v>35</v>
      </c>
      <c r="C38" s="3">
        <v>1460063.05</v>
      </c>
      <c r="D38" s="3">
        <v>1389615.8</v>
      </c>
      <c r="E38" s="3">
        <v>20821161.41</v>
      </c>
    </row>
    <row r="39" spans="1:10" ht="14.1" customHeight="1" x14ac:dyDescent="0.25">
      <c r="A39" s="2">
        <v>31</v>
      </c>
      <c r="B39" s="2" t="s">
        <v>36</v>
      </c>
      <c r="C39" s="3">
        <v>781234.49</v>
      </c>
      <c r="D39" s="3">
        <v>632672.51</v>
      </c>
      <c r="E39" s="3">
        <v>3021055.86</v>
      </c>
    </row>
    <row r="40" spans="1:10" ht="14.1" customHeight="1" x14ac:dyDescent="0.25">
      <c r="A40" s="2">
        <v>32</v>
      </c>
      <c r="B40" s="2" t="s">
        <v>37</v>
      </c>
      <c r="C40" s="3">
        <v>1278065.8700000001</v>
      </c>
      <c r="D40" s="3">
        <v>1170156.49</v>
      </c>
      <c r="E40" s="3">
        <v>9182525.2799999993</v>
      </c>
    </row>
    <row r="41" spans="1:10" ht="14.1" customHeight="1" x14ac:dyDescent="0.25">
      <c r="A41" s="2" t="s">
        <v>56</v>
      </c>
      <c r="B41" s="2"/>
      <c r="C41" s="4">
        <v>21902572.699999999</v>
      </c>
      <c r="D41" s="4">
        <v>20502833.699999999</v>
      </c>
      <c r="E41" s="4">
        <v>305950645.89999998</v>
      </c>
    </row>
    <row r="42" spans="1:10" ht="14.1" customHeight="1" x14ac:dyDescent="0.25">
      <c r="A42" s="5"/>
      <c r="B42" s="5"/>
      <c r="C42" s="5"/>
      <c r="D42" s="5"/>
      <c r="E42" s="5"/>
    </row>
  </sheetData>
  <mergeCells count="9"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workbookViewId="0">
      <selection activeCell="G20" sqref="G20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45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9.25" customHeight="1" x14ac:dyDescent="0.25">
      <c r="A7" s="47"/>
      <c r="B7" s="48" t="s">
        <v>4</v>
      </c>
      <c r="C7" s="48" t="s">
        <v>52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145234</v>
      </c>
      <c r="D9" s="3">
        <v>67272</v>
      </c>
      <c r="E9" s="3">
        <v>1688444.38</v>
      </c>
    </row>
    <row r="10" spans="1:5" ht="14.1" customHeight="1" x14ac:dyDescent="0.25">
      <c r="A10" s="2">
        <v>2</v>
      </c>
      <c r="B10" s="2" t="s">
        <v>8</v>
      </c>
      <c r="C10" s="3">
        <v>228135.66</v>
      </c>
      <c r="D10" s="3">
        <v>207335.52</v>
      </c>
      <c r="E10" s="3">
        <v>9367317.8599999994</v>
      </c>
    </row>
    <row r="11" spans="1:5" ht="14.1" customHeight="1" x14ac:dyDescent="0.25">
      <c r="A11" s="2">
        <v>3</v>
      </c>
      <c r="B11" s="2" t="s">
        <v>9</v>
      </c>
      <c r="C11" s="3">
        <v>37174.94</v>
      </c>
      <c r="D11" s="3">
        <v>34486.559999999998</v>
      </c>
      <c r="E11" s="3">
        <v>2031979.14</v>
      </c>
    </row>
    <row r="12" spans="1:5" ht="14.1" customHeight="1" x14ac:dyDescent="0.25">
      <c r="A12" s="2">
        <v>4</v>
      </c>
      <c r="B12" s="2" t="s">
        <v>10</v>
      </c>
      <c r="C12" s="3">
        <v>234165.15</v>
      </c>
      <c r="D12" s="3">
        <v>216004.53</v>
      </c>
      <c r="E12" s="3">
        <v>1867279.46</v>
      </c>
    </row>
    <row r="13" spans="1:5" ht="14.1" customHeight="1" x14ac:dyDescent="0.25">
      <c r="A13" s="2">
        <v>5</v>
      </c>
      <c r="B13" s="2" t="s">
        <v>13</v>
      </c>
      <c r="C13" s="3">
        <v>293707.90999999997</v>
      </c>
      <c r="D13" s="3">
        <v>244648.95</v>
      </c>
      <c r="E13" s="3">
        <v>4825094.8099999996</v>
      </c>
    </row>
    <row r="14" spans="1:5" ht="14.1" customHeight="1" x14ac:dyDescent="0.25">
      <c r="A14" s="2">
        <v>6</v>
      </c>
      <c r="B14" s="2" t="s">
        <v>14</v>
      </c>
      <c r="C14" s="3">
        <v>154723.20000000001</v>
      </c>
      <c r="D14" s="3">
        <v>149018.51</v>
      </c>
      <c r="E14" s="3">
        <v>3724996.95</v>
      </c>
    </row>
    <row r="15" spans="1:5" ht="14.1" customHeight="1" x14ac:dyDescent="0.25">
      <c r="A15" s="2">
        <v>7</v>
      </c>
      <c r="B15" s="2" t="s">
        <v>11</v>
      </c>
      <c r="C15" s="3">
        <v>1404119.23</v>
      </c>
      <c r="D15" s="3">
        <v>1376128.78</v>
      </c>
      <c r="E15" s="3">
        <v>15620442.189999999</v>
      </c>
    </row>
    <row r="16" spans="1:5" ht="14.1" customHeight="1" x14ac:dyDescent="0.25">
      <c r="A16" s="2">
        <v>8</v>
      </c>
      <c r="B16" s="2" t="s">
        <v>12</v>
      </c>
      <c r="C16" s="3">
        <v>1051299.4099999999</v>
      </c>
      <c r="D16" s="3">
        <v>1017182.91</v>
      </c>
      <c r="E16" s="3">
        <v>15408534.539999999</v>
      </c>
    </row>
    <row r="17" spans="1:5" ht="14.1" customHeight="1" x14ac:dyDescent="0.25">
      <c r="A17" s="2">
        <v>9</v>
      </c>
      <c r="B17" s="2" t="s">
        <v>57</v>
      </c>
      <c r="C17" s="3">
        <v>22681.55</v>
      </c>
      <c r="D17" s="3">
        <v>22676.45</v>
      </c>
      <c r="E17" s="3">
        <v>1207920.6399999999</v>
      </c>
    </row>
    <row r="18" spans="1:5" ht="14.1" customHeight="1" x14ac:dyDescent="0.25">
      <c r="A18" s="2">
        <v>10</v>
      </c>
      <c r="B18" s="2" t="s">
        <v>15</v>
      </c>
      <c r="C18" s="3">
        <v>708721.15</v>
      </c>
      <c r="D18" s="3">
        <v>671096.68</v>
      </c>
      <c r="E18" s="3">
        <v>5903915.9699999997</v>
      </c>
    </row>
    <row r="19" spans="1:5" ht="14.1" customHeight="1" x14ac:dyDescent="0.25">
      <c r="A19" s="2">
        <v>11</v>
      </c>
      <c r="B19" s="2" t="s">
        <v>16</v>
      </c>
      <c r="C19" s="3">
        <v>1060560.74</v>
      </c>
      <c r="D19" s="3">
        <v>701559</v>
      </c>
      <c r="E19" s="3">
        <v>13084870.84</v>
      </c>
    </row>
    <row r="20" spans="1:5" ht="14.1" customHeight="1" x14ac:dyDescent="0.25">
      <c r="A20" s="2">
        <v>12</v>
      </c>
      <c r="B20" s="2" t="s">
        <v>17</v>
      </c>
      <c r="C20" s="3">
        <v>861417.09</v>
      </c>
      <c r="D20" s="3">
        <v>840869.7</v>
      </c>
      <c r="E20" s="3">
        <v>8328844.4800000004</v>
      </c>
    </row>
    <row r="21" spans="1:5" ht="14.1" customHeight="1" x14ac:dyDescent="0.25">
      <c r="A21" s="2">
        <v>13</v>
      </c>
      <c r="B21" s="2" t="s">
        <v>18</v>
      </c>
      <c r="C21" s="3">
        <v>584332.17000000004</v>
      </c>
      <c r="D21" s="3">
        <v>435486.92</v>
      </c>
      <c r="E21" s="3">
        <v>4982961.8899999997</v>
      </c>
    </row>
    <row r="22" spans="1:5" ht="14.1" customHeight="1" x14ac:dyDescent="0.25">
      <c r="A22" s="2">
        <v>14</v>
      </c>
      <c r="B22" s="2" t="s">
        <v>19</v>
      </c>
      <c r="C22" s="3">
        <v>1579622.82</v>
      </c>
      <c r="D22" s="3">
        <v>1302857.3899999999</v>
      </c>
      <c r="E22" s="3">
        <v>18558222.960000001</v>
      </c>
    </row>
    <row r="23" spans="1:5" ht="14.1" customHeight="1" x14ac:dyDescent="0.25">
      <c r="A23" s="2">
        <v>15</v>
      </c>
      <c r="B23" s="2" t="s">
        <v>20</v>
      </c>
      <c r="C23" s="3">
        <v>885468.57</v>
      </c>
      <c r="D23" s="3">
        <v>844619.86</v>
      </c>
      <c r="E23" s="3">
        <v>13729693.710000001</v>
      </c>
    </row>
    <row r="24" spans="1:5" ht="14.1" customHeight="1" x14ac:dyDescent="0.25">
      <c r="A24" s="2">
        <v>16</v>
      </c>
      <c r="B24" s="2" t="s">
        <v>21</v>
      </c>
      <c r="C24" s="3">
        <v>1088796.01</v>
      </c>
      <c r="D24" s="3">
        <v>900397.05</v>
      </c>
      <c r="E24" s="3">
        <v>29745555.859999999</v>
      </c>
    </row>
    <row r="25" spans="1:5" ht="14.1" customHeight="1" x14ac:dyDescent="0.25">
      <c r="A25" s="2">
        <v>17</v>
      </c>
      <c r="B25" s="2" t="s">
        <v>22</v>
      </c>
      <c r="C25" s="3">
        <v>125237.28</v>
      </c>
      <c r="D25" s="3">
        <v>122330.48</v>
      </c>
      <c r="E25" s="3">
        <v>3972686.28</v>
      </c>
    </row>
    <row r="26" spans="1:5" ht="14.1" customHeight="1" x14ac:dyDescent="0.25">
      <c r="A26" s="2">
        <v>18</v>
      </c>
      <c r="B26" s="2" t="s">
        <v>23</v>
      </c>
      <c r="C26" s="3">
        <v>383242.89</v>
      </c>
      <c r="D26" s="3">
        <v>368755.01</v>
      </c>
      <c r="E26" s="3">
        <v>6501110.29</v>
      </c>
    </row>
    <row r="27" spans="1:5" ht="14.1" customHeight="1" x14ac:dyDescent="0.25">
      <c r="A27" s="2">
        <v>19</v>
      </c>
      <c r="B27" s="2" t="s">
        <v>24</v>
      </c>
      <c r="C27" s="3">
        <v>330962.90000000002</v>
      </c>
      <c r="D27" s="3">
        <v>321433.59999999998</v>
      </c>
      <c r="E27" s="3">
        <v>3274298.34</v>
      </c>
    </row>
    <row r="28" spans="1:5" ht="14.1" customHeight="1" x14ac:dyDescent="0.25">
      <c r="A28" s="2">
        <v>20</v>
      </c>
      <c r="B28" s="2" t="s">
        <v>25</v>
      </c>
      <c r="C28" s="3">
        <v>1383748.95</v>
      </c>
      <c r="D28" s="3">
        <v>1185739.8999999999</v>
      </c>
      <c r="E28" s="3">
        <v>10517850.32</v>
      </c>
    </row>
    <row r="29" spans="1:5" ht="14.1" customHeight="1" x14ac:dyDescent="0.25">
      <c r="A29" s="2">
        <v>21</v>
      </c>
      <c r="B29" s="2" t="s">
        <v>26</v>
      </c>
      <c r="C29" s="3">
        <v>994398.78</v>
      </c>
      <c r="D29" s="3">
        <v>629790.36</v>
      </c>
      <c r="E29" s="3">
        <v>10174471.470000001</v>
      </c>
    </row>
    <row r="30" spans="1:5" ht="14.1" customHeight="1" x14ac:dyDescent="0.25">
      <c r="A30" s="2">
        <v>22</v>
      </c>
      <c r="B30" s="2" t="s">
        <v>27</v>
      </c>
      <c r="C30" s="3">
        <v>168755</v>
      </c>
      <c r="D30" s="3">
        <v>122845</v>
      </c>
      <c r="E30" s="3">
        <v>1658075.22</v>
      </c>
    </row>
    <row r="31" spans="1:5" ht="14.1" customHeight="1" x14ac:dyDescent="0.25">
      <c r="A31" s="2">
        <v>23</v>
      </c>
      <c r="B31" s="2" t="s">
        <v>28</v>
      </c>
      <c r="C31" s="3">
        <v>123815.39</v>
      </c>
      <c r="D31" s="3">
        <v>119756.55</v>
      </c>
      <c r="E31" s="3">
        <v>905658.35</v>
      </c>
    </row>
    <row r="32" spans="1:5" ht="14.1" customHeight="1" x14ac:dyDescent="0.25">
      <c r="A32" s="2">
        <v>24</v>
      </c>
      <c r="B32" s="2" t="s">
        <v>29</v>
      </c>
      <c r="C32" s="3">
        <v>733021.91</v>
      </c>
      <c r="D32" s="3">
        <v>438249.89</v>
      </c>
      <c r="E32" s="3">
        <v>6855927.1399999997</v>
      </c>
    </row>
    <row r="33" spans="1:5" ht="14.1" customHeight="1" x14ac:dyDescent="0.25">
      <c r="A33" s="7">
        <v>25</v>
      </c>
      <c r="B33" s="7" t="s">
        <v>30</v>
      </c>
      <c r="C33" s="8">
        <v>1305331.55</v>
      </c>
      <c r="D33" s="8">
        <v>1157032.07</v>
      </c>
      <c r="E33" s="8">
        <v>29603467.350000001</v>
      </c>
    </row>
    <row r="34" spans="1:5" ht="14.1" customHeight="1" x14ac:dyDescent="0.25">
      <c r="A34" s="2">
        <v>26</v>
      </c>
      <c r="B34" s="2" t="s">
        <v>31</v>
      </c>
      <c r="C34" s="3">
        <v>578438.66</v>
      </c>
      <c r="D34" s="3">
        <v>565293.92000000004</v>
      </c>
      <c r="E34" s="3">
        <v>20619350.84</v>
      </c>
    </row>
    <row r="35" spans="1:5" ht="14.1" customHeight="1" x14ac:dyDescent="0.25">
      <c r="A35" s="2">
        <v>27</v>
      </c>
      <c r="B35" s="2" t="s">
        <v>32</v>
      </c>
      <c r="C35" s="3">
        <v>240749.45</v>
      </c>
      <c r="D35" s="3">
        <v>222831.39</v>
      </c>
      <c r="E35" s="3">
        <v>3589647.96</v>
      </c>
    </row>
    <row r="36" spans="1:5" ht="14.1" customHeight="1" x14ac:dyDescent="0.25">
      <c r="A36" s="2">
        <v>28</v>
      </c>
      <c r="B36" s="2" t="s">
        <v>33</v>
      </c>
      <c r="C36" s="3">
        <v>1407771.5</v>
      </c>
      <c r="D36" s="3">
        <v>1264098.1499999999</v>
      </c>
      <c r="E36" s="3">
        <v>12088476.08</v>
      </c>
    </row>
    <row r="37" spans="1:5" ht="14.1" customHeight="1" x14ac:dyDescent="0.25">
      <c r="A37" s="2">
        <v>29</v>
      </c>
      <c r="B37" s="2" t="s">
        <v>34</v>
      </c>
      <c r="C37" s="3">
        <v>239557.5</v>
      </c>
      <c r="D37" s="3">
        <v>239376.5</v>
      </c>
      <c r="E37" s="3">
        <v>2219007.4900000002</v>
      </c>
    </row>
    <row r="38" spans="1:5" ht="14.1" customHeight="1" x14ac:dyDescent="0.25">
      <c r="A38" s="2">
        <v>30</v>
      </c>
      <c r="B38" s="2" t="s">
        <v>35</v>
      </c>
      <c r="C38" s="3">
        <v>1416647.81</v>
      </c>
      <c r="D38" s="3">
        <v>1344486.33</v>
      </c>
      <c r="E38" s="3">
        <v>20414728.379999999</v>
      </c>
    </row>
    <row r="39" spans="1:5" ht="14.1" customHeight="1" x14ac:dyDescent="0.25">
      <c r="A39" s="2">
        <v>31</v>
      </c>
      <c r="B39" s="2" t="s">
        <v>36</v>
      </c>
      <c r="C39" s="3">
        <v>780170.22</v>
      </c>
      <c r="D39" s="3">
        <v>701228.98</v>
      </c>
      <c r="E39" s="3">
        <v>2023598.24</v>
      </c>
    </row>
    <row r="40" spans="1:5" ht="14.1" customHeight="1" x14ac:dyDescent="0.25">
      <c r="A40" s="2">
        <v>32</v>
      </c>
      <c r="B40" s="2" t="s">
        <v>37</v>
      </c>
      <c r="C40" s="3">
        <v>1280744.6299999999</v>
      </c>
      <c r="D40" s="3">
        <v>853942.85</v>
      </c>
      <c r="E40" s="3">
        <v>10167501.140000001</v>
      </c>
    </row>
    <row r="41" spans="1:5" ht="14.1" customHeight="1" x14ac:dyDescent="0.25">
      <c r="A41" s="46" t="s">
        <v>56</v>
      </c>
      <c r="B41" s="46"/>
      <c r="C41" s="4">
        <v>21832754.02</v>
      </c>
      <c r="D41" s="4">
        <v>18688831.789999999</v>
      </c>
      <c r="E41" s="4">
        <v>294661930.60000002</v>
      </c>
    </row>
  </sheetData>
  <mergeCells count="10">
    <mergeCell ref="A41:B41"/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G17" sqref="G17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44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7.75" customHeight="1" x14ac:dyDescent="0.25">
      <c r="A7" s="47"/>
      <c r="B7" s="48" t="s">
        <v>4</v>
      </c>
      <c r="C7" s="48" t="s">
        <v>52</v>
      </c>
      <c r="D7" s="48"/>
      <c r="E7" s="49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153602</v>
      </c>
      <c r="D9" s="3">
        <v>110854</v>
      </c>
      <c r="E9" s="3">
        <v>1836722.06</v>
      </c>
    </row>
    <row r="10" spans="1:5" ht="14.1" customHeight="1" x14ac:dyDescent="0.25">
      <c r="A10" s="2">
        <v>2</v>
      </c>
      <c r="B10" s="2" t="s">
        <v>8</v>
      </c>
      <c r="C10" s="3">
        <v>233350.78</v>
      </c>
      <c r="D10" s="3">
        <v>222527.3</v>
      </c>
      <c r="E10" s="3">
        <v>10483405.880000001</v>
      </c>
    </row>
    <row r="11" spans="1:5" ht="14.1" customHeight="1" x14ac:dyDescent="0.25">
      <c r="A11" s="2">
        <v>3</v>
      </c>
      <c r="B11" s="2" t="s">
        <v>9</v>
      </c>
      <c r="C11" s="3">
        <v>36441.550000000003</v>
      </c>
      <c r="D11" s="3">
        <v>33898.25</v>
      </c>
      <c r="E11" s="3">
        <v>2525145.7400000002</v>
      </c>
    </row>
    <row r="12" spans="1:5" ht="14.1" customHeight="1" x14ac:dyDescent="0.25">
      <c r="A12" s="2">
        <v>4</v>
      </c>
      <c r="B12" s="2" t="s">
        <v>10</v>
      </c>
      <c r="C12" s="3">
        <v>236895.25</v>
      </c>
      <c r="D12" s="3">
        <v>220167.46</v>
      </c>
      <c r="E12" s="3">
        <v>2322436.5699999998</v>
      </c>
    </row>
    <row r="13" spans="1:5" ht="14.1" customHeight="1" x14ac:dyDescent="0.25">
      <c r="A13" s="2">
        <v>5</v>
      </c>
      <c r="B13" s="2" t="s">
        <v>13</v>
      </c>
      <c r="C13" s="3">
        <v>294440.17</v>
      </c>
      <c r="D13" s="3">
        <v>273642.76</v>
      </c>
      <c r="E13" s="3">
        <v>4824153.71</v>
      </c>
    </row>
    <row r="14" spans="1:5" ht="14.1" customHeight="1" x14ac:dyDescent="0.25">
      <c r="A14" s="2">
        <v>6</v>
      </c>
      <c r="B14" s="2" t="s">
        <v>14</v>
      </c>
      <c r="C14" s="3">
        <v>153308.14000000001</v>
      </c>
      <c r="D14" s="3">
        <v>152329.64000000001</v>
      </c>
      <c r="E14" s="3">
        <v>4132230.55</v>
      </c>
    </row>
    <row r="15" spans="1:5" ht="14.1" customHeight="1" x14ac:dyDescent="0.25">
      <c r="A15" s="2">
        <v>7</v>
      </c>
      <c r="B15" s="2" t="s">
        <v>11</v>
      </c>
      <c r="C15" s="3">
        <v>1414516.78</v>
      </c>
      <c r="D15" s="3">
        <v>1372511.75</v>
      </c>
      <c r="E15" s="3">
        <v>17083065.670000002</v>
      </c>
    </row>
    <row r="16" spans="1:5" ht="14.1" customHeight="1" x14ac:dyDescent="0.25">
      <c r="A16" s="2">
        <v>8</v>
      </c>
      <c r="B16" s="2" t="s">
        <v>12</v>
      </c>
      <c r="C16" s="3">
        <v>1109899.4099999999</v>
      </c>
      <c r="D16" s="3">
        <v>1082427.58</v>
      </c>
      <c r="E16" s="3">
        <v>19221718.350000001</v>
      </c>
    </row>
    <row r="17" spans="1:5" ht="14.1" customHeight="1" x14ac:dyDescent="0.25">
      <c r="A17" s="2">
        <v>9</v>
      </c>
      <c r="B17" s="2" t="s">
        <v>57</v>
      </c>
      <c r="C17" s="3">
        <v>22878.27</v>
      </c>
      <c r="D17" s="3">
        <v>22477.22</v>
      </c>
      <c r="E17" s="3">
        <v>1378284.77</v>
      </c>
    </row>
    <row r="18" spans="1:5" ht="14.1" customHeight="1" x14ac:dyDescent="0.25">
      <c r="A18" s="2">
        <v>10</v>
      </c>
      <c r="B18" s="2" t="s">
        <v>15</v>
      </c>
      <c r="C18" s="3">
        <v>732292.9</v>
      </c>
      <c r="D18" s="3">
        <v>658994.04</v>
      </c>
      <c r="E18" s="3">
        <v>5028207.8899999997</v>
      </c>
    </row>
    <row r="19" spans="1:5" ht="14.1" customHeight="1" x14ac:dyDescent="0.25">
      <c r="A19" s="2">
        <v>11</v>
      </c>
      <c r="B19" s="2" t="s">
        <v>16</v>
      </c>
      <c r="C19" s="3">
        <v>1018084.73</v>
      </c>
      <c r="D19" s="3">
        <v>836516.46</v>
      </c>
      <c r="E19" s="3">
        <v>15609250.470000001</v>
      </c>
    </row>
    <row r="20" spans="1:5" ht="14.1" customHeight="1" x14ac:dyDescent="0.25">
      <c r="A20" s="2">
        <v>12</v>
      </c>
      <c r="B20" s="2" t="s">
        <v>17</v>
      </c>
      <c r="C20" s="3">
        <v>880357.35</v>
      </c>
      <c r="D20" s="3">
        <v>863112.73</v>
      </c>
      <c r="E20" s="3">
        <v>9603187.6699999999</v>
      </c>
    </row>
    <row r="21" spans="1:5" ht="14.1" customHeight="1" x14ac:dyDescent="0.25">
      <c r="A21" s="2">
        <v>13</v>
      </c>
      <c r="B21" s="2" t="s">
        <v>18</v>
      </c>
      <c r="C21" s="3">
        <v>581956.63</v>
      </c>
      <c r="D21" s="3">
        <v>518744.21</v>
      </c>
      <c r="E21" s="3">
        <v>5949441.46</v>
      </c>
    </row>
    <row r="22" spans="1:5" ht="14.1" customHeight="1" x14ac:dyDescent="0.25">
      <c r="A22" s="2">
        <v>14</v>
      </c>
      <c r="B22" s="2" t="s">
        <v>19</v>
      </c>
      <c r="C22" s="3">
        <v>1585458.88</v>
      </c>
      <c r="D22" s="3">
        <v>1402557.26</v>
      </c>
      <c r="E22" s="3">
        <v>25433509.960000001</v>
      </c>
    </row>
    <row r="23" spans="1:5" ht="14.1" customHeight="1" x14ac:dyDescent="0.25">
      <c r="A23" s="2">
        <v>15</v>
      </c>
      <c r="B23" s="2" t="s">
        <v>20</v>
      </c>
      <c r="C23" s="3">
        <v>890169.69</v>
      </c>
      <c r="D23" s="3">
        <v>842636.95</v>
      </c>
      <c r="E23" s="3">
        <v>14527338.91</v>
      </c>
    </row>
    <row r="24" spans="1:5" ht="14.1" customHeight="1" x14ac:dyDescent="0.25">
      <c r="A24" s="2">
        <v>16</v>
      </c>
      <c r="B24" s="2" t="s">
        <v>21</v>
      </c>
      <c r="C24" s="3">
        <v>1086149.8400000001</v>
      </c>
      <c r="D24" s="3">
        <v>1030082.5600000001</v>
      </c>
      <c r="E24" s="3">
        <v>30070178.629999999</v>
      </c>
    </row>
    <row r="25" spans="1:5" ht="14.1" customHeight="1" x14ac:dyDescent="0.25">
      <c r="A25" s="2">
        <v>17</v>
      </c>
      <c r="B25" s="2" t="s">
        <v>22</v>
      </c>
      <c r="C25" s="3">
        <v>135307.79999999999</v>
      </c>
      <c r="D25" s="3">
        <v>131356.6</v>
      </c>
      <c r="E25" s="3">
        <v>5794458.1500000004</v>
      </c>
    </row>
    <row r="26" spans="1:5" ht="14.1" customHeight="1" x14ac:dyDescent="0.25">
      <c r="A26" s="2">
        <v>18</v>
      </c>
      <c r="B26" s="2" t="s">
        <v>23</v>
      </c>
      <c r="C26" s="3">
        <v>393374.97</v>
      </c>
      <c r="D26" s="3">
        <v>365072.18</v>
      </c>
      <c r="E26" s="3">
        <v>6590678.9800000004</v>
      </c>
    </row>
    <row r="27" spans="1:5" ht="14.1" customHeight="1" x14ac:dyDescent="0.25">
      <c r="A27" s="2">
        <v>19</v>
      </c>
      <c r="B27" s="2" t="s">
        <v>24</v>
      </c>
      <c r="C27" s="3">
        <v>380836.08</v>
      </c>
      <c r="D27" s="3">
        <v>366542.77</v>
      </c>
      <c r="E27" s="3">
        <v>3826590.08</v>
      </c>
    </row>
    <row r="28" spans="1:5" ht="14.1" customHeight="1" x14ac:dyDescent="0.25">
      <c r="A28" s="2">
        <v>20</v>
      </c>
      <c r="B28" s="2" t="s">
        <v>25</v>
      </c>
      <c r="C28" s="3">
        <v>1365136.59</v>
      </c>
      <c r="D28" s="3">
        <v>1259154.1000000001</v>
      </c>
      <c r="E28" s="3">
        <v>12232937.369999999</v>
      </c>
    </row>
    <row r="29" spans="1:5" ht="14.1" customHeight="1" x14ac:dyDescent="0.25">
      <c r="A29" s="2">
        <v>21</v>
      </c>
      <c r="B29" s="2" t="s">
        <v>26</v>
      </c>
      <c r="C29" s="3">
        <v>998965.71</v>
      </c>
      <c r="D29" s="3">
        <v>926459.08</v>
      </c>
      <c r="E29" s="3">
        <v>11483114.529999999</v>
      </c>
    </row>
    <row r="30" spans="1:5" ht="14.1" customHeight="1" x14ac:dyDescent="0.25">
      <c r="A30" s="2">
        <v>22</v>
      </c>
      <c r="B30" s="2" t="s">
        <v>27</v>
      </c>
      <c r="C30" s="3">
        <v>178902.1</v>
      </c>
      <c r="D30" s="3">
        <v>156562.6</v>
      </c>
      <c r="E30" s="3">
        <v>2315137.06</v>
      </c>
    </row>
    <row r="31" spans="1:5" ht="14.1" customHeight="1" x14ac:dyDescent="0.25">
      <c r="A31" s="2">
        <v>23</v>
      </c>
      <c r="B31" s="2" t="s">
        <v>28</v>
      </c>
      <c r="C31" s="3">
        <v>112199.36</v>
      </c>
      <c r="D31" s="3">
        <v>107614.74</v>
      </c>
      <c r="E31" s="3">
        <v>1629786.25</v>
      </c>
    </row>
    <row r="32" spans="1:5" ht="14.1" customHeight="1" x14ac:dyDescent="0.25">
      <c r="A32" s="2">
        <v>24</v>
      </c>
      <c r="B32" s="2" t="s">
        <v>29</v>
      </c>
      <c r="C32" s="3">
        <v>803091.86</v>
      </c>
      <c r="D32" s="3">
        <v>615065.14</v>
      </c>
      <c r="E32" s="3">
        <v>8209317.7699999996</v>
      </c>
    </row>
    <row r="33" spans="1:5" ht="14.1" customHeight="1" x14ac:dyDescent="0.25">
      <c r="A33" s="7">
        <v>25</v>
      </c>
      <c r="B33" s="7" t="s">
        <v>30</v>
      </c>
      <c r="C33" s="8">
        <v>1233504.69</v>
      </c>
      <c r="D33" s="8">
        <v>1163890.74</v>
      </c>
      <c r="E33" s="8">
        <v>29212504.579999998</v>
      </c>
    </row>
    <row r="34" spans="1:5" ht="14.1" customHeight="1" x14ac:dyDescent="0.25">
      <c r="A34" s="2">
        <v>26</v>
      </c>
      <c r="B34" s="2" t="s">
        <v>31</v>
      </c>
      <c r="C34" s="3">
        <v>597912.6</v>
      </c>
      <c r="D34" s="3">
        <v>594339</v>
      </c>
      <c r="E34" s="3">
        <v>21239135.210000001</v>
      </c>
    </row>
    <row r="35" spans="1:5" ht="14.1" customHeight="1" x14ac:dyDescent="0.25">
      <c r="A35" s="2">
        <v>27</v>
      </c>
      <c r="B35" s="2" t="s">
        <v>32</v>
      </c>
      <c r="C35" s="3">
        <v>238641.98</v>
      </c>
      <c r="D35" s="3">
        <v>209001.45</v>
      </c>
      <c r="E35" s="3">
        <v>4247187.2</v>
      </c>
    </row>
    <row r="36" spans="1:5" ht="14.1" customHeight="1" x14ac:dyDescent="0.25">
      <c r="A36" s="2">
        <v>28</v>
      </c>
      <c r="B36" s="2" t="s">
        <v>33</v>
      </c>
      <c r="C36" s="3">
        <v>1445149.42</v>
      </c>
      <c r="D36" s="3">
        <v>1358702.26</v>
      </c>
      <c r="E36" s="3">
        <v>14019315.789999999</v>
      </c>
    </row>
    <row r="37" spans="1:5" ht="14.1" customHeight="1" x14ac:dyDescent="0.25">
      <c r="A37" s="2">
        <v>29</v>
      </c>
      <c r="B37" s="2" t="s">
        <v>34</v>
      </c>
      <c r="C37" s="3">
        <v>239922</v>
      </c>
      <c r="D37" s="3">
        <v>238103</v>
      </c>
      <c r="E37" s="3">
        <v>2363189.98</v>
      </c>
    </row>
    <row r="38" spans="1:5" ht="14.1" customHeight="1" x14ac:dyDescent="0.25">
      <c r="A38" s="2">
        <v>30</v>
      </c>
      <c r="B38" s="2" t="s">
        <v>35</v>
      </c>
      <c r="C38" s="3">
        <v>1452456.1</v>
      </c>
      <c r="D38" s="3">
        <v>1346412</v>
      </c>
      <c r="E38" s="3">
        <v>26516548.010000002</v>
      </c>
    </row>
    <row r="39" spans="1:5" ht="14.1" customHeight="1" x14ac:dyDescent="0.25">
      <c r="A39" s="2">
        <v>31</v>
      </c>
      <c r="B39" s="2" t="s">
        <v>36</v>
      </c>
      <c r="C39" s="3">
        <v>640085.79</v>
      </c>
      <c r="D39" s="3">
        <v>621128.04</v>
      </c>
      <c r="E39" s="3">
        <v>2599168.7000000002</v>
      </c>
    </row>
    <row r="40" spans="1:5" ht="14.1" customHeight="1" x14ac:dyDescent="0.25">
      <c r="A40" s="2">
        <v>32</v>
      </c>
      <c r="B40" s="2" t="s">
        <v>37</v>
      </c>
      <c r="C40" s="3">
        <v>1307455.6000000001</v>
      </c>
      <c r="D40" s="3">
        <v>1064888.97</v>
      </c>
      <c r="E40" s="3">
        <v>9478671.3200000003</v>
      </c>
    </row>
    <row r="41" spans="1:5" ht="14.1" customHeight="1" x14ac:dyDescent="0.25">
      <c r="A41" s="46" t="s">
        <v>56</v>
      </c>
      <c r="B41" s="46"/>
      <c r="C41" s="4">
        <v>21952745.02</v>
      </c>
      <c r="D41" s="4">
        <v>20167772.84</v>
      </c>
      <c r="E41" s="4">
        <v>331786019.29000002</v>
      </c>
    </row>
    <row r="42" spans="1:5" ht="14.1" customHeight="1" x14ac:dyDescent="0.25">
      <c r="A42" s="5"/>
      <c r="B42" s="5"/>
      <c r="C42" s="5"/>
      <c r="D42" s="5"/>
      <c r="E42" s="5"/>
    </row>
    <row r="43" spans="1:5" ht="14.1" customHeight="1" x14ac:dyDescent="0.25">
      <c r="A43" s="5"/>
      <c r="B43" s="5"/>
      <c r="C43" s="5"/>
      <c r="D43" s="5"/>
      <c r="E43" s="5"/>
    </row>
  </sheetData>
  <mergeCells count="10">
    <mergeCell ref="A41:B41"/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workbookViewId="0">
      <selection activeCell="G19" sqref="G19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43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9.25" customHeight="1" x14ac:dyDescent="0.25">
      <c r="A7" s="47"/>
      <c r="B7" s="48" t="s">
        <v>4</v>
      </c>
      <c r="C7" s="48" t="s">
        <v>52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122812</v>
      </c>
      <c r="D9" s="3">
        <v>58327</v>
      </c>
      <c r="E9" s="3">
        <v>2084487.61</v>
      </c>
    </row>
    <row r="10" spans="1:5" ht="14.1" customHeight="1" x14ac:dyDescent="0.25">
      <c r="A10" s="2">
        <v>2</v>
      </c>
      <c r="B10" s="2" t="s">
        <v>8</v>
      </c>
      <c r="C10" s="3">
        <v>225138.41</v>
      </c>
      <c r="D10" s="3">
        <v>213616.8</v>
      </c>
      <c r="E10" s="3">
        <v>10012366.68</v>
      </c>
    </row>
    <row r="11" spans="1:5" ht="14.1" customHeight="1" x14ac:dyDescent="0.25">
      <c r="A11" s="2">
        <v>3</v>
      </c>
      <c r="B11" s="2" t="s">
        <v>9</v>
      </c>
      <c r="C11" s="3">
        <v>40711.230000000003</v>
      </c>
      <c r="D11" s="3">
        <v>37231.58</v>
      </c>
      <c r="E11" s="3">
        <v>2855710.8</v>
      </c>
    </row>
    <row r="12" spans="1:5" ht="14.1" customHeight="1" x14ac:dyDescent="0.25">
      <c r="A12" s="2">
        <v>4</v>
      </c>
      <c r="B12" s="2" t="s">
        <v>10</v>
      </c>
      <c r="C12" s="3">
        <v>235905.62</v>
      </c>
      <c r="D12" s="3">
        <v>224353.96</v>
      </c>
      <c r="E12" s="3">
        <v>3062692.67</v>
      </c>
    </row>
    <row r="13" spans="1:5" ht="14.1" customHeight="1" x14ac:dyDescent="0.25">
      <c r="A13" s="2">
        <v>5</v>
      </c>
      <c r="B13" s="2" t="s">
        <v>13</v>
      </c>
      <c r="C13" s="3">
        <v>291236.59999999998</v>
      </c>
      <c r="D13" s="3">
        <v>246379.92</v>
      </c>
      <c r="E13" s="3">
        <v>5428366.9400000004</v>
      </c>
    </row>
    <row r="14" spans="1:5" ht="14.1" customHeight="1" x14ac:dyDescent="0.25">
      <c r="A14" s="2">
        <v>6</v>
      </c>
      <c r="B14" s="2" t="s">
        <v>14</v>
      </c>
      <c r="C14" s="3">
        <v>158368.07</v>
      </c>
      <c r="D14" s="3">
        <v>151275.44</v>
      </c>
      <c r="E14" s="3">
        <v>4690039.18</v>
      </c>
    </row>
    <row r="15" spans="1:5" ht="14.1" customHeight="1" x14ac:dyDescent="0.25">
      <c r="A15" s="2">
        <v>7</v>
      </c>
      <c r="B15" s="2" t="s">
        <v>11</v>
      </c>
      <c r="C15" s="3">
        <v>1449954.34</v>
      </c>
      <c r="D15" s="3">
        <v>1405851.29</v>
      </c>
      <c r="E15" s="3">
        <v>20918968.68</v>
      </c>
    </row>
    <row r="16" spans="1:5" ht="14.1" customHeight="1" x14ac:dyDescent="0.25">
      <c r="A16" s="2">
        <v>8</v>
      </c>
      <c r="B16" s="2" t="s">
        <v>12</v>
      </c>
      <c r="C16" s="3">
        <v>1031679.5</v>
      </c>
      <c r="D16" s="3">
        <v>774667.79</v>
      </c>
      <c r="E16" s="3">
        <v>22147841.489999998</v>
      </c>
    </row>
    <row r="17" spans="1:5" ht="14.1" customHeight="1" x14ac:dyDescent="0.25">
      <c r="A17" s="2">
        <v>9</v>
      </c>
      <c r="B17" s="2" t="s">
        <v>57</v>
      </c>
      <c r="C17" s="3">
        <v>21127.3</v>
      </c>
      <c r="D17" s="3">
        <v>19674.099999999999</v>
      </c>
      <c r="E17" s="3">
        <v>1090898.27</v>
      </c>
    </row>
    <row r="18" spans="1:5" ht="14.1" customHeight="1" x14ac:dyDescent="0.25">
      <c r="A18" s="2">
        <v>10</v>
      </c>
      <c r="B18" s="2" t="s">
        <v>15</v>
      </c>
      <c r="C18" s="3">
        <v>695284.52</v>
      </c>
      <c r="D18" s="3">
        <v>481758.8</v>
      </c>
      <c r="E18" s="3">
        <v>5042252.7</v>
      </c>
    </row>
    <row r="19" spans="1:5" ht="14.1" customHeight="1" x14ac:dyDescent="0.25">
      <c r="A19" s="2">
        <v>11</v>
      </c>
      <c r="B19" s="2" t="s">
        <v>16</v>
      </c>
      <c r="C19" s="3">
        <v>1074541.6299999999</v>
      </c>
      <c r="D19" s="3">
        <v>724444.28</v>
      </c>
      <c r="E19" s="3">
        <v>20200885.050000001</v>
      </c>
    </row>
    <row r="20" spans="1:5" ht="14.1" customHeight="1" x14ac:dyDescent="0.25">
      <c r="A20" s="2">
        <v>12</v>
      </c>
      <c r="B20" s="2" t="s">
        <v>17</v>
      </c>
      <c r="C20" s="3">
        <v>870818.56</v>
      </c>
      <c r="D20" s="3">
        <v>858669.73</v>
      </c>
      <c r="E20" s="3">
        <v>10621287.9</v>
      </c>
    </row>
    <row r="21" spans="1:5" ht="14.1" customHeight="1" x14ac:dyDescent="0.25">
      <c r="A21" s="2">
        <v>13</v>
      </c>
      <c r="B21" s="2" t="s">
        <v>18</v>
      </c>
      <c r="C21" s="3">
        <v>578854.72</v>
      </c>
      <c r="D21" s="3">
        <v>470247.52</v>
      </c>
      <c r="E21" s="3">
        <v>6274780.6500000004</v>
      </c>
    </row>
    <row r="22" spans="1:5" ht="14.1" customHeight="1" x14ac:dyDescent="0.25">
      <c r="A22" s="2">
        <v>14</v>
      </c>
      <c r="B22" s="2" t="s">
        <v>19</v>
      </c>
      <c r="C22" s="3">
        <v>1592093.69</v>
      </c>
      <c r="D22" s="3">
        <v>1309485.2</v>
      </c>
      <c r="E22" s="3">
        <v>27155504.350000001</v>
      </c>
    </row>
    <row r="23" spans="1:5" ht="14.1" customHeight="1" x14ac:dyDescent="0.25">
      <c r="A23" s="2">
        <v>15</v>
      </c>
      <c r="B23" s="2" t="s">
        <v>20</v>
      </c>
      <c r="C23" s="3">
        <v>872270.53</v>
      </c>
      <c r="D23" s="3">
        <v>668582.67000000004</v>
      </c>
      <c r="E23" s="3">
        <v>12752974.960000001</v>
      </c>
    </row>
    <row r="24" spans="1:5" ht="14.1" customHeight="1" x14ac:dyDescent="0.25">
      <c r="A24" s="2">
        <v>16</v>
      </c>
      <c r="B24" s="2" t="s">
        <v>21</v>
      </c>
      <c r="C24" s="3">
        <v>1081740.03</v>
      </c>
      <c r="D24" s="3">
        <v>1014949.67</v>
      </c>
      <c r="E24" s="3">
        <v>39063057.549999997</v>
      </c>
    </row>
    <row r="25" spans="1:5" ht="14.1" customHeight="1" x14ac:dyDescent="0.25">
      <c r="A25" s="2">
        <v>17</v>
      </c>
      <c r="B25" s="2" t="s">
        <v>22</v>
      </c>
      <c r="C25" s="3">
        <v>134072.20000000001</v>
      </c>
      <c r="D25" s="3">
        <v>128908.2</v>
      </c>
      <c r="E25" s="3">
        <v>5441173.4699999997</v>
      </c>
    </row>
    <row r="26" spans="1:5" ht="14.1" customHeight="1" x14ac:dyDescent="0.25">
      <c r="A26" s="2">
        <v>18</v>
      </c>
      <c r="B26" s="2" t="s">
        <v>23</v>
      </c>
      <c r="C26" s="3">
        <v>402676.58</v>
      </c>
      <c r="D26" s="3">
        <v>385620.63</v>
      </c>
      <c r="E26" s="3">
        <v>8170567.9400000004</v>
      </c>
    </row>
    <row r="27" spans="1:5" ht="14.1" customHeight="1" x14ac:dyDescent="0.25">
      <c r="A27" s="2">
        <v>19</v>
      </c>
      <c r="B27" s="2" t="s">
        <v>24</v>
      </c>
      <c r="C27" s="3">
        <v>299953.31</v>
      </c>
      <c r="D27" s="3">
        <v>269825.52</v>
      </c>
      <c r="E27" s="3">
        <v>3032310.18</v>
      </c>
    </row>
    <row r="28" spans="1:5" ht="14.1" customHeight="1" x14ac:dyDescent="0.25">
      <c r="A28" s="2">
        <v>20</v>
      </c>
      <c r="B28" s="2" t="s">
        <v>25</v>
      </c>
      <c r="C28" s="3">
        <v>1421468.3</v>
      </c>
      <c r="D28" s="3">
        <v>1306168.92</v>
      </c>
      <c r="E28" s="3">
        <v>13387850.140000001</v>
      </c>
    </row>
    <row r="29" spans="1:5" ht="14.1" customHeight="1" x14ac:dyDescent="0.25">
      <c r="A29" s="2">
        <v>21</v>
      </c>
      <c r="B29" s="2" t="s">
        <v>26</v>
      </c>
      <c r="C29" s="3">
        <v>1011921.09</v>
      </c>
      <c r="D29" s="3">
        <v>829994.47</v>
      </c>
      <c r="E29" s="3">
        <v>10966389.119999999</v>
      </c>
    </row>
    <row r="30" spans="1:5" ht="14.1" customHeight="1" x14ac:dyDescent="0.25">
      <c r="A30" s="2">
        <v>22</v>
      </c>
      <c r="B30" s="2" t="s">
        <v>27</v>
      </c>
      <c r="C30" s="3">
        <v>169082.3</v>
      </c>
      <c r="D30" s="3">
        <v>91625.35</v>
      </c>
      <c r="E30" s="3">
        <v>2305785.17</v>
      </c>
    </row>
    <row r="31" spans="1:5" ht="14.1" customHeight="1" x14ac:dyDescent="0.25">
      <c r="A31" s="2">
        <v>23</v>
      </c>
      <c r="B31" s="2" t="s">
        <v>28</v>
      </c>
      <c r="C31" s="3">
        <v>115541.35</v>
      </c>
      <c r="D31" s="3">
        <v>111396.29</v>
      </c>
      <c r="E31" s="3">
        <v>1859871.9</v>
      </c>
    </row>
    <row r="32" spans="1:5" ht="14.1" customHeight="1" x14ac:dyDescent="0.25">
      <c r="A32" s="2">
        <v>24</v>
      </c>
      <c r="B32" s="2" t="s">
        <v>29</v>
      </c>
      <c r="C32" s="3">
        <v>645017.24</v>
      </c>
      <c r="D32" s="3">
        <v>450307.44</v>
      </c>
      <c r="E32" s="3">
        <v>9105568.5800000001</v>
      </c>
    </row>
    <row r="33" spans="1:5" ht="14.1" customHeight="1" x14ac:dyDescent="0.25">
      <c r="A33" s="7">
        <v>25</v>
      </c>
      <c r="B33" s="7" t="s">
        <v>30</v>
      </c>
      <c r="C33" s="8">
        <v>1626550.58</v>
      </c>
      <c r="D33" s="8">
        <v>978982.44</v>
      </c>
      <c r="E33" s="8">
        <v>23829916.640000001</v>
      </c>
    </row>
    <row r="34" spans="1:5" ht="14.1" customHeight="1" x14ac:dyDescent="0.25">
      <c r="A34" s="2">
        <v>26</v>
      </c>
      <c r="B34" s="2" t="s">
        <v>31</v>
      </c>
      <c r="C34" s="3">
        <v>630491.15</v>
      </c>
      <c r="D34" s="3">
        <v>585787.05000000005</v>
      </c>
      <c r="E34" s="3">
        <v>22397571.460000001</v>
      </c>
    </row>
    <row r="35" spans="1:5" ht="14.1" customHeight="1" x14ac:dyDescent="0.25">
      <c r="A35" s="2">
        <v>27</v>
      </c>
      <c r="B35" s="2" t="s">
        <v>32</v>
      </c>
      <c r="C35" s="3">
        <v>239904.4</v>
      </c>
      <c r="D35" s="3">
        <v>226263.15</v>
      </c>
      <c r="E35" s="3">
        <v>4757195.57</v>
      </c>
    </row>
    <row r="36" spans="1:5" ht="14.1" customHeight="1" x14ac:dyDescent="0.25">
      <c r="A36" s="2">
        <v>28</v>
      </c>
      <c r="B36" s="2" t="s">
        <v>33</v>
      </c>
      <c r="C36" s="3">
        <v>1477136.74</v>
      </c>
      <c r="D36" s="3">
        <v>1233688.31</v>
      </c>
      <c r="E36" s="3">
        <v>15615676.17</v>
      </c>
    </row>
    <row r="37" spans="1:5" ht="14.1" customHeight="1" x14ac:dyDescent="0.25">
      <c r="A37" s="2">
        <v>29</v>
      </c>
      <c r="B37" s="2" t="s">
        <v>34</v>
      </c>
      <c r="C37" s="3">
        <v>248776.75</v>
      </c>
      <c r="D37" s="3">
        <v>168854.66</v>
      </c>
      <c r="E37" s="3">
        <v>1423417.2</v>
      </c>
    </row>
    <row r="38" spans="1:5" ht="14.1" customHeight="1" x14ac:dyDescent="0.25">
      <c r="A38" s="2">
        <v>30</v>
      </c>
      <c r="B38" s="2" t="s">
        <v>35</v>
      </c>
      <c r="C38" s="3">
        <v>1456305.18</v>
      </c>
      <c r="D38" s="3">
        <v>1360879.75</v>
      </c>
      <c r="E38" s="3">
        <v>27355387.399999999</v>
      </c>
    </row>
    <row r="39" spans="1:5" ht="14.1" customHeight="1" x14ac:dyDescent="0.25">
      <c r="A39" s="2">
        <v>31</v>
      </c>
      <c r="B39" s="2" t="s">
        <v>36</v>
      </c>
      <c r="C39" s="3">
        <v>778297.17</v>
      </c>
      <c r="D39" s="3">
        <v>766668.21</v>
      </c>
      <c r="E39" s="3">
        <v>3204156.45</v>
      </c>
    </row>
    <row r="40" spans="1:5" ht="14.1" customHeight="1" x14ac:dyDescent="0.25">
      <c r="A40" s="2">
        <v>32</v>
      </c>
      <c r="B40" s="2" t="s">
        <v>37</v>
      </c>
      <c r="C40" s="3">
        <v>1137010.54</v>
      </c>
      <c r="D40" s="3">
        <v>539320.63</v>
      </c>
      <c r="E40" s="3">
        <v>8401906.0999999996</v>
      </c>
    </row>
    <row r="41" spans="1:5" ht="14.1" customHeight="1" x14ac:dyDescent="0.25">
      <c r="A41" s="46" t="s">
        <v>56</v>
      </c>
      <c r="B41" s="46"/>
      <c r="C41" s="4">
        <v>22136741.629999999</v>
      </c>
      <c r="D41" s="4">
        <v>18093806.77</v>
      </c>
      <c r="E41" s="4">
        <v>354656858.94999999</v>
      </c>
    </row>
  </sheetData>
  <mergeCells count="10">
    <mergeCell ref="A41:B41"/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F25" sqref="F25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42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7" customHeight="1" x14ac:dyDescent="0.25">
      <c r="A7" s="47"/>
      <c r="B7" s="48" t="s">
        <v>4</v>
      </c>
      <c r="C7" s="48" t="s">
        <v>52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153954</v>
      </c>
      <c r="D9" s="3">
        <v>117278</v>
      </c>
      <c r="E9" s="3">
        <v>2646024.4300000002</v>
      </c>
    </row>
    <row r="10" spans="1:5" ht="14.1" customHeight="1" x14ac:dyDescent="0.25">
      <c r="A10" s="2">
        <v>2</v>
      </c>
      <c r="B10" s="2" t="s">
        <v>8</v>
      </c>
      <c r="C10" s="3">
        <v>222511.94</v>
      </c>
      <c r="D10" s="3">
        <v>210279.02</v>
      </c>
      <c r="E10" s="3">
        <v>11430686.84</v>
      </c>
    </row>
    <row r="11" spans="1:5" ht="14.1" customHeight="1" x14ac:dyDescent="0.25">
      <c r="A11" s="2">
        <v>3</v>
      </c>
      <c r="B11" s="2" t="s">
        <v>9</v>
      </c>
      <c r="C11" s="3">
        <v>39572.21</v>
      </c>
      <c r="D11" s="3">
        <v>38743.71</v>
      </c>
      <c r="E11" s="3">
        <v>3108416.02</v>
      </c>
    </row>
    <row r="12" spans="1:5" ht="14.1" customHeight="1" x14ac:dyDescent="0.25">
      <c r="A12" s="2">
        <v>4</v>
      </c>
      <c r="B12" s="2" t="s">
        <v>10</v>
      </c>
      <c r="C12" s="3">
        <v>234003.76</v>
      </c>
      <c r="D12" s="3">
        <v>218843.71</v>
      </c>
      <c r="E12" s="3">
        <v>2634209.46</v>
      </c>
    </row>
    <row r="13" spans="1:5" ht="14.1" customHeight="1" x14ac:dyDescent="0.25">
      <c r="A13" s="2">
        <v>5</v>
      </c>
      <c r="B13" s="2" t="s">
        <v>13</v>
      </c>
      <c r="C13" s="3">
        <v>279356.49</v>
      </c>
      <c r="D13" s="3">
        <v>251578.26</v>
      </c>
      <c r="E13" s="3">
        <v>5988186.4100000001</v>
      </c>
    </row>
    <row r="14" spans="1:5" ht="14.1" customHeight="1" x14ac:dyDescent="0.25">
      <c r="A14" s="2">
        <v>6</v>
      </c>
      <c r="B14" s="2" t="s">
        <v>14</v>
      </c>
      <c r="C14" s="3">
        <v>144101.78</v>
      </c>
      <c r="D14" s="3">
        <v>141870.92000000001</v>
      </c>
      <c r="E14" s="3">
        <v>4082786.27</v>
      </c>
    </row>
    <row r="15" spans="1:5" ht="14.1" customHeight="1" x14ac:dyDescent="0.25">
      <c r="A15" s="2">
        <v>7</v>
      </c>
      <c r="B15" s="2" t="s">
        <v>11</v>
      </c>
      <c r="C15" s="3">
        <v>1442372.19</v>
      </c>
      <c r="D15" s="3">
        <v>1403910.73</v>
      </c>
      <c r="E15" s="3">
        <v>20422735.16</v>
      </c>
    </row>
    <row r="16" spans="1:5" ht="14.1" customHeight="1" x14ac:dyDescent="0.25">
      <c r="A16" s="2">
        <v>8</v>
      </c>
      <c r="B16" s="2" t="s">
        <v>12</v>
      </c>
      <c r="C16" s="3">
        <v>1094820.1499999999</v>
      </c>
      <c r="D16" s="3">
        <v>1053999.6200000001</v>
      </c>
      <c r="E16" s="3">
        <v>23252118.84</v>
      </c>
    </row>
    <row r="17" spans="1:5" ht="14.1" customHeight="1" x14ac:dyDescent="0.25">
      <c r="A17" s="2">
        <v>9</v>
      </c>
      <c r="B17" s="2" t="s">
        <v>57</v>
      </c>
      <c r="C17" s="3">
        <v>19340.25</v>
      </c>
      <c r="D17" s="3">
        <v>19169.55</v>
      </c>
      <c r="E17" s="3">
        <v>1196821.73</v>
      </c>
    </row>
    <row r="18" spans="1:5" ht="14.1" customHeight="1" x14ac:dyDescent="0.25">
      <c r="A18" s="2">
        <v>10</v>
      </c>
      <c r="B18" s="2" t="s">
        <v>15</v>
      </c>
      <c r="C18" s="3">
        <v>745848.39</v>
      </c>
      <c r="D18" s="3">
        <v>714424.52</v>
      </c>
      <c r="E18" s="3">
        <v>8189516.5199999996</v>
      </c>
    </row>
    <row r="19" spans="1:5" ht="14.1" customHeight="1" x14ac:dyDescent="0.25">
      <c r="A19" s="2">
        <v>11</v>
      </c>
      <c r="B19" s="2" t="s">
        <v>16</v>
      </c>
      <c r="C19" s="3">
        <v>1046451.52</v>
      </c>
      <c r="D19" s="3">
        <v>946949.52</v>
      </c>
      <c r="E19" s="3">
        <v>19946970.050000001</v>
      </c>
    </row>
    <row r="20" spans="1:5" ht="14.1" customHeight="1" x14ac:dyDescent="0.25">
      <c r="A20" s="2">
        <v>12</v>
      </c>
      <c r="B20" s="2" t="s">
        <v>17</v>
      </c>
      <c r="C20" s="3">
        <v>862526.63</v>
      </c>
      <c r="D20" s="3">
        <v>856700.24</v>
      </c>
      <c r="E20" s="3">
        <v>11230733.16</v>
      </c>
    </row>
    <row r="21" spans="1:5" ht="14.1" customHeight="1" x14ac:dyDescent="0.25">
      <c r="A21" s="2">
        <v>13</v>
      </c>
      <c r="B21" s="2" t="s">
        <v>18</v>
      </c>
      <c r="C21" s="3">
        <v>576765.69999999995</v>
      </c>
      <c r="D21" s="3">
        <v>556032.13</v>
      </c>
      <c r="E21" s="3">
        <v>8886235.5399999991</v>
      </c>
    </row>
    <row r="22" spans="1:5" ht="14.1" customHeight="1" x14ac:dyDescent="0.25">
      <c r="A22" s="2">
        <v>14</v>
      </c>
      <c r="B22" s="2" t="s">
        <v>19</v>
      </c>
      <c r="C22" s="3">
        <v>1595738.46</v>
      </c>
      <c r="D22" s="3">
        <v>1471442.87</v>
      </c>
      <c r="E22" s="3">
        <v>30778087.969999999</v>
      </c>
    </row>
    <row r="23" spans="1:5" ht="14.1" customHeight="1" x14ac:dyDescent="0.25">
      <c r="A23" s="2">
        <v>15</v>
      </c>
      <c r="B23" s="2" t="s">
        <v>20</v>
      </c>
      <c r="C23" s="3">
        <v>880031.52</v>
      </c>
      <c r="D23" s="3">
        <v>848093.28</v>
      </c>
      <c r="E23" s="3">
        <v>17378247.469999999</v>
      </c>
    </row>
    <row r="24" spans="1:5" ht="14.1" customHeight="1" x14ac:dyDescent="0.25">
      <c r="A24" s="2">
        <v>16</v>
      </c>
      <c r="B24" s="2" t="s">
        <v>21</v>
      </c>
      <c r="C24" s="3">
        <v>1099183.43</v>
      </c>
      <c r="D24" s="3">
        <v>1052574.96</v>
      </c>
      <c r="E24" s="3">
        <v>40448920.609999999</v>
      </c>
    </row>
    <row r="25" spans="1:5" ht="14.1" customHeight="1" x14ac:dyDescent="0.25">
      <c r="A25" s="2">
        <v>17</v>
      </c>
      <c r="B25" s="2" t="s">
        <v>22</v>
      </c>
      <c r="C25" s="3">
        <v>131137.28</v>
      </c>
      <c r="D25" s="3">
        <v>130345.28</v>
      </c>
      <c r="E25" s="3">
        <v>5521222.8499999996</v>
      </c>
    </row>
    <row r="26" spans="1:5" ht="14.1" customHeight="1" x14ac:dyDescent="0.25">
      <c r="A26" s="2">
        <v>18</v>
      </c>
      <c r="B26" s="2" t="s">
        <v>23</v>
      </c>
      <c r="C26" s="3">
        <v>392770.89</v>
      </c>
      <c r="D26" s="3">
        <v>379187.33</v>
      </c>
      <c r="E26" s="3">
        <v>8793179.6300000008</v>
      </c>
    </row>
    <row r="27" spans="1:5" ht="14.1" customHeight="1" x14ac:dyDescent="0.25">
      <c r="A27" s="2">
        <v>19</v>
      </c>
      <c r="B27" s="2" t="s">
        <v>24</v>
      </c>
      <c r="C27" s="3">
        <v>350979.18</v>
      </c>
      <c r="D27" s="3">
        <v>327027.82</v>
      </c>
      <c r="E27" s="3">
        <v>3811218.02</v>
      </c>
    </row>
    <row r="28" spans="1:5" ht="14.1" customHeight="1" x14ac:dyDescent="0.25">
      <c r="A28" s="2">
        <v>20</v>
      </c>
      <c r="B28" s="2" t="s">
        <v>25</v>
      </c>
      <c r="C28" s="3">
        <v>1432895.52</v>
      </c>
      <c r="D28" s="3">
        <v>1352448.17</v>
      </c>
      <c r="E28" s="3">
        <v>13656100.76</v>
      </c>
    </row>
    <row r="29" spans="1:5" ht="14.1" customHeight="1" x14ac:dyDescent="0.25">
      <c r="A29" s="2">
        <v>21</v>
      </c>
      <c r="B29" s="2" t="s">
        <v>26</v>
      </c>
      <c r="C29" s="3">
        <v>980619.32</v>
      </c>
      <c r="D29" s="3">
        <v>947367.73</v>
      </c>
      <c r="E29" s="3">
        <v>14854531.26</v>
      </c>
    </row>
    <row r="30" spans="1:5" ht="14.1" customHeight="1" x14ac:dyDescent="0.25">
      <c r="A30" s="2">
        <v>22</v>
      </c>
      <c r="B30" s="2" t="s">
        <v>27</v>
      </c>
      <c r="C30" s="3">
        <v>169912.5</v>
      </c>
      <c r="D30" s="3">
        <v>160863</v>
      </c>
      <c r="E30" s="3">
        <v>2999552.47</v>
      </c>
    </row>
    <row r="31" spans="1:5" ht="14.1" customHeight="1" x14ac:dyDescent="0.25">
      <c r="A31" s="2">
        <v>23</v>
      </c>
      <c r="B31" s="2" t="s">
        <v>28</v>
      </c>
      <c r="C31" s="3">
        <v>126065.47</v>
      </c>
      <c r="D31" s="3">
        <v>104043.09</v>
      </c>
      <c r="E31" s="3">
        <v>1640359.73</v>
      </c>
    </row>
    <row r="32" spans="1:5" ht="14.1" customHeight="1" x14ac:dyDescent="0.25">
      <c r="A32" s="2">
        <v>24</v>
      </c>
      <c r="B32" s="2" t="s">
        <v>29</v>
      </c>
      <c r="C32" s="3">
        <v>727399.47</v>
      </c>
      <c r="D32" s="3">
        <v>570599.02</v>
      </c>
      <c r="E32" s="3">
        <v>8712197.4100000001</v>
      </c>
    </row>
    <row r="33" spans="1:5" ht="14.1" customHeight="1" x14ac:dyDescent="0.25">
      <c r="A33" s="7">
        <v>25</v>
      </c>
      <c r="B33" s="7" t="s">
        <v>30</v>
      </c>
      <c r="C33" s="8">
        <v>1180590.6399999999</v>
      </c>
      <c r="D33" s="8">
        <v>1115013.78</v>
      </c>
      <c r="E33" s="8">
        <v>35566629.170000002</v>
      </c>
    </row>
    <row r="34" spans="1:5" ht="14.1" customHeight="1" x14ac:dyDescent="0.25">
      <c r="A34" s="2">
        <v>26</v>
      </c>
      <c r="B34" s="2" t="s">
        <v>31</v>
      </c>
      <c r="C34" s="3">
        <v>605700.16</v>
      </c>
      <c r="D34" s="3">
        <v>599269.56000000006</v>
      </c>
      <c r="E34" s="3">
        <v>28143714.550000001</v>
      </c>
    </row>
    <row r="35" spans="1:5" ht="14.1" customHeight="1" x14ac:dyDescent="0.25">
      <c r="A35" s="2">
        <v>27</v>
      </c>
      <c r="B35" s="2" t="s">
        <v>32</v>
      </c>
      <c r="C35" s="3">
        <v>247571.65</v>
      </c>
      <c r="D35" s="3">
        <v>239067.16</v>
      </c>
      <c r="E35" s="3">
        <v>5564894.7999999998</v>
      </c>
    </row>
    <row r="36" spans="1:5" ht="14.1" customHeight="1" x14ac:dyDescent="0.25">
      <c r="A36" s="2">
        <v>28</v>
      </c>
      <c r="B36" s="2" t="s">
        <v>33</v>
      </c>
      <c r="C36" s="3">
        <v>1381774.02</v>
      </c>
      <c r="D36" s="3">
        <v>1255952.9099999999</v>
      </c>
      <c r="E36" s="3">
        <v>18558046.530000001</v>
      </c>
    </row>
    <row r="37" spans="1:5" ht="14.1" customHeight="1" x14ac:dyDescent="0.25">
      <c r="A37" s="2">
        <v>29</v>
      </c>
      <c r="B37" s="2" t="s">
        <v>34</v>
      </c>
      <c r="C37" s="3">
        <v>246435.81</v>
      </c>
      <c r="D37" s="3">
        <v>238827.81</v>
      </c>
      <c r="E37" s="3">
        <v>3298889.38</v>
      </c>
    </row>
    <row r="38" spans="1:5" ht="14.1" customHeight="1" x14ac:dyDescent="0.25">
      <c r="A38" s="2">
        <v>30</v>
      </c>
      <c r="B38" s="2" t="s">
        <v>35</v>
      </c>
      <c r="C38" s="3">
        <v>1512682.4</v>
      </c>
      <c r="D38" s="3">
        <v>1420704.94</v>
      </c>
      <c r="E38" s="3">
        <v>31815182.109999999</v>
      </c>
    </row>
    <row r="39" spans="1:5" ht="14.1" customHeight="1" x14ac:dyDescent="0.25">
      <c r="A39" s="2">
        <v>31</v>
      </c>
      <c r="B39" s="2" t="s">
        <v>36</v>
      </c>
      <c r="C39" s="3">
        <v>756253.21</v>
      </c>
      <c r="D39" s="3">
        <v>734479.4</v>
      </c>
      <c r="E39" s="3">
        <v>3137652.38</v>
      </c>
    </row>
    <row r="40" spans="1:5" ht="14.1" customHeight="1" x14ac:dyDescent="0.25">
      <c r="A40" s="2">
        <v>32</v>
      </c>
      <c r="B40" s="2" t="s">
        <v>37</v>
      </c>
      <c r="C40" s="3">
        <v>1222234.32</v>
      </c>
      <c r="D40" s="3">
        <v>1033962.57</v>
      </c>
      <c r="E40" s="3">
        <v>12466186.76</v>
      </c>
    </row>
    <row r="41" spans="1:5" ht="14.1" customHeight="1" x14ac:dyDescent="0.25">
      <c r="A41" s="46" t="s">
        <v>56</v>
      </c>
      <c r="B41" s="46"/>
      <c r="C41" s="4">
        <v>21901600.260000002</v>
      </c>
      <c r="D41" s="4">
        <v>20511050.609999999</v>
      </c>
      <c r="E41" s="4">
        <v>410160254.31</v>
      </c>
    </row>
    <row r="42" spans="1:5" ht="14.1" customHeight="1" x14ac:dyDescent="0.25">
      <c r="A42" s="5"/>
      <c r="B42" s="5"/>
      <c r="C42" s="5"/>
      <c r="D42" s="5"/>
      <c r="E42" s="5"/>
    </row>
    <row r="43" spans="1:5" ht="14.1" customHeight="1" x14ac:dyDescent="0.25">
      <c r="A43" s="5"/>
      <c r="B43" s="5"/>
      <c r="C43" s="5"/>
      <c r="D43" s="5"/>
      <c r="E43" s="5"/>
    </row>
  </sheetData>
  <mergeCells count="10">
    <mergeCell ref="A41:B41"/>
    <mergeCell ref="A1:E1"/>
    <mergeCell ref="A7:A8"/>
    <mergeCell ref="B7:B8"/>
    <mergeCell ref="C7:D7"/>
    <mergeCell ref="E7:E8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I22" sqref="I22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41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8.5" customHeight="1" x14ac:dyDescent="0.25">
      <c r="A7" s="47"/>
      <c r="B7" s="48" t="s">
        <v>4</v>
      </c>
      <c r="C7" s="48" t="s">
        <v>52</v>
      </c>
      <c r="D7" s="48"/>
      <c r="E7" s="49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151138.5</v>
      </c>
      <c r="D9" s="3">
        <v>144023.5</v>
      </c>
      <c r="E9" s="3">
        <v>2545289.65</v>
      </c>
    </row>
    <row r="10" spans="1:5" ht="14.1" customHeight="1" x14ac:dyDescent="0.25">
      <c r="A10" s="2">
        <v>2</v>
      </c>
      <c r="B10" s="2" t="s">
        <v>8</v>
      </c>
      <c r="C10" s="3">
        <v>219759.64</v>
      </c>
      <c r="D10" s="3">
        <v>209915.21</v>
      </c>
      <c r="E10" s="3">
        <v>11892453.76</v>
      </c>
    </row>
    <row r="11" spans="1:5" ht="14.1" customHeight="1" x14ac:dyDescent="0.25">
      <c r="A11" s="2">
        <v>3</v>
      </c>
      <c r="B11" s="2" t="s">
        <v>9</v>
      </c>
      <c r="C11" s="3">
        <v>43115.95</v>
      </c>
      <c r="D11" s="3">
        <v>39199.949999999997</v>
      </c>
      <c r="E11" s="3">
        <v>2990248.02</v>
      </c>
    </row>
    <row r="12" spans="1:5" ht="14.1" customHeight="1" x14ac:dyDescent="0.25">
      <c r="A12" s="2">
        <v>4</v>
      </c>
      <c r="B12" s="2" t="s">
        <v>10</v>
      </c>
      <c r="C12" s="3">
        <v>275968.44</v>
      </c>
      <c r="D12" s="3">
        <v>268133.95</v>
      </c>
      <c r="E12" s="3">
        <v>2947033.57</v>
      </c>
    </row>
    <row r="13" spans="1:5" ht="14.1" customHeight="1" x14ac:dyDescent="0.25">
      <c r="A13" s="2">
        <v>5</v>
      </c>
      <c r="B13" s="2" t="s">
        <v>13</v>
      </c>
      <c r="C13" s="3">
        <v>266322.09000000003</v>
      </c>
      <c r="D13" s="3">
        <v>249370.14</v>
      </c>
      <c r="E13" s="3">
        <v>5490734.2300000004</v>
      </c>
    </row>
    <row r="14" spans="1:5" ht="14.1" customHeight="1" x14ac:dyDescent="0.25">
      <c r="A14" s="2">
        <v>6</v>
      </c>
      <c r="B14" s="2" t="s">
        <v>14</v>
      </c>
      <c r="C14" s="3">
        <v>152863.25</v>
      </c>
      <c r="D14" s="3">
        <v>150232.75</v>
      </c>
      <c r="E14" s="3">
        <v>4280610.59</v>
      </c>
    </row>
    <row r="15" spans="1:5" ht="14.1" customHeight="1" x14ac:dyDescent="0.25">
      <c r="A15" s="2">
        <v>7</v>
      </c>
      <c r="B15" s="2" t="s">
        <v>11</v>
      </c>
      <c r="C15" s="3">
        <v>1443526.78</v>
      </c>
      <c r="D15" s="3">
        <v>1407833.87</v>
      </c>
      <c r="E15" s="3">
        <v>17290913.120000001</v>
      </c>
    </row>
    <row r="16" spans="1:5" ht="14.1" customHeight="1" x14ac:dyDescent="0.25">
      <c r="A16" s="2">
        <v>8</v>
      </c>
      <c r="B16" s="2" t="s">
        <v>12</v>
      </c>
      <c r="C16" s="3">
        <v>1072400.8700000001</v>
      </c>
      <c r="D16" s="3">
        <v>1044024.09</v>
      </c>
      <c r="E16" s="3">
        <v>24819761.359999999</v>
      </c>
    </row>
    <row r="17" spans="1:5" ht="14.1" customHeight="1" x14ac:dyDescent="0.25">
      <c r="A17" s="2">
        <v>9</v>
      </c>
      <c r="B17" s="2" t="s">
        <v>57</v>
      </c>
      <c r="C17" s="3">
        <v>18839.349999999999</v>
      </c>
      <c r="D17" s="3">
        <v>18662.57</v>
      </c>
      <c r="E17" s="3">
        <v>1422630.28</v>
      </c>
    </row>
    <row r="18" spans="1:5" ht="14.1" customHeight="1" x14ac:dyDescent="0.25">
      <c r="A18" s="2">
        <v>10</v>
      </c>
      <c r="B18" s="2" t="s">
        <v>15</v>
      </c>
      <c r="C18" s="3">
        <v>701603.07</v>
      </c>
      <c r="D18" s="3">
        <v>690009.22</v>
      </c>
      <c r="E18" s="3">
        <v>7589833.9500000002</v>
      </c>
    </row>
    <row r="19" spans="1:5" ht="14.1" customHeight="1" x14ac:dyDescent="0.25">
      <c r="A19" s="2">
        <v>11</v>
      </c>
      <c r="B19" s="2" t="s">
        <v>16</v>
      </c>
      <c r="C19" s="3">
        <v>1047363.64</v>
      </c>
      <c r="D19" s="3">
        <v>968737.94</v>
      </c>
      <c r="E19" s="3">
        <v>18090566.73</v>
      </c>
    </row>
    <row r="20" spans="1:5" ht="14.1" customHeight="1" x14ac:dyDescent="0.25">
      <c r="A20" s="2">
        <v>12</v>
      </c>
      <c r="B20" s="2" t="s">
        <v>17</v>
      </c>
      <c r="C20" s="3">
        <v>871429.14</v>
      </c>
      <c r="D20" s="3">
        <v>787938.03</v>
      </c>
      <c r="E20" s="3">
        <v>10619401.99</v>
      </c>
    </row>
    <row r="21" spans="1:5" ht="14.1" customHeight="1" x14ac:dyDescent="0.25">
      <c r="A21" s="2">
        <v>13</v>
      </c>
      <c r="B21" s="2" t="s">
        <v>18</v>
      </c>
      <c r="C21" s="3">
        <v>576907.09</v>
      </c>
      <c r="D21" s="3">
        <v>560386.56999999995</v>
      </c>
      <c r="E21" s="3">
        <v>8015293.7699999996</v>
      </c>
    </row>
    <row r="22" spans="1:5" ht="14.1" customHeight="1" x14ac:dyDescent="0.25">
      <c r="A22" s="2">
        <v>14</v>
      </c>
      <c r="B22" s="2" t="s">
        <v>19</v>
      </c>
      <c r="C22" s="3">
        <v>1619524.08</v>
      </c>
      <c r="D22" s="3">
        <v>1535301.67</v>
      </c>
      <c r="E22" s="3">
        <v>30696528.370000001</v>
      </c>
    </row>
    <row r="23" spans="1:5" ht="14.1" customHeight="1" x14ac:dyDescent="0.25">
      <c r="A23" s="2">
        <v>15</v>
      </c>
      <c r="B23" s="2" t="s">
        <v>20</v>
      </c>
      <c r="C23" s="3">
        <v>862763.94</v>
      </c>
      <c r="D23" s="3">
        <v>852542.82</v>
      </c>
      <c r="E23" s="3">
        <v>18433095.899999999</v>
      </c>
    </row>
    <row r="24" spans="1:5" ht="14.1" customHeight="1" x14ac:dyDescent="0.25">
      <c r="A24" s="2">
        <v>16</v>
      </c>
      <c r="B24" s="2" t="s">
        <v>21</v>
      </c>
      <c r="C24" s="3">
        <v>1110671.5900000001</v>
      </c>
      <c r="D24" s="3">
        <v>1023490.1</v>
      </c>
      <c r="E24" s="3">
        <v>39553681.799999997</v>
      </c>
    </row>
    <row r="25" spans="1:5" ht="14.1" customHeight="1" x14ac:dyDescent="0.25">
      <c r="A25" s="2">
        <v>17</v>
      </c>
      <c r="B25" s="2" t="s">
        <v>22</v>
      </c>
      <c r="C25" s="3">
        <v>137076.46</v>
      </c>
      <c r="D25" s="3">
        <v>133473.16</v>
      </c>
      <c r="E25" s="3">
        <v>5768211.0300000003</v>
      </c>
    </row>
    <row r="26" spans="1:5" ht="14.1" customHeight="1" x14ac:dyDescent="0.25">
      <c r="A26" s="2">
        <v>18</v>
      </c>
      <c r="B26" s="2" t="s">
        <v>23</v>
      </c>
      <c r="C26" s="3">
        <v>398637.57</v>
      </c>
      <c r="D26" s="3">
        <v>384558.66</v>
      </c>
      <c r="E26" s="3">
        <v>7670421.0099999998</v>
      </c>
    </row>
    <row r="27" spans="1:5" ht="14.1" customHeight="1" x14ac:dyDescent="0.25">
      <c r="A27" s="2">
        <v>19</v>
      </c>
      <c r="B27" s="2" t="s">
        <v>24</v>
      </c>
      <c r="C27" s="3">
        <v>354820.39</v>
      </c>
      <c r="D27" s="3">
        <v>342329.29</v>
      </c>
      <c r="E27" s="3">
        <v>4158307.3</v>
      </c>
    </row>
    <row r="28" spans="1:5" ht="14.1" customHeight="1" x14ac:dyDescent="0.25">
      <c r="A28" s="2">
        <v>20</v>
      </c>
      <c r="B28" s="2" t="s">
        <v>25</v>
      </c>
      <c r="C28" s="3">
        <v>1430365.91</v>
      </c>
      <c r="D28" s="3">
        <v>1316390.43</v>
      </c>
      <c r="E28" s="3">
        <v>13563944.42</v>
      </c>
    </row>
    <row r="29" spans="1:5" ht="14.1" customHeight="1" x14ac:dyDescent="0.25">
      <c r="A29" s="2">
        <v>21</v>
      </c>
      <c r="B29" s="2" t="s">
        <v>26</v>
      </c>
      <c r="C29" s="3">
        <v>965985.08</v>
      </c>
      <c r="D29" s="3">
        <v>923921.63</v>
      </c>
      <c r="E29" s="3">
        <v>13344894.560000001</v>
      </c>
    </row>
    <row r="30" spans="1:5" ht="14.1" customHeight="1" x14ac:dyDescent="0.25">
      <c r="A30" s="2">
        <v>22</v>
      </c>
      <c r="B30" s="2" t="s">
        <v>27</v>
      </c>
      <c r="C30" s="3">
        <v>166242.5</v>
      </c>
      <c r="D30" s="3">
        <v>162679.4</v>
      </c>
      <c r="E30" s="3">
        <v>2900355.1</v>
      </c>
    </row>
    <row r="31" spans="1:5" ht="14.1" customHeight="1" x14ac:dyDescent="0.25">
      <c r="A31" s="2">
        <v>23</v>
      </c>
      <c r="B31" s="2" t="s">
        <v>28</v>
      </c>
      <c r="C31" s="3">
        <v>133505.20000000001</v>
      </c>
      <c r="D31" s="3">
        <v>129429.87</v>
      </c>
      <c r="E31" s="3">
        <v>1849809.76</v>
      </c>
    </row>
    <row r="32" spans="1:5" ht="14.1" customHeight="1" x14ac:dyDescent="0.25">
      <c r="A32" s="2">
        <v>24</v>
      </c>
      <c r="B32" s="2" t="s">
        <v>29</v>
      </c>
      <c r="C32" s="3">
        <v>836889.2</v>
      </c>
      <c r="D32" s="3">
        <v>689371.63</v>
      </c>
      <c r="E32" s="3">
        <v>10453804.779999999</v>
      </c>
    </row>
    <row r="33" spans="1:5" ht="14.1" customHeight="1" x14ac:dyDescent="0.25">
      <c r="A33" s="7">
        <v>25</v>
      </c>
      <c r="B33" s="7" t="s">
        <v>30</v>
      </c>
      <c r="C33" s="8">
        <v>1208174.17</v>
      </c>
      <c r="D33" s="8">
        <v>1075201.3</v>
      </c>
      <c r="E33" s="8">
        <v>33659476.369999997</v>
      </c>
    </row>
    <row r="34" spans="1:5" ht="14.1" customHeight="1" x14ac:dyDescent="0.25">
      <c r="A34" s="2">
        <v>26</v>
      </c>
      <c r="B34" s="2" t="s">
        <v>31</v>
      </c>
      <c r="C34" s="3">
        <v>594476.24</v>
      </c>
      <c r="D34" s="3">
        <v>573765.63</v>
      </c>
      <c r="E34" s="3">
        <v>27125280.289999999</v>
      </c>
    </row>
    <row r="35" spans="1:5" ht="14.1" customHeight="1" x14ac:dyDescent="0.25">
      <c r="A35" s="2">
        <v>27</v>
      </c>
      <c r="B35" s="2" t="s">
        <v>32</v>
      </c>
      <c r="C35" s="3">
        <v>252812.33</v>
      </c>
      <c r="D35" s="3">
        <v>241168.65</v>
      </c>
      <c r="E35" s="3">
        <v>5798698.9299999997</v>
      </c>
    </row>
    <row r="36" spans="1:5" ht="14.1" customHeight="1" x14ac:dyDescent="0.25">
      <c r="A36" s="2">
        <v>28</v>
      </c>
      <c r="B36" s="2" t="s">
        <v>33</v>
      </c>
      <c r="C36" s="3">
        <v>1422260.92</v>
      </c>
      <c r="D36" s="3">
        <v>1112444.47</v>
      </c>
      <c r="E36" s="3">
        <v>13724172.380000001</v>
      </c>
    </row>
    <row r="37" spans="1:5" ht="14.1" customHeight="1" x14ac:dyDescent="0.25">
      <c r="A37" s="2">
        <v>29</v>
      </c>
      <c r="B37" s="2" t="s">
        <v>34</v>
      </c>
      <c r="C37" s="3">
        <v>238618</v>
      </c>
      <c r="D37" s="3">
        <v>238568</v>
      </c>
      <c r="E37" s="3">
        <v>2816894.81</v>
      </c>
    </row>
    <row r="38" spans="1:5" ht="14.1" customHeight="1" x14ac:dyDescent="0.25">
      <c r="A38" s="2">
        <v>30</v>
      </c>
      <c r="B38" s="2" t="s">
        <v>35</v>
      </c>
      <c r="C38" s="3">
        <v>1496236.21</v>
      </c>
      <c r="D38" s="3">
        <v>1420509.4</v>
      </c>
      <c r="E38" s="3">
        <v>29895907.75</v>
      </c>
    </row>
    <row r="39" spans="1:5" ht="14.1" customHeight="1" x14ac:dyDescent="0.25">
      <c r="A39" s="2">
        <v>31</v>
      </c>
      <c r="B39" s="2" t="s">
        <v>36</v>
      </c>
      <c r="C39" s="3">
        <v>753524.22</v>
      </c>
      <c r="D39" s="3">
        <v>744828.5</v>
      </c>
      <c r="E39" s="3">
        <v>3349189.88</v>
      </c>
    </row>
    <row r="40" spans="1:5" ht="14.1" customHeight="1" x14ac:dyDescent="0.25">
      <c r="A40" s="2">
        <v>32</v>
      </c>
      <c r="B40" s="2" t="s">
        <v>37</v>
      </c>
      <c r="C40" s="3">
        <v>1289840.98</v>
      </c>
      <c r="D40" s="3">
        <v>1272539.17</v>
      </c>
      <c r="E40" s="3">
        <v>12750615.699999999</v>
      </c>
    </row>
    <row r="41" spans="1:5" ht="14.1" customHeight="1" x14ac:dyDescent="0.25">
      <c r="A41" s="46" t="s">
        <v>56</v>
      </c>
      <c r="B41" s="46"/>
      <c r="C41" s="4">
        <v>22113662.800000001</v>
      </c>
      <c r="D41" s="4">
        <v>20710981.57</v>
      </c>
      <c r="E41" s="4">
        <v>395508061.13999999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4:E4"/>
    <mergeCell ref="A3:E3"/>
    <mergeCell ref="A2:E2"/>
    <mergeCell ref="A1:E1"/>
    <mergeCell ref="E7:E8"/>
    <mergeCell ref="A7:A8"/>
    <mergeCell ref="B7:B8"/>
    <mergeCell ref="C7:D7"/>
    <mergeCell ref="A5:E5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I19" sqref="I19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40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31.5" customHeight="1" x14ac:dyDescent="0.25">
      <c r="A7" s="47"/>
      <c r="B7" s="48" t="s">
        <v>4</v>
      </c>
      <c r="C7" s="48" t="s">
        <v>52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146626.70000000001</v>
      </c>
      <c r="D9" s="3">
        <v>138240.70000000001</v>
      </c>
      <c r="E9" s="3">
        <v>2439781.88</v>
      </c>
    </row>
    <row r="10" spans="1:5" ht="14.1" customHeight="1" x14ac:dyDescent="0.25">
      <c r="A10" s="2">
        <v>2</v>
      </c>
      <c r="B10" s="2" t="s">
        <v>8</v>
      </c>
      <c r="C10" s="3">
        <v>206914.6</v>
      </c>
      <c r="D10" s="3">
        <v>183897.66</v>
      </c>
      <c r="E10" s="3">
        <v>12789621.73</v>
      </c>
    </row>
    <row r="11" spans="1:5" ht="14.1" customHeight="1" x14ac:dyDescent="0.25">
      <c r="A11" s="2">
        <v>3</v>
      </c>
      <c r="B11" s="2" t="s">
        <v>9</v>
      </c>
      <c r="C11" s="3">
        <v>45527.839999999997</v>
      </c>
      <c r="D11" s="3">
        <v>43674.69</v>
      </c>
      <c r="E11" s="3">
        <v>3984760.54</v>
      </c>
    </row>
    <row r="12" spans="1:5" ht="14.1" customHeight="1" x14ac:dyDescent="0.25">
      <c r="A12" s="2">
        <v>4</v>
      </c>
      <c r="B12" s="2" t="s">
        <v>10</v>
      </c>
      <c r="C12" s="3">
        <v>301271.56</v>
      </c>
      <c r="D12" s="3">
        <v>277365.08</v>
      </c>
      <c r="E12" s="3">
        <v>2936917.32</v>
      </c>
    </row>
    <row r="13" spans="1:5" ht="14.1" customHeight="1" x14ac:dyDescent="0.25">
      <c r="A13" s="2">
        <v>5</v>
      </c>
      <c r="B13" s="2" t="s">
        <v>13</v>
      </c>
      <c r="C13" s="3">
        <v>271324.7</v>
      </c>
      <c r="D13" s="3">
        <v>255590.02</v>
      </c>
      <c r="E13" s="3">
        <v>6385410.3399999999</v>
      </c>
    </row>
    <row r="14" spans="1:5" ht="14.1" customHeight="1" x14ac:dyDescent="0.25">
      <c r="A14" s="2">
        <v>6</v>
      </c>
      <c r="B14" s="2" t="s">
        <v>14</v>
      </c>
      <c r="C14" s="3">
        <v>158335.43</v>
      </c>
      <c r="D14" s="3">
        <v>155600.69</v>
      </c>
      <c r="E14" s="3">
        <v>4365736.97</v>
      </c>
    </row>
    <row r="15" spans="1:5" ht="14.1" customHeight="1" x14ac:dyDescent="0.25">
      <c r="A15" s="2">
        <v>7</v>
      </c>
      <c r="B15" s="2" t="s">
        <v>11</v>
      </c>
      <c r="C15" s="3">
        <v>1433126.63</v>
      </c>
      <c r="D15" s="3">
        <v>1372305.52</v>
      </c>
      <c r="E15" s="3">
        <v>16592858.67</v>
      </c>
    </row>
    <row r="16" spans="1:5" ht="14.1" customHeight="1" x14ac:dyDescent="0.25">
      <c r="A16" s="2">
        <v>8</v>
      </c>
      <c r="B16" s="2" t="s">
        <v>12</v>
      </c>
      <c r="C16" s="3">
        <v>1110946.33</v>
      </c>
      <c r="D16" s="3">
        <v>1081424.9099999999</v>
      </c>
      <c r="E16" s="3">
        <v>27997028.050000001</v>
      </c>
    </row>
    <row r="17" spans="1:5" ht="14.1" customHeight="1" x14ac:dyDescent="0.25">
      <c r="A17" s="2">
        <v>9</v>
      </c>
      <c r="B17" s="2" t="s">
        <v>57</v>
      </c>
      <c r="C17" s="3">
        <v>17607.73</v>
      </c>
      <c r="D17" s="3">
        <v>17502.810000000001</v>
      </c>
      <c r="E17" s="3">
        <v>1212574.6200000001</v>
      </c>
    </row>
    <row r="18" spans="1:5" ht="14.1" customHeight="1" x14ac:dyDescent="0.25">
      <c r="A18" s="2">
        <v>10</v>
      </c>
      <c r="B18" s="2" t="s">
        <v>15</v>
      </c>
      <c r="C18" s="3">
        <v>745303.45</v>
      </c>
      <c r="D18" s="3">
        <v>734905.4</v>
      </c>
      <c r="E18" s="3">
        <v>8210359.7300000004</v>
      </c>
    </row>
    <row r="19" spans="1:5" ht="14.1" customHeight="1" x14ac:dyDescent="0.25">
      <c r="A19" s="2">
        <v>11</v>
      </c>
      <c r="B19" s="2" t="s">
        <v>16</v>
      </c>
      <c r="C19" s="3">
        <v>1021966.28</v>
      </c>
      <c r="D19" s="3">
        <v>998965.17</v>
      </c>
      <c r="E19" s="3">
        <v>17591875.879999999</v>
      </c>
    </row>
    <row r="20" spans="1:5" ht="14.1" customHeight="1" x14ac:dyDescent="0.25">
      <c r="A20" s="2">
        <v>12</v>
      </c>
      <c r="B20" s="2" t="s">
        <v>17</v>
      </c>
      <c r="C20" s="3">
        <v>885040.79</v>
      </c>
      <c r="D20" s="3">
        <v>863900.33</v>
      </c>
      <c r="E20" s="3">
        <v>12403246.859999999</v>
      </c>
    </row>
    <row r="21" spans="1:5" ht="14.1" customHeight="1" x14ac:dyDescent="0.25">
      <c r="A21" s="2">
        <v>13</v>
      </c>
      <c r="B21" s="2" t="s">
        <v>18</v>
      </c>
      <c r="C21" s="3">
        <v>578536.98</v>
      </c>
      <c r="D21" s="3">
        <v>565087.1</v>
      </c>
      <c r="E21" s="3">
        <v>7490414.2599999998</v>
      </c>
    </row>
    <row r="22" spans="1:5" ht="14.1" customHeight="1" x14ac:dyDescent="0.25">
      <c r="A22" s="2">
        <v>14</v>
      </c>
      <c r="B22" s="2" t="s">
        <v>19</v>
      </c>
      <c r="C22" s="3">
        <v>1590378.81</v>
      </c>
      <c r="D22" s="3">
        <v>1509177.79</v>
      </c>
      <c r="E22" s="3">
        <v>39108876.170000002</v>
      </c>
    </row>
    <row r="23" spans="1:5" ht="14.1" customHeight="1" x14ac:dyDescent="0.25">
      <c r="A23" s="2">
        <v>15</v>
      </c>
      <c r="B23" s="2" t="s">
        <v>20</v>
      </c>
      <c r="C23" s="3">
        <v>866572.54</v>
      </c>
      <c r="D23" s="3">
        <v>837796.63</v>
      </c>
      <c r="E23" s="3">
        <v>17330495.66</v>
      </c>
    </row>
    <row r="24" spans="1:5" ht="14.1" customHeight="1" x14ac:dyDescent="0.25">
      <c r="A24" s="2">
        <v>16</v>
      </c>
      <c r="B24" s="2" t="s">
        <v>21</v>
      </c>
      <c r="C24" s="3">
        <v>1153536.28</v>
      </c>
      <c r="D24" s="3">
        <v>1096937.49</v>
      </c>
      <c r="E24" s="3">
        <v>46131013.899999999</v>
      </c>
    </row>
    <row r="25" spans="1:5" ht="14.1" customHeight="1" x14ac:dyDescent="0.25">
      <c r="A25" s="2">
        <v>17</v>
      </c>
      <c r="B25" s="2" t="s">
        <v>22</v>
      </c>
      <c r="C25" s="3">
        <v>137540.48000000001</v>
      </c>
      <c r="D25" s="3">
        <v>133397.88</v>
      </c>
      <c r="E25" s="3">
        <v>5303031.32</v>
      </c>
    </row>
    <row r="26" spans="1:5" ht="14.1" customHeight="1" x14ac:dyDescent="0.25">
      <c r="A26" s="2">
        <v>18</v>
      </c>
      <c r="B26" s="2" t="s">
        <v>23</v>
      </c>
      <c r="C26" s="3">
        <v>402049.26</v>
      </c>
      <c r="D26" s="3">
        <v>379419.43</v>
      </c>
      <c r="E26" s="3">
        <v>7314171.4100000001</v>
      </c>
    </row>
    <row r="27" spans="1:5" ht="14.1" customHeight="1" x14ac:dyDescent="0.25">
      <c r="A27" s="2">
        <v>19</v>
      </c>
      <c r="B27" s="2" t="s">
        <v>24</v>
      </c>
      <c r="C27" s="3">
        <v>372393.22</v>
      </c>
      <c r="D27" s="3">
        <v>364650.29</v>
      </c>
      <c r="E27" s="3">
        <v>4088139.93</v>
      </c>
    </row>
    <row r="28" spans="1:5" ht="14.1" customHeight="1" x14ac:dyDescent="0.25">
      <c r="A28" s="2">
        <v>20</v>
      </c>
      <c r="B28" s="2" t="s">
        <v>25</v>
      </c>
      <c r="C28" s="3">
        <v>1397649.87</v>
      </c>
      <c r="D28" s="3">
        <v>1339032.69</v>
      </c>
      <c r="E28" s="3">
        <v>14139321.5</v>
      </c>
    </row>
    <row r="29" spans="1:5" ht="14.1" customHeight="1" x14ac:dyDescent="0.25">
      <c r="A29" s="2">
        <v>21</v>
      </c>
      <c r="B29" s="2" t="s">
        <v>26</v>
      </c>
      <c r="C29" s="3">
        <v>959648.58</v>
      </c>
      <c r="D29" s="3">
        <v>898402.64</v>
      </c>
      <c r="E29" s="3">
        <v>13041046.01</v>
      </c>
    </row>
    <row r="30" spans="1:5" ht="14.1" customHeight="1" x14ac:dyDescent="0.25">
      <c r="A30" s="2">
        <v>22</v>
      </c>
      <c r="B30" s="2" t="s">
        <v>27</v>
      </c>
      <c r="C30" s="3">
        <v>162535.5</v>
      </c>
      <c r="D30" s="3">
        <v>156279.5</v>
      </c>
      <c r="E30" s="3">
        <v>2670887.4300000002</v>
      </c>
    </row>
    <row r="31" spans="1:5" ht="14.1" customHeight="1" x14ac:dyDescent="0.25">
      <c r="A31" s="2">
        <v>23</v>
      </c>
      <c r="B31" s="2" t="s">
        <v>28</v>
      </c>
      <c r="C31" s="3">
        <v>135552.38</v>
      </c>
      <c r="D31" s="3">
        <v>100844.68</v>
      </c>
      <c r="E31" s="3">
        <v>1510983.7</v>
      </c>
    </row>
    <row r="32" spans="1:5" ht="14.1" customHeight="1" x14ac:dyDescent="0.25">
      <c r="A32" s="2">
        <v>24</v>
      </c>
      <c r="B32" s="2" t="s">
        <v>29</v>
      </c>
      <c r="C32" s="3">
        <v>851004.49</v>
      </c>
      <c r="D32" s="3">
        <v>762725.24</v>
      </c>
      <c r="E32" s="3">
        <v>11399933.32</v>
      </c>
    </row>
    <row r="33" spans="1:5" ht="14.1" customHeight="1" x14ac:dyDescent="0.25">
      <c r="A33" s="7">
        <v>25</v>
      </c>
      <c r="B33" s="7" t="s">
        <v>30</v>
      </c>
      <c r="C33" s="8">
        <v>1247384.05</v>
      </c>
      <c r="D33" s="8">
        <v>1201876.47</v>
      </c>
      <c r="E33" s="8">
        <v>33708194.57</v>
      </c>
    </row>
    <row r="34" spans="1:5" ht="14.1" customHeight="1" x14ac:dyDescent="0.25">
      <c r="A34" s="2">
        <v>26</v>
      </c>
      <c r="B34" s="2" t="s">
        <v>31</v>
      </c>
      <c r="C34" s="3">
        <v>614606.91</v>
      </c>
      <c r="D34" s="3">
        <v>603210.67000000004</v>
      </c>
      <c r="E34" s="3">
        <v>27336767.02</v>
      </c>
    </row>
    <row r="35" spans="1:5" ht="14.1" customHeight="1" x14ac:dyDescent="0.25">
      <c r="A35" s="2">
        <v>27</v>
      </c>
      <c r="B35" s="2" t="s">
        <v>32</v>
      </c>
      <c r="C35" s="3">
        <v>248075.01</v>
      </c>
      <c r="D35" s="3">
        <v>218706.27</v>
      </c>
      <c r="E35" s="3">
        <v>5517163.6500000004</v>
      </c>
    </row>
    <row r="36" spans="1:5" ht="14.1" customHeight="1" x14ac:dyDescent="0.25">
      <c r="A36" s="2">
        <v>28</v>
      </c>
      <c r="B36" s="2" t="s">
        <v>33</v>
      </c>
      <c r="C36" s="3">
        <v>1426210.99</v>
      </c>
      <c r="D36" s="3">
        <v>1345536.58</v>
      </c>
      <c r="E36" s="3">
        <v>16513673.5</v>
      </c>
    </row>
    <row r="37" spans="1:5" ht="14.1" customHeight="1" x14ac:dyDescent="0.25">
      <c r="A37" s="2">
        <v>29</v>
      </c>
      <c r="B37" s="2" t="s">
        <v>34</v>
      </c>
      <c r="C37" s="3">
        <v>239170</v>
      </c>
      <c r="D37" s="3">
        <v>232922</v>
      </c>
      <c r="E37" s="3">
        <v>2703144.44</v>
      </c>
    </row>
    <row r="38" spans="1:5" ht="14.1" customHeight="1" x14ac:dyDescent="0.25">
      <c r="A38" s="2">
        <v>30</v>
      </c>
      <c r="B38" s="2" t="s">
        <v>35</v>
      </c>
      <c r="C38" s="3">
        <v>1499328.37</v>
      </c>
      <c r="D38" s="3">
        <v>1444899.99</v>
      </c>
      <c r="E38" s="3">
        <v>29399968.68</v>
      </c>
    </row>
    <row r="39" spans="1:5" ht="14.1" customHeight="1" x14ac:dyDescent="0.25">
      <c r="A39" s="2">
        <v>31</v>
      </c>
      <c r="B39" s="2" t="s">
        <v>36</v>
      </c>
      <c r="C39" s="3">
        <v>756274.6</v>
      </c>
      <c r="D39" s="3">
        <v>741755.64</v>
      </c>
      <c r="E39" s="3">
        <v>3598981.47</v>
      </c>
    </row>
    <row r="40" spans="1:5" ht="14.1" customHeight="1" x14ac:dyDescent="0.25">
      <c r="A40" s="2">
        <v>32</v>
      </c>
      <c r="B40" s="2" t="s">
        <v>37</v>
      </c>
      <c r="C40" s="3">
        <v>1220339.67</v>
      </c>
      <c r="D40" s="3">
        <v>1105456.97</v>
      </c>
      <c r="E40" s="3">
        <v>12130213.630000001</v>
      </c>
    </row>
    <row r="41" spans="1:5" ht="14.1" customHeight="1" x14ac:dyDescent="0.25">
      <c r="A41" s="46" t="s">
        <v>56</v>
      </c>
      <c r="B41" s="46"/>
      <c r="C41" s="4">
        <v>22202780.030000001</v>
      </c>
      <c r="D41" s="4">
        <v>21161488.93</v>
      </c>
      <c r="E41" s="4">
        <v>417346594.13999999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Contribución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2018-08-17T17:17:32Z</dcterms:created>
  <dcterms:modified xsi:type="dcterms:W3CDTF">2025-08-07T18:14:35Z</dcterms:modified>
</cp:coreProperties>
</file>