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5" windowWidth="18915" windowHeight="11790" activeTab="2"/>
  </bookViews>
  <sheets>
    <sheet name="2000" sheetId="4" r:id="rId1"/>
    <sheet name="2010" sheetId="2" r:id="rId2"/>
    <sheet name="2020" sheetId="3" r:id="rId3"/>
  </sheets>
  <calcPr calcId="144525"/>
</workbook>
</file>

<file path=xl/calcChain.xml><?xml version="1.0" encoding="utf-8"?>
<calcChain xmlns="http://schemas.openxmlformats.org/spreadsheetml/2006/main"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9" i="3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8" i="2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9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10" i="4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9" i="2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</calcChain>
</file>

<file path=xl/sharedStrings.xml><?xml version="1.0" encoding="utf-8"?>
<sst xmlns="http://schemas.openxmlformats.org/spreadsheetml/2006/main" count="168" uniqueCount="87">
  <si>
    <t>Condición de limitación en la actividad</t>
  </si>
  <si>
    <t>Entidad federativa</t>
  </si>
  <si>
    <t>Total</t>
  </si>
  <si>
    <t>Caminar o moverse</t>
  </si>
  <si>
    <t>Hablar o comunicarse</t>
  </si>
  <si>
    <t>Atender el cuidado personal</t>
  </si>
  <si>
    <t>Poner atención o aprender</t>
  </si>
  <si>
    <t>Mental</t>
  </si>
  <si>
    <t>Sin limitación en la actividad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</si>
  <si>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</si>
  <si>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</si>
  <si>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</si>
  <si>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</si>
  <si>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</si>
  <si>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</si>
  <si>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</si>
  <si>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</si>
  <si>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</si>
  <si>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</si>
  <si>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</si>
  <si>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</si>
  <si>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</si>
  <si>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</si>
  <si>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</si>
  <si>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</si>
  <si>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</si>
  <si>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</si>
  <si>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</si>
  <si>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</si>
  <si>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</si>
  <si>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</si>
  <si>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</si>
  <si>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</si>
  <si>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</si>
  <si>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</si>
  <si>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</si>
  <si>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</si>
  <si>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</si>
  <si>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</si>
  <si>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</si>
  <si>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</si>
  <si>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</si>
  <si>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</si>
  <si>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08/02/2011</t>
  </si>
  <si>
    <t>Lugar Nacional</t>
  </si>
  <si>
    <r>
      <t>1</t>
    </r>
    <r>
      <rPr>
        <sz val="8"/>
        <color indexed="8"/>
        <rFont val="Arial"/>
        <family val="2"/>
      </rPr>
      <t>  Incluye una estimación de población a nivel nacional de 1  344  585 personas que corresponden a  448  195 viviendas sin información de ocupantes.</t>
    </r>
  </si>
  <si>
    <r>
      <t>2</t>
    </r>
    <r>
      <rPr>
        <sz val="8"/>
        <color indexed="8"/>
        <rFont val="Arial"/>
        <family val="2"/>
      </rPr>
      <t>  La suma de los distintos tipos de limitación en la actividad puede ser mayor al total por aquella población que tiene más de una limitación.</t>
    </r>
  </si>
  <si>
    <r>
      <t>3</t>
    </r>
    <r>
      <rPr>
        <sz val="8"/>
        <color indexed="8"/>
        <rFont val="Arial"/>
        <family val="2"/>
      </rPr>
      <t>  Incluye a las personas que aun con anteojos tenían dificultad para ver.</t>
    </r>
  </si>
  <si>
    <r>
      <t>4</t>
    </r>
    <r>
      <rPr>
        <sz val="8"/>
        <color indexed="8"/>
        <rFont val="Arial"/>
        <family val="2"/>
      </rPr>
      <t>  Incluye a las personas que aun con aparato auditivo tenían dificultad para escuchar.</t>
    </r>
  </si>
  <si>
    <r>
      <t>Población total</t>
    </r>
    <r>
      <rPr>
        <b/>
        <vertAlign val="superscript"/>
        <sz val="10"/>
        <color theme="0"/>
        <rFont val="Arial"/>
        <family val="2"/>
      </rPr>
      <t>1</t>
    </r>
  </si>
  <si>
    <r>
      <t>Con limitación en la actividad</t>
    </r>
    <r>
      <rPr>
        <b/>
        <vertAlign val="superscript"/>
        <sz val="10"/>
        <color theme="0"/>
        <rFont val="Arial"/>
        <family val="2"/>
      </rPr>
      <t>2</t>
    </r>
  </si>
  <si>
    <r>
      <t>Ver</t>
    </r>
    <r>
      <rPr>
        <b/>
        <vertAlign val="superscript"/>
        <sz val="10"/>
        <color theme="0"/>
        <rFont val="Arial"/>
        <family val="2"/>
      </rPr>
      <t>3</t>
    </r>
  </si>
  <si>
    <r>
      <t>Escuchar</t>
    </r>
    <r>
      <rPr>
        <b/>
        <vertAlign val="superscript"/>
        <sz val="10"/>
        <color theme="0"/>
        <rFont val="Arial"/>
        <family val="2"/>
      </rPr>
      <t>4</t>
    </r>
  </si>
  <si>
    <t>Fuente: INEGI. Censo de Población y Vivienda 2010: Tabulados del Cuestionario Básico</t>
  </si>
  <si>
    <t>09 Ciudad de México</t>
  </si>
  <si>
    <t>Discapacidad o limitación por tipo de actividad cotidiana que realiza y población con algún problema o condición mental</t>
  </si>
  <si>
    <t>Con discapacidad según actividad cotidiana que realiza con mucha dificultad o no puede hacerla</t>
  </si>
  <si>
    <t>Con limitación según actividad cotidiana que realiza con poca dificultad</t>
  </si>
  <si>
    <t>Población con algún problema o condición mental</t>
  </si>
  <si>
    <t>Ver aun usando lentes</t>
  </si>
  <si>
    <t>Oír aun usando aparato auditivo</t>
  </si>
  <si>
    <t>Caminar, subir o bajar</t>
  </si>
  <si>
    <t>Recordar o concentrarse</t>
  </si>
  <si>
    <t>Bañarse, vestirse o comer</t>
  </si>
  <si>
    <r>
      <t>1</t>
    </r>
    <r>
      <rPr>
        <sz val="8"/>
        <color indexed="8"/>
        <rFont val="Arial"/>
        <family val="2"/>
      </rPr>
      <t> Incluye una estimación de población de 6 337 751 personas que corresponden a 1 588 422 viviendas sin información de ocupantes y menores omitidos.</t>
    </r>
  </si>
  <si>
    <r>
      <t>2</t>
    </r>
    <r>
      <rPr>
        <sz val="8"/>
        <color indexed="8"/>
        <rFont val="Arial"/>
        <family val="2"/>
      </rPr>
      <t> La suma de la población con discapacidad, limitación y con algún problema o condición mental es mayor, a la población total en dicha situación, por aquellas personas que tienen más de una discapacidad o limitación.</t>
    </r>
  </si>
  <si>
    <r>
      <t>3</t>
    </r>
    <r>
      <rPr>
        <sz val="8"/>
        <color indexed="8"/>
        <rFont val="Arial"/>
        <family val="2"/>
      </rPr>
      <t> La suma de las actividades cotidianas puede ser mayor al total por aquellas personas que tienen más de una discapacidad.</t>
    </r>
  </si>
  <si>
    <r>
      <t>4</t>
    </r>
    <r>
      <rPr>
        <sz val="8"/>
        <color indexed="8"/>
        <rFont val="Arial"/>
        <family val="2"/>
      </rPr>
      <t> La suma de las actividades cotidianas puede ser mayor al total por aquellas personas que tienen más de una limitación.</t>
    </r>
  </si>
  <si>
    <r>
      <t>Población total</t>
    </r>
    <r>
      <rPr>
        <b/>
        <vertAlign val="superscript"/>
        <sz val="8"/>
        <color indexed="9"/>
        <rFont val="Arial"/>
        <family val="2"/>
      </rPr>
      <t>1</t>
    </r>
  </si>
  <si>
    <r>
      <t>Población con discapacidad, limitación o con algún problema o condición mental</t>
    </r>
    <r>
      <rPr>
        <b/>
        <vertAlign val="superscript"/>
        <sz val="8"/>
        <color indexed="9"/>
        <rFont val="Arial"/>
        <family val="2"/>
      </rPr>
      <t>2</t>
    </r>
  </si>
  <si>
    <r>
      <t>Total</t>
    </r>
    <r>
      <rPr>
        <b/>
        <vertAlign val="superscript"/>
        <sz val="8"/>
        <color indexed="9"/>
        <rFont val="Arial"/>
        <family val="2"/>
      </rPr>
      <t>3</t>
    </r>
  </si>
  <si>
    <r>
      <t>Total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</si>
  <si>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</si>
  <si>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Población total</t>
  </si>
  <si>
    <t>Distribución según condición de discapacidad</t>
  </si>
  <si>
    <t>Sin discapacidad</t>
  </si>
  <si>
    <t>Con discapacidad /1</t>
  </si>
  <si>
    <t>Motriz</t>
  </si>
  <si>
    <t>Auditiva</t>
  </si>
  <si>
    <t>Del lenguaje</t>
  </si>
  <si>
    <t>Visual</t>
  </si>
  <si>
    <t>Otra</t>
  </si>
  <si>
    <t>Total Nacional</t>
  </si>
  <si>
    <t>22 Querétaro de Arteaga</t>
  </si>
  <si>
    <t>30 Veracruz-Llave</t>
  </si>
  <si>
    <t>INEGI. XII Censo General de Población y Vivienda 2000. Tabulados básicos.</t>
  </si>
  <si>
    <t>Porcentaje de población con discapacidad para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</si>
</sst>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32" borderId="4" applyNumberFormat="0" applyFont="0" applyAlignment="0" applyProtection="0"/>
    <xf numFmtId="0" fontId="13" fillId="21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0" fillId="33" borderId="0" xfId="0" applyFont="1" applyFill="1" applyAlignment="1">
      <alignment horizontal="center" vertical="center"/>
    </xf>
    <xf numFmtId="10" fontId="21" fillId="34" borderId="0" xfId="44" applyNumberFormat="1" applyFont="1" applyFill="1" applyAlignment="1">
      <alignment vertical="center"/>
    </xf>
    <xf numFmtId="0" fontId="21" fillId="34" borderId="0" xfId="0" applyFont="1" applyFill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10" fontId="21" fillId="0" borderId="0" xfId="44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33" borderId="0" xfId="0" applyFont="1" applyFill="1" applyAlignment="1">
      <alignment horizontal="left" vertical="center"/>
    </xf>
    <xf numFmtId="0" fontId="26" fillId="35" borderId="10" xfId="0" applyFont="1" applyFill="1" applyBorder="1" applyAlignment="1">
      <alignment horizontal="center" vertical="center" wrapText="1"/>
    </xf>
    <xf numFmtId="0" fontId="28" fillId="36" borderId="0" xfId="0" applyFont="1" applyFill="1" applyBorder="1" applyAlignment="1">
      <alignment horizontal="left" vertical="center" wrapText="1"/>
    </xf>
    <xf numFmtId="3" fontId="28" fillId="36" borderId="0" xfId="0" applyNumberFormat="1" applyFont="1" applyFill="1" applyBorder="1" applyAlignment="1">
      <alignment horizontal="right" vertical="center" wrapText="1"/>
    </xf>
    <xf numFmtId="0" fontId="21" fillId="34" borderId="0" xfId="0" applyFont="1" applyFill="1" applyAlignment="1">
      <alignment horizontal="center" vertical="center"/>
    </xf>
    <xf numFmtId="2" fontId="20" fillId="0" borderId="0" xfId="44" applyNumberFormat="1" applyFont="1" applyFill="1" applyBorder="1" applyAlignment="1">
      <alignment horizontal="right" vertical="center" wrapText="1"/>
    </xf>
    <xf numFmtId="2" fontId="22" fillId="37" borderId="0" xfId="44" applyNumberFormat="1" applyFont="1" applyFill="1" applyBorder="1" applyAlignment="1">
      <alignment horizontal="right" vertical="center" wrapText="1"/>
    </xf>
    <xf numFmtId="0" fontId="0" fillId="34" borderId="0" xfId="0" applyFill="1"/>
    <xf numFmtId="0" fontId="30" fillId="35" borderId="11" xfId="0" applyFont="1" applyFill="1" applyBorder="1" applyAlignment="1" applyProtection="1">
      <alignment horizontal="center" vertical="center" wrapText="1"/>
    </xf>
    <xf numFmtId="0" fontId="21" fillId="34" borderId="0" xfId="0" applyFont="1" applyFill="1"/>
    <xf numFmtId="0" fontId="20" fillId="34" borderId="0" xfId="0" applyFont="1" applyFill="1" applyAlignment="1" applyProtection="1">
      <alignment horizontal="center"/>
    </xf>
    <xf numFmtId="0" fontId="20" fillId="34" borderId="0" xfId="0" applyFont="1" applyFill="1" applyAlignment="1" applyProtection="1">
      <alignment horizontal="left" vertical="center" wrapText="1"/>
    </xf>
    <xf numFmtId="164" fontId="20" fillId="34" borderId="0" xfId="0" applyNumberFormat="1" applyFont="1" applyFill="1" applyAlignment="1" applyProtection="1">
      <alignment horizontal="right" vertical="center" wrapText="1"/>
    </xf>
    <xf numFmtId="0" fontId="0" fillId="34" borderId="0" xfId="0" applyFont="1" applyFill="1"/>
    <xf numFmtId="0" fontId="23" fillId="34" borderId="0" xfId="0" applyFont="1" applyFill="1" applyAlignment="1" applyProtection="1">
      <alignment horizontal="left"/>
    </xf>
    <xf numFmtId="0" fontId="32" fillId="34" borderId="0" xfId="0" applyFont="1" applyFill="1"/>
    <xf numFmtId="2" fontId="20" fillId="34" borderId="0" xfId="0" applyNumberFormat="1" applyFont="1" applyFill="1" applyAlignment="1" applyProtection="1">
      <alignment horizontal="right" vertical="center" wrapText="1"/>
    </xf>
    <xf numFmtId="0" fontId="22" fillId="37" borderId="0" xfId="0" applyFont="1" applyFill="1" applyAlignment="1" applyProtection="1">
      <alignment horizontal="left" vertical="center" wrapText="1"/>
    </xf>
    <xf numFmtId="164" fontId="22" fillId="37" borderId="0" xfId="0" applyNumberFormat="1" applyFont="1" applyFill="1" applyAlignment="1" applyProtection="1">
      <alignment horizontal="right" vertical="center" wrapText="1"/>
    </xf>
    <xf numFmtId="2" fontId="22" fillId="37" borderId="0" xfId="0" applyNumberFormat="1" applyFont="1" applyFill="1" applyAlignment="1" applyProtection="1">
      <alignment horizontal="right" vertical="center" wrapText="1"/>
    </xf>
    <xf numFmtId="3" fontId="22" fillId="37" borderId="0" xfId="0" applyNumberFormat="1" applyFont="1" applyFill="1" applyBorder="1" applyAlignment="1">
      <alignment horizontal="right" vertical="center" wrapText="1"/>
    </xf>
    <xf numFmtId="0" fontId="29" fillId="34" borderId="0" xfId="0" applyFont="1" applyFill="1" applyBorder="1" applyAlignment="1">
      <alignment horizontal="left" vertical="center"/>
    </xf>
    <xf numFmtId="3" fontId="29" fillId="34" borderId="0" xfId="0" applyNumberFormat="1" applyFont="1" applyFill="1" applyBorder="1" applyAlignment="1">
      <alignment horizontal="right" vertical="center"/>
    </xf>
    <xf numFmtId="0" fontId="29" fillId="38" borderId="0" xfId="0" applyFont="1" applyFill="1" applyBorder="1"/>
    <xf numFmtId="0" fontId="33" fillId="35" borderId="20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33" fillId="35" borderId="23" xfId="0" applyFont="1" applyFill="1" applyBorder="1" applyAlignment="1">
      <alignment horizontal="center" vertical="center" wrapText="1"/>
    </xf>
    <xf numFmtId="0" fontId="33" fillId="35" borderId="11" xfId="0" applyFont="1" applyFill="1" applyBorder="1" applyAlignment="1">
      <alignment horizontal="center" vertical="center" wrapText="1"/>
    </xf>
    <xf numFmtId="2" fontId="29" fillId="34" borderId="0" xfId="0" applyNumberFormat="1" applyFont="1" applyFill="1" applyBorder="1" applyAlignment="1">
      <alignment horizontal="right" vertical="center"/>
    </xf>
    <xf numFmtId="0" fontId="28" fillId="37" borderId="0" xfId="0" applyFont="1" applyFill="1" applyBorder="1" applyAlignment="1">
      <alignment horizontal="left" vertical="center"/>
    </xf>
    <xf numFmtId="3" fontId="28" fillId="37" borderId="0" xfId="0" applyNumberFormat="1" applyFont="1" applyFill="1" applyBorder="1" applyAlignment="1">
      <alignment horizontal="right" vertical="center"/>
    </xf>
    <xf numFmtId="2" fontId="28" fillId="37" borderId="0" xfId="0" applyNumberFormat="1" applyFont="1" applyFill="1" applyBorder="1" applyAlignment="1">
      <alignment horizontal="right" vertical="center"/>
    </xf>
    <xf numFmtId="0" fontId="33" fillId="35" borderId="16" xfId="0" applyFont="1" applyFill="1" applyBorder="1" applyAlignment="1">
      <alignment horizontal="center" vertical="center" wrapText="1"/>
    </xf>
    <xf numFmtId="0" fontId="33" fillId="35" borderId="12" xfId="0" applyFont="1" applyFill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center" vertical="center" wrapText="1"/>
    </xf>
    <xf numFmtId="0" fontId="33" fillId="35" borderId="19" xfId="0" applyFont="1" applyFill="1" applyBorder="1" applyAlignment="1">
      <alignment horizontal="center" vertical="center" wrapText="1"/>
    </xf>
    <xf numFmtId="0" fontId="33" fillId="35" borderId="15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33" fillId="35" borderId="20" xfId="0" applyFont="1" applyFill="1" applyBorder="1" applyAlignment="1">
      <alignment horizontal="center" vertical="center" wrapText="1"/>
    </xf>
    <xf numFmtId="0" fontId="33" fillId="35" borderId="17" xfId="0" applyFont="1" applyFill="1" applyBorder="1" applyAlignment="1">
      <alignment horizontal="center" vertical="center" wrapText="1"/>
    </xf>
    <xf numFmtId="0" fontId="33" fillId="35" borderId="21" xfId="0" applyFont="1" applyFill="1" applyBorder="1" applyAlignment="1">
      <alignment horizontal="center" vertical="center" wrapText="1"/>
    </xf>
    <xf numFmtId="0" fontId="33" fillId="35" borderId="22" xfId="0" applyFont="1" applyFill="1" applyBorder="1" applyAlignment="1">
      <alignment horizontal="center" vertical="center" wrapText="1"/>
    </xf>
    <xf numFmtId="0" fontId="33" fillId="35" borderId="23" xfId="0" applyFont="1" applyFill="1" applyBorder="1" applyAlignment="1">
      <alignment horizontal="center" vertical="center" wrapText="1"/>
    </xf>
    <xf numFmtId="0" fontId="33" fillId="35" borderId="18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/>
    </xf>
    <xf numFmtId="0" fontId="21" fillId="34" borderId="0" xfId="0" applyFont="1" applyFill="1" applyAlignment="1">
      <alignment horizontal="center" vertical="center"/>
    </xf>
    <xf numFmtId="10" fontId="26" fillId="35" borderId="10" xfId="44" applyNumberFormat="1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0" fontId="30" fillId="35" borderId="11" xfId="0" applyFont="1" applyFill="1" applyBorder="1" applyAlignment="1" applyProtection="1">
      <alignment horizontal="center" vertical="center" wrapText="1"/>
    </xf>
    <xf numFmtId="0" fontId="30" fillId="35" borderId="13" xfId="0" applyFont="1" applyFill="1" applyBorder="1" applyAlignment="1" applyProtection="1">
      <alignment horizontal="center" vertical="center" wrapText="1"/>
    </xf>
    <xf numFmtId="0" fontId="30" fillId="35" borderId="14" xfId="0" applyFont="1" applyFill="1" applyBorder="1" applyAlignment="1" applyProtection="1">
      <alignment horizontal="center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 customBuiltin="1"/>
    <cellStyle name="Hipervínculo visitado" xfId="32" builtinId="9" customBuiltin="1"/>
    <cellStyle name="Incorrecto" xfId="33" builtinId="27" customBuiltin="1"/>
    <cellStyle name="Neutral" xfId="34" builtinId="28" customBuiltin="1"/>
    <cellStyle name="Normal" xfId="0" builtinId="0"/>
    <cellStyle name="Notas" xfId="35" builtinId="10" customBuiltin="1"/>
    <cellStyle name="Porcentaje" xfId="44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47948F"/>
      <color rgb="FFE3E0DC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283627</xdr:colOff>
      <xdr:row>2</xdr:row>
      <xdr:rowOff>83083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1450"/>
          <a:ext cx="1883827" cy="292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133350</xdr:rowOff>
    </xdr:from>
    <xdr:to>
      <xdr:col>1</xdr:col>
      <xdr:colOff>218787</xdr:colOff>
      <xdr:row>0</xdr:row>
      <xdr:rowOff>428550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180975</xdr:rowOff>
    </xdr:from>
    <xdr:to>
      <xdr:col>1</xdr:col>
      <xdr:colOff>245527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80975"/>
          <a:ext cx="1883827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4"/>
  <sheetViews>
    <sheetView workbookViewId="0">
      <selection activeCell="I29" sqref="I29"/>
    </sheetView>
  </sheetViews>
  <sheetFormatPr baseColWidth="10" defaultRowHeight="15" x14ac:dyDescent="0.25"/>
  <cols>
    <col min="1" max="1" width="24.7109375" style="19" customWidth="1"/>
    <col min="2" max="2" width="10.7109375" style="19" customWidth="1"/>
    <col min="3" max="3" width="12" style="19" customWidth="1"/>
    <col min="4" max="10" width="10.7109375" style="19" customWidth="1"/>
    <col min="11" max="14" width="12" style="19" customWidth="1"/>
    <col min="15" max="16384" width="11.42578125" style="19"/>
  </cols>
  <sheetData>
    <row r="4" spans="1:14" x14ac:dyDescent="0.25">
      <c r="A4" s="12" t="s">
        <v>86</v>
      </c>
    </row>
    <row r="6" spans="1:14" ht="20.25" customHeight="1" x14ac:dyDescent="0.25">
      <c r="A6" s="48" t="s">
        <v>1</v>
      </c>
      <c r="B6" s="44" t="s">
        <v>73</v>
      </c>
      <c r="C6" s="49" t="s">
        <v>74</v>
      </c>
      <c r="D6" s="47"/>
      <c r="E6" s="47"/>
      <c r="F6" s="47"/>
      <c r="G6" s="47"/>
      <c r="H6" s="47"/>
      <c r="I6" s="47"/>
      <c r="J6" s="47"/>
      <c r="K6" s="47"/>
      <c r="L6" s="50"/>
      <c r="M6" s="44" t="s">
        <v>86</v>
      </c>
      <c r="N6" s="46" t="s">
        <v>72</v>
      </c>
    </row>
    <row r="7" spans="1:14" ht="15" customHeight="1" x14ac:dyDescent="0.25">
      <c r="A7" s="48"/>
      <c r="B7" s="44"/>
      <c r="C7" s="51" t="s">
        <v>75</v>
      </c>
      <c r="D7" s="52" t="s">
        <v>76</v>
      </c>
      <c r="E7" s="53"/>
      <c r="F7" s="53"/>
      <c r="G7" s="53"/>
      <c r="H7" s="53"/>
      <c r="I7" s="53"/>
      <c r="J7" s="53"/>
      <c r="K7" s="54"/>
      <c r="L7" s="55" t="s">
        <v>9</v>
      </c>
      <c r="M7" s="44"/>
      <c r="N7" s="46"/>
    </row>
    <row r="8" spans="1:14" ht="22.5" x14ac:dyDescent="0.25">
      <c r="A8" s="48"/>
      <c r="B8" s="44"/>
      <c r="C8" s="49"/>
      <c r="D8" s="37" t="s">
        <v>2</v>
      </c>
      <c r="E8" s="39" t="s">
        <v>77</v>
      </c>
      <c r="F8" s="39" t="s">
        <v>78</v>
      </c>
      <c r="G8" s="38" t="s">
        <v>79</v>
      </c>
      <c r="H8" s="38" t="s">
        <v>80</v>
      </c>
      <c r="I8" s="38" t="s">
        <v>7</v>
      </c>
      <c r="J8" s="39" t="s">
        <v>81</v>
      </c>
      <c r="K8" s="36" t="s">
        <v>9</v>
      </c>
      <c r="L8" s="50"/>
      <c r="M8" s="45"/>
      <c r="N8" s="47"/>
    </row>
    <row r="9" spans="1:14" x14ac:dyDescent="0.25">
      <c r="A9" s="33" t="s">
        <v>82</v>
      </c>
      <c r="B9" s="34">
        <v>97483412</v>
      </c>
      <c r="C9" s="34">
        <v>93463833</v>
      </c>
      <c r="D9" s="34">
        <v>1795300</v>
      </c>
      <c r="E9" s="34">
        <v>813867</v>
      </c>
      <c r="F9" s="34">
        <v>281793</v>
      </c>
      <c r="G9" s="34">
        <v>87448</v>
      </c>
      <c r="H9" s="34">
        <v>467040</v>
      </c>
      <c r="I9" s="34">
        <v>289512</v>
      </c>
      <c r="J9" s="34">
        <v>13067</v>
      </c>
      <c r="K9" s="34">
        <v>7119</v>
      </c>
      <c r="L9" s="34">
        <v>2224279</v>
      </c>
      <c r="M9" s="40">
        <f>H9/B9*100</f>
        <v>0.47909689496711505</v>
      </c>
      <c r="N9" s="34"/>
    </row>
    <row r="10" spans="1:14" x14ac:dyDescent="0.25">
      <c r="A10" s="33" t="s">
        <v>11</v>
      </c>
      <c r="B10" s="34">
        <v>944285</v>
      </c>
      <c r="C10" s="34">
        <v>919131</v>
      </c>
      <c r="D10" s="34">
        <v>17021</v>
      </c>
      <c r="E10" s="34">
        <v>8420</v>
      </c>
      <c r="F10" s="34">
        <v>2505</v>
      </c>
      <c r="G10" s="34">
        <v>605</v>
      </c>
      <c r="H10" s="34">
        <v>3657</v>
      </c>
      <c r="I10" s="34">
        <v>3088</v>
      </c>
      <c r="J10" s="34">
        <v>191</v>
      </c>
      <c r="K10" s="34">
        <v>85</v>
      </c>
      <c r="L10" s="34">
        <v>8133</v>
      </c>
      <c r="M10" s="40">
        <f t="shared" ref="M10:M41" si="0">H10/B10*100</f>
        <v>0.38727714620056441</v>
      </c>
      <c r="N10" s="34">
        <f>_xlfn.RANK.EQ(M10,M$10:M$41,1)</f>
        <v>8</v>
      </c>
    </row>
    <row r="11" spans="1:14" x14ac:dyDescent="0.25">
      <c r="A11" s="33" t="s">
        <v>12</v>
      </c>
      <c r="B11" s="34">
        <v>2487367</v>
      </c>
      <c r="C11" s="34">
        <v>2223201</v>
      </c>
      <c r="D11" s="34">
        <v>35103</v>
      </c>
      <c r="E11" s="34">
        <v>19559</v>
      </c>
      <c r="F11" s="34">
        <v>4217</v>
      </c>
      <c r="G11" s="34">
        <v>1178</v>
      </c>
      <c r="H11" s="34">
        <v>5714</v>
      </c>
      <c r="I11" s="34">
        <v>6161</v>
      </c>
      <c r="J11" s="34">
        <v>241</v>
      </c>
      <c r="K11" s="34">
        <v>217</v>
      </c>
      <c r="L11" s="34">
        <v>229063</v>
      </c>
      <c r="M11" s="40">
        <f t="shared" si="0"/>
        <v>0.22972082527427598</v>
      </c>
      <c r="N11" s="34">
        <f t="shared" ref="N11:N41" si="1">_xlfn.RANK.EQ(M11,M$10:M$41,1)</f>
        <v>1</v>
      </c>
    </row>
    <row r="12" spans="1:14" x14ac:dyDescent="0.25">
      <c r="A12" s="33" t="s">
        <v>13</v>
      </c>
      <c r="B12" s="34">
        <v>424041</v>
      </c>
      <c r="C12" s="34">
        <v>411424</v>
      </c>
      <c r="D12" s="34">
        <v>6835</v>
      </c>
      <c r="E12" s="34">
        <v>3282</v>
      </c>
      <c r="F12" s="34">
        <v>952</v>
      </c>
      <c r="G12" s="34">
        <v>297</v>
      </c>
      <c r="H12" s="34">
        <v>1518</v>
      </c>
      <c r="I12" s="34">
        <v>1295</v>
      </c>
      <c r="J12" s="34">
        <v>43</v>
      </c>
      <c r="K12" s="34">
        <v>30</v>
      </c>
      <c r="L12" s="34">
        <v>5782</v>
      </c>
      <c r="M12" s="40">
        <f t="shared" si="0"/>
        <v>0.35798425152284802</v>
      </c>
      <c r="N12" s="34">
        <f t="shared" si="1"/>
        <v>5</v>
      </c>
    </row>
    <row r="13" spans="1:14" x14ac:dyDescent="0.25">
      <c r="A13" s="33" t="s">
        <v>14</v>
      </c>
      <c r="B13" s="34">
        <v>690689</v>
      </c>
      <c r="C13" s="34">
        <v>668067</v>
      </c>
      <c r="D13" s="34">
        <v>15778</v>
      </c>
      <c r="E13" s="34">
        <v>6385</v>
      </c>
      <c r="F13" s="34">
        <v>2365</v>
      </c>
      <c r="G13" s="34">
        <v>829</v>
      </c>
      <c r="H13" s="34">
        <v>5941</v>
      </c>
      <c r="I13" s="34">
        <v>2195</v>
      </c>
      <c r="J13" s="34">
        <v>100</v>
      </c>
      <c r="K13" s="34">
        <v>48</v>
      </c>
      <c r="L13" s="34">
        <v>6844</v>
      </c>
      <c r="M13" s="40">
        <f t="shared" si="0"/>
        <v>0.8601555837721464</v>
      </c>
      <c r="N13" s="34">
        <f t="shared" si="1"/>
        <v>30</v>
      </c>
    </row>
    <row r="14" spans="1:14" x14ac:dyDescent="0.25">
      <c r="A14" s="33" t="s">
        <v>15</v>
      </c>
      <c r="B14" s="34">
        <v>2298070</v>
      </c>
      <c r="C14" s="34">
        <v>2216707</v>
      </c>
      <c r="D14" s="34">
        <v>46558</v>
      </c>
      <c r="E14" s="34">
        <v>23861</v>
      </c>
      <c r="F14" s="34">
        <v>6439</v>
      </c>
      <c r="G14" s="34">
        <v>1567</v>
      </c>
      <c r="H14" s="34">
        <v>9966</v>
      </c>
      <c r="I14" s="34">
        <v>7507</v>
      </c>
      <c r="J14" s="34">
        <v>302</v>
      </c>
      <c r="K14" s="34">
        <v>275</v>
      </c>
      <c r="L14" s="34">
        <v>34805</v>
      </c>
      <c r="M14" s="40">
        <f t="shared" si="0"/>
        <v>0.43366825205498527</v>
      </c>
      <c r="N14" s="34">
        <f t="shared" si="1"/>
        <v>12</v>
      </c>
    </row>
    <row r="15" spans="1:14" x14ac:dyDescent="0.25">
      <c r="A15" s="33" t="s">
        <v>16</v>
      </c>
      <c r="B15" s="34">
        <v>542627</v>
      </c>
      <c r="C15" s="34">
        <v>497370</v>
      </c>
      <c r="D15" s="34">
        <v>13022</v>
      </c>
      <c r="E15" s="34">
        <v>5994</v>
      </c>
      <c r="F15" s="34">
        <v>2009</v>
      </c>
      <c r="G15" s="34">
        <v>514</v>
      </c>
      <c r="H15" s="34">
        <v>3805</v>
      </c>
      <c r="I15" s="34">
        <v>1903</v>
      </c>
      <c r="J15" s="34">
        <v>141</v>
      </c>
      <c r="K15" s="34">
        <v>39</v>
      </c>
      <c r="L15" s="34">
        <v>32235</v>
      </c>
      <c r="M15" s="40">
        <f t="shared" si="0"/>
        <v>0.70121833229824537</v>
      </c>
      <c r="N15" s="34">
        <f t="shared" si="1"/>
        <v>29</v>
      </c>
    </row>
    <row r="16" spans="1:14" x14ac:dyDescent="0.25">
      <c r="A16" s="33" t="s">
        <v>17</v>
      </c>
      <c r="B16" s="34">
        <v>3920892</v>
      </c>
      <c r="C16" s="34">
        <v>3708633</v>
      </c>
      <c r="D16" s="34">
        <v>49823</v>
      </c>
      <c r="E16" s="34">
        <v>20056</v>
      </c>
      <c r="F16" s="34">
        <v>7430</v>
      </c>
      <c r="G16" s="34">
        <v>4354</v>
      </c>
      <c r="H16" s="34">
        <v>13948</v>
      </c>
      <c r="I16" s="34">
        <v>7812</v>
      </c>
      <c r="J16" s="34">
        <v>244</v>
      </c>
      <c r="K16" s="34">
        <v>142</v>
      </c>
      <c r="L16" s="34">
        <v>162436</v>
      </c>
      <c r="M16" s="40">
        <f t="shared" si="0"/>
        <v>0.35573537858222054</v>
      </c>
      <c r="N16" s="34">
        <f t="shared" si="1"/>
        <v>4</v>
      </c>
    </row>
    <row r="17" spans="1:14" x14ac:dyDescent="0.25">
      <c r="A17" s="33" t="s">
        <v>18</v>
      </c>
      <c r="B17" s="34">
        <v>3052907</v>
      </c>
      <c r="C17" s="34">
        <v>2887678</v>
      </c>
      <c r="D17" s="34">
        <v>56187</v>
      </c>
      <c r="E17" s="34">
        <v>29090</v>
      </c>
      <c r="F17" s="34">
        <v>8558</v>
      </c>
      <c r="G17" s="34">
        <v>2024</v>
      </c>
      <c r="H17" s="34">
        <v>11606</v>
      </c>
      <c r="I17" s="34">
        <v>8782</v>
      </c>
      <c r="J17" s="34">
        <v>300</v>
      </c>
      <c r="K17" s="34">
        <v>360</v>
      </c>
      <c r="L17" s="34">
        <v>109042</v>
      </c>
      <c r="M17" s="40">
        <f t="shared" si="0"/>
        <v>0.38016225191268521</v>
      </c>
      <c r="N17" s="34">
        <f t="shared" si="1"/>
        <v>7</v>
      </c>
    </row>
    <row r="18" spans="1:14" x14ac:dyDescent="0.25">
      <c r="A18" s="33" t="s">
        <v>19</v>
      </c>
      <c r="B18" s="34">
        <v>8605239</v>
      </c>
      <c r="C18" s="34">
        <v>8295812</v>
      </c>
      <c r="D18" s="34">
        <v>159754</v>
      </c>
      <c r="E18" s="34">
        <v>80392</v>
      </c>
      <c r="F18" s="34">
        <v>25900</v>
      </c>
      <c r="G18" s="34">
        <v>4986</v>
      </c>
      <c r="H18" s="34">
        <v>31576</v>
      </c>
      <c r="I18" s="34">
        <v>27528</v>
      </c>
      <c r="J18" s="34">
        <v>1507</v>
      </c>
      <c r="K18" s="34">
        <v>560</v>
      </c>
      <c r="L18" s="34">
        <v>149673</v>
      </c>
      <c r="M18" s="40">
        <f t="shared" si="0"/>
        <v>0.36693925642274433</v>
      </c>
      <c r="N18" s="34">
        <f t="shared" si="1"/>
        <v>6</v>
      </c>
    </row>
    <row r="19" spans="1:14" x14ac:dyDescent="0.25">
      <c r="A19" s="33" t="s">
        <v>20</v>
      </c>
      <c r="B19" s="34">
        <v>1448661</v>
      </c>
      <c r="C19" s="34">
        <v>1397313</v>
      </c>
      <c r="D19" s="34">
        <v>32052</v>
      </c>
      <c r="E19" s="34">
        <v>16438</v>
      </c>
      <c r="F19" s="34">
        <v>4530</v>
      </c>
      <c r="G19" s="34">
        <v>1171</v>
      </c>
      <c r="H19" s="34">
        <v>7652</v>
      </c>
      <c r="I19" s="34">
        <v>4705</v>
      </c>
      <c r="J19" s="34">
        <v>153</v>
      </c>
      <c r="K19" s="34">
        <v>134</v>
      </c>
      <c r="L19" s="34">
        <v>19296</v>
      </c>
      <c r="M19" s="40">
        <f t="shared" si="0"/>
        <v>0.52821191431259629</v>
      </c>
      <c r="N19" s="34">
        <f t="shared" si="1"/>
        <v>20</v>
      </c>
    </row>
    <row r="20" spans="1:14" x14ac:dyDescent="0.25">
      <c r="A20" s="33" t="s">
        <v>21</v>
      </c>
      <c r="B20" s="34">
        <v>4663032</v>
      </c>
      <c r="C20" s="34">
        <v>4527558</v>
      </c>
      <c r="D20" s="34">
        <v>88103</v>
      </c>
      <c r="E20" s="34">
        <v>41981</v>
      </c>
      <c r="F20" s="34">
        <v>13537</v>
      </c>
      <c r="G20" s="34">
        <v>3631</v>
      </c>
      <c r="H20" s="34">
        <v>23037</v>
      </c>
      <c r="I20" s="34">
        <v>13375</v>
      </c>
      <c r="J20" s="34">
        <v>742</v>
      </c>
      <c r="K20" s="34">
        <v>348</v>
      </c>
      <c r="L20" s="34">
        <v>47371</v>
      </c>
      <c r="M20" s="40">
        <f t="shared" si="0"/>
        <v>0.49403478251918492</v>
      </c>
      <c r="N20" s="34">
        <f t="shared" si="1"/>
        <v>19</v>
      </c>
    </row>
    <row r="21" spans="1:14" x14ac:dyDescent="0.25">
      <c r="A21" s="33" t="s">
        <v>22</v>
      </c>
      <c r="B21" s="34">
        <v>3079649</v>
      </c>
      <c r="C21" s="34">
        <v>2988465</v>
      </c>
      <c r="D21" s="34">
        <v>50969</v>
      </c>
      <c r="E21" s="34">
        <v>21447</v>
      </c>
      <c r="F21" s="34">
        <v>8485</v>
      </c>
      <c r="G21" s="34">
        <v>3952</v>
      </c>
      <c r="H21" s="34">
        <v>14079</v>
      </c>
      <c r="I21" s="34">
        <v>7831</v>
      </c>
      <c r="J21" s="34">
        <v>178</v>
      </c>
      <c r="K21" s="34">
        <v>133</v>
      </c>
      <c r="L21" s="34">
        <v>40215</v>
      </c>
      <c r="M21" s="40">
        <f t="shared" si="0"/>
        <v>0.45716248832253287</v>
      </c>
      <c r="N21" s="34">
        <f t="shared" si="1"/>
        <v>15</v>
      </c>
    </row>
    <row r="22" spans="1:14" x14ac:dyDescent="0.25">
      <c r="A22" s="33" t="s">
        <v>23</v>
      </c>
      <c r="B22" s="34">
        <v>2235591</v>
      </c>
      <c r="C22" s="34">
        <v>2169581</v>
      </c>
      <c r="D22" s="34">
        <v>47176</v>
      </c>
      <c r="E22" s="34">
        <v>18284</v>
      </c>
      <c r="F22" s="34">
        <v>8957</v>
      </c>
      <c r="G22" s="34">
        <v>3022</v>
      </c>
      <c r="H22" s="34">
        <v>14734</v>
      </c>
      <c r="I22" s="34">
        <v>6839</v>
      </c>
      <c r="J22" s="34">
        <v>367</v>
      </c>
      <c r="K22" s="34">
        <v>157</v>
      </c>
      <c r="L22" s="34">
        <v>18834</v>
      </c>
      <c r="M22" s="40">
        <f t="shared" si="0"/>
        <v>0.65906509732773122</v>
      </c>
      <c r="N22" s="34">
        <f t="shared" si="1"/>
        <v>27</v>
      </c>
    </row>
    <row r="23" spans="1:14" x14ac:dyDescent="0.25">
      <c r="A23" s="33" t="s">
        <v>24</v>
      </c>
      <c r="B23" s="34">
        <v>6322002</v>
      </c>
      <c r="C23" s="34">
        <v>6100330</v>
      </c>
      <c r="D23" s="34">
        <v>138308</v>
      </c>
      <c r="E23" s="34">
        <v>67129</v>
      </c>
      <c r="F23" s="34">
        <v>20186</v>
      </c>
      <c r="G23" s="34">
        <v>4761</v>
      </c>
      <c r="H23" s="34">
        <v>30873</v>
      </c>
      <c r="I23" s="34">
        <v>25223</v>
      </c>
      <c r="J23" s="34">
        <v>1268</v>
      </c>
      <c r="K23" s="34">
        <v>655</v>
      </c>
      <c r="L23" s="34">
        <v>83364</v>
      </c>
      <c r="M23" s="40">
        <f t="shared" si="0"/>
        <v>0.48834214225177403</v>
      </c>
      <c r="N23" s="34">
        <f t="shared" si="1"/>
        <v>18</v>
      </c>
    </row>
    <row r="24" spans="1:14" x14ac:dyDescent="0.25">
      <c r="A24" s="33" t="s">
        <v>25</v>
      </c>
      <c r="B24" s="34">
        <v>13096686</v>
      </c>
      <c r="C24" s="34">
        <v>12253977</v>
      </c>
      <c r="D24" s="34">
        <v>189341</v>
      </c>
      <c r="E24" s="34">
        <v>85552</v>
      </c>
      <c r="F24" s="34">
        <v>29246</v>
      </c>
      <c r="G24" s="34">
        <v>8491</v>
      </c>
      <c r="H24" s="34">
        <v>45103</v>
      </c>
      <c r="I24" s="34">
        <v>33141</v>
      </c>
      <c r="J24" s="34">
        <v>2181</v>
      </c>
      <c r="K24" s="34">
        <v>809</v>
      </c>
      <c r="L24" s="34">
        <v>653368</v>
      </c>
      <c r="M24" s="40">
        <f t="shared" si="0"/>
        <v>0.34438483139933262</v>
      </c>
      <c r="N24" s="34">
        <f t="shared" si="1"/>
        <v>3</v>
      </c>
    </row>
    <row r="25" spans="1:14" x14ac:dyDescent="0.25">
      <c r="A25" s="33" t="s">
        <v>26</v>
      </c>
      <c r="B25" s="34">
        <v>3985667</v>
      </c>
      <c r="C25" s="34">
        <v>3848393</v>
      </c>
      <c r="D25" s="34">
        <v>85165</v>
      </c>
      <c r="E25" s="34">
        <v>38266</v>
      </c>
      <c r="F25" s="34">
        <v>14666</v>
      </c>
      <c r="G25" s="34">
        <v>4106</v>
      </c>
      <c r="H25" s="34">
        <v>22841</v>
      </c>
      <c r="I25" s="34">
        <v>12661</v>
      </c>
      <c r="J25" s="34">
        <v>650</v>
      </c>
      <c r="K25" s="34">
        <v>327</v>
      </c>
      <c r="L25" s="34">
        <v>52109</v>
      </c>
      <c r="M25" s="40">
        <f t="shared" si="0"/>
        <v>0.57307848347591506</v>
      </c>
      <c r="N25" s="34">
        <f t="shared" si="1"/>
        <v>22</v>
      </c>
    </row>
    <row r="26" spans="1:14" x14ac:dyDescent="0.25">
      <c r="A26" s="33" t="s">
        <v>27</v>
      </c>
      <c r="B26" s="34">
        <v>1555296</v>
      </c>
      <c r="C26" s="34">
        <v>1466197</v>
      </c>
      <c r="D26" s="34">
        <v>30195</v>
      </c>
      <c r="E26" s="34">
        <v>13139</v>
      </c>
      <c r="F26" s="34">
        <v>5369</v>
      </c>
      <c r="G26" s="34">
        <v>1447</v>
      </c>
      <c r="H26" s="34">
        <v>8474</v>
      </c>
      <c r="I26" s="34">
        <v>4554</v>
      </c>
      <c r="J26" s="34">
        <v>330</v>
      </c>
      <c r="K26" s="34">
        <v>103</v>
      </c>
      <c r="L26" s="34">
        <v>58904</v>
      </c>
      <c r="M26" s="40">
        <f t="shared" si="0"/>
        <v>0.5448480546468325</v>
      </c>
      <c r="N26" s="34">
        <f t="shared" si="1"/>
        <v>21</v>
      </c>
    </row>
    <row r="27" spans="1:14" x14ac:dyDescent="0.25">
      <c r="A27" s="33" t="s">
        <v>28</v>
      </c>
      <c r="B27" s="34">
        <v>920185</v>
      </c>
      <c r="C27" s="34">
        <v>892530</v>
      </c>
      <c r="D27" s="34">
        <v>21600</v>
      </c>
      <c r="E27" s="34">
        <v>9314</v>
      </c>
      <c r="F27" s="34">
        <v>3573</v>
      </c>
      <c r="G27" s="34">
        <v>988</v>
      </c>
      <c r="H27" s="34">
        <v>6077</v>
      </c>
      <c r="I27" s="34">
        <v>3658</v>
      </c>
      <c r="J27" s="34">
        <v>157</v>
      </c>
      <c r="K27" s="34">
        <v>64</v>
      </c>
      <c r="L27" s="34">
        <v>6055</v>
      </c>
      <c r="M27" s="40">
        <f t="shared" si="0"/>
        <v>0.6604106782875182</v>
      </c>
      <c r="N27" s="34">
        <f t="shared" si="1"/>
        <v>28</v>
      </c>
    </row>
    <row r="28" spans="1:14" x14ac:dyDescent="0.25">
      <c r="A28" s="33" t="s">
        <v>29</v>
      </c>
      <c r="B28" s="34">
        <v>3834141</v>
      </c>
      <c r="C28" s="34">
        <v>3702734</v>
      </c>
      <c r="D28" s="34">
        <v>69765</v>
      </c>
      <c r="E28" s="34">
        <v>35515</v>
      </c>
      <c r="F28" s="34">
        <v>9167</v>
      </c>
      <c r="G28" s="34">
        <v>2513</v>
      </c>
      <c r="H28" s="34">
        <v>15222</v>
      </c>
      <c r="I28" s="34">
        <v>12060</v>
      </c>
      <c r="J28" s="34">
        <v>397</v>
      </c>
      <c r="K28" s="34">
        <v>434</v>
      </c>
      <c r="L28" s="34">
        <v>61642</v>
      </c>
      <c r="M28" s="40">
        <f t="shared" si="0"/>
        <v>0.3970120034709208</v>
      </c>
      <c r="N28" s="34">
        <f t="shared" si="1"/>
        <v>9</v>
      </c>
    </row>
    <row r="29" spans="1:14" x14ac:dyDescent="0.25">
      <c r="A29" s="33" t="s">
        <v>30</v>
      </c>
      <c r="B29" s="34">
        <v>3438765</v>
      </c>
      <c r="C29" s="34">
        <v>3341945</v>
      </c>
      <c r="D29" s="34">
        <v>65969</v>
      </c>
      <c r="E29" s="34">
        <v>24909</v>
      </c>
      <c r="F29" s="34">
        <v>12336</v>
      </c>
      <c r="G29" s="34">
        <v>4894</v>
      </c>
      <c r="H29" s="34">
        <v>20597</v>
      </c>
      <c r="I29" s="34">
        <v>9113</v>
      </c>
      <c r="J29" s="34">
        <v>253</v>
      </c>
      <c r="K29" s="34">
        <v>157</v>
      </c>
      <c r="L29" s="34">
        <v>30851</v>
      </c>
      <c r="M29" s="40">
        <f t="shared" si="0"/>
        <v>0.59896503541242274</v>
      </c>
      <c r="N29" s="34">
        <f t="shared" si="1"/>
        <v>23</v>
      </c>
    </row>
    <row r="30" spans="1:14" x14ac:dyDescent="0.25">
      <c r="A30" s="33" t="s">
        <v>31</v>
      </c>
      <c r="B30" s="34">
        <v>5076686</v>
      </c>
      <c r="C30" s="34">
        <v>4825626</v>
      </c>
      <c r="D30" s="34">
        <v>82833</v>
      </c>
      <c r="E30" s="34">
        <v>35710</v>
      </c>
      <c r="F30" s="34">
        <v>14582</v>
      </c>
      <c r="G30" s="34">
        <v>5402</v>
      </c>
      <c r="H30" s="34">
        <v>22218</v>
      </c>
      <c r="I30" s="34">
        <v>12113</v>
      </c>
      <c r="J30" s="34">
        <v>508</v>
      </c>
      <c r="K30" s="34">
        <v>281</v>
      </c>
      <c r="L30" s="34">
        <v>168227</v>
      </c>
      <c r="M30" s="40">
        <f t="shared" si="0"/>
        <v>0.43764770954910343</v>
      </c>
      <c r="N30" s="34">
        <f t="shared" si="1"/>
        <v>13</v>
      </c>
    </row>
    <row r="31" spans="1:14" x14ac:dyDescent="0.25">
      <c r="A31" s="33" t="s">
        <v>83</v>
      </c>
      <c r="B31" s="34">
        <v>1404306</v>
      </c>
      <c r="C31" s="34">
        <v>1363211</v>
      </c>
      <c r="D31" s="34">
        <v>22165</v>
      </c>
      <c r="E31" s="34">
        <v>10115</v>
      </c>
      <c r="F31" s="34">
        <v>3451</v>
      </c>
      <c r="G31" s="34">
        <v>1007</v>
      </c>
      <c r="H31" s="34">
        <v>5645</v>
      </c>
      <c r="I31" s="34">
        <v>3568</v>
      </c>
      <c r="J31" s="34">
        <v>256</v>
      </c>
      <c r="K31" s="34">
        <v>99</v>
      </c>
      <c r="L31" s="34">
        <v>18930</v>
      </c>
      <c r="M31" s="40">
        <f t="shared" si="0"/>
        <v>0.40197791649398357</v>
      </c>
      <c r="N31" s="34">
        <f t="shared" si="1"/>
        <v>10</v>
      </c>
    </row>
    <row r="32" spans="1:14" x14ac:dyDescent="0.25">
      <c r="A32" s="33" t="s">
        <v>33</v>
      </c>
      <c r="B32" s="34">
        <v>874963</v>
      </c>
      <c r="C32" s="34">
        <v>846863</v>
      </c>
      <c r="D32" s="34">
        <v>12186</v>
      </c>
      <c r="E32" s="34">
        <v>4603</v>
      </c>
      <c r="F32" s="34">
        <v>1763</v>
      </c>
      <c r="G32" s="34">
        <v>794</v>
      </c>
      <c r="H32" s="34">
        <v>4215</v>
      </c>
      <c r="I32" s="34">
        <v>1900</v>
      </c>
      <c r="J32" s="34">
        <v>77</v>
      </c>
      <c r="K32" s="34">
        <v>65</v>
      </c>
      <c r="L32" s="34">
        <v>15914</v>
      </c>
      <c r="M32" s="40">
        <f t="shared" si="0"/>
        <v>0.48173465620831968</v>
      </c>
      <c r="N32" s="34">
        <f t="shared" si="1"/>
        <v>17</v>
      </c>
    </row>
    <row r="33" spans="1:14" x14ac:dyDescent="0.25">
      <c r="A33" s="33" t="s">
        <v>34</v>
      </c>
      <c r="B33" s="34">
        <v>2299360</v>
      </c>
      <c r="C33" s="34">
        <v>2231337</v>
      </c>
      <c r="D33" s="34">
        <v>48190</v>
      </c>
      <c r="E33" s="34">
        <v>20443</v>
      </c>
      <c r="F33" s="34">
        <v>8597</v>
      </c>
      <c r="G33" s="34">
        <v>2610</v>
      </c>
      <c r="H33" s="34">
        <v>14198</v>
      </c>
      <c r="I33" s="34">
        <v>7284</v>
      </c>
      <c r="J33" s="34">
        <v>376</v>
      </c>
      <c r="K33" s="34">
        <v>174</v>
      </c>
      <c r="L33" s="34">
        <v>19833</v>
      </c>
      <c r="M33" s="40">
        <f t="shared" si="0"/>
        <v>0.61747616728133037</v>
      </c>
      <c r="N33" s="34">
        <f t="shared" si="1"/>
        <v>24</v>
      </c>
    </row>
    <row r="34" spans="1:14" x14ac:dyDescent="0.25">
      <c r="A34" s="41" t="s">
        <v>35</v>
      </c>
      <c r="B34" s="42">
        <v>2536844</v>
      </c>
      <c r="C34" s="42">
        <v>2469026</v>
      </c>
      <c r="D34" s="42">
        <v>48370</v>
      </c>
      <c r="E34" s="42">
        <v>22099</v>
      </c>
      <c r="F34" s="42">
        <v>6732</v>
      </c>
      <c r="G34" s="42">
        <v>2525</v>
      </c>
      <c r="H34" s="42">
        <v>11141</v>
      </c>
      <c r="I34" s="42">
        <v>9588</v>
      </c>
      <c r="J34" s="42">
        <v>298</v>
      </c>
      <c r="K34" s="42">
        <v>202</v>
      </c>
      <c r="L34" s="42">
        <v>19448</v>
      </c>
      <c r="M34" s="43">
        <f t="shared" si="0"/>
        <v>0.43916772178344432</v>
      </c>
      <c r="N34" s="42">
        <f t="shared" si="1"/>
        <v>14</v>
      </c>
    </row>
    <row r="35" spans="1:14" x14ac:dyDescent="0.25">
      <c r="A35" s="33" t="s">
        <v>36</v>
      </c>
      <c r="B35" s="34">
        <v>2216969</v>
      </c>
      <c r="C35" s="34">
        <v>2151210</v>
      </c>
      <c r="D35" s="34">
        <v>42022</v>
      </c>
      <c r="E35" s="34">
        <v>21046</v>
      </c>
      <c r="F35" s="34">
        <v>5824</v>
      </c>
      <c r="G35" s="34">
        <v>1737</v>
      </c>
      <c r="H35" s="34">
        <v>9099</v>
      </c>
      <c r="I35" s="34">
        <v>7311</v>
      </c>
      <c r="J35" s="34">
        <v>267</v>
      </c>
      <c r="K35" s="34">
        <v>178</v>
      </c>
      <c r="L35" s="34">
        <v>23737</v>
      </c>
      <c r="M35" s="40">
        <f t="shared" si="0"/>
        <v>0.41042522470995313</v>
      </c>
      <c r="N35" s="34">
        <f t="shared" si="1"/>
        <v>11</v>
      </c>
    </row>
    <row r="36" spans="1:14" x14ac:dyDescent="0.25">
      <c r="A36" s="33" t="s">
        <v>37</v>
      </c>
      <c r="B36" s="34">
        <v>1891829</v>
      </c>
      <c r="C36" s="34">
        <v>1836315</v>
      </c>
      <c r="D36" s="34">
        <v>38558</v>
      </c>
      <c r="E36" s="34">
        <v>12825</v>
      </c>
      <c r="F36" s="34">
        <v>4933</v>
      </c>
      <c r="G36" s="34">
        <v>2314</v>
      </c>
      <c r="H36" s="34">
        <v>16784</v>
      </c>
      <c r="I36" s="34">
        <v>5955</v>
      </c>
      <c r="J36" s="34">
        <v>142</v>
      </c>
      <c r="K36" s="34">
        <v>84</v>
      </c>
      <c r="L36" s="34">
        <v>16956</v>
      </c>
      <c r="M36" s="40">
        <f t="shared" si="0"/>
        <v>0.88718377823788519</v>
      </c>
      <c r="N36" s="34">
        <f t="shared" si="1"/>
        <v>31</v>
      </c>
    </row>
    <row r="37" spans="1:14" x14ac:dyDescent="0.25">
      <c r="A37" s="33" t="s">
        <v>38</v>
      </c>
      <c r="B37" s="34">
        <v>2753222</v>
      </c>
      <c r="C37" s="34">
        <v>2663601</v>
      </c>
      <c r="D37" s="34">
        <v>52484</v>
      </c>
      <c r="E37" s="34">
        <v>25167</v>
      </c>
      <c r="F37" s="34">
        <v>7348</v>
      </c>
      <c r="G37" s="34">
        <v>2554</v>
      </c>
      <c r="H37" s="34">
        <v>13078</v>
      </c>
      <c r="I37" s="34">
        <v>8356</v>
      </c>
      <c r="J37" s="34">
        <v>247</v>
      </c>
      <c r="K37" s="34">
        <v>249</v>
      </c>
      <c r="L37" s="34">
        <v>37137</v>
      </c>
      <c r="M37" s="40">
        <f t="shared" si="0"/>
        <v>0.47500710077138708</v>
      </c>
      <c r="N37" s="34">
        <f t="shared" si="1"/>
        <v>16</v>
      </c>
    </row>
    <row r="38" spans="1:14" x14ac:dyDescent="0.25">
      <c r="A38" s="33" t="s">
        <v>39</v>
      </c>
      <c r="B38" s="34">
        <v>962646</v>
      </c>
      <c r="C38" s="34">
        <v>941297</v>
      </c>
      <c r="D38" s="34">
        <v>12498</v>
      </c>
      <c r="E38" s="34">
        <v>5684</v>
      </c>
      <c r="F38" s="34">
        <v>2169</v>
      </c>
      <c r="G38" s="34">
        <v>709</v>
      </c>
      <c r="H38" s="34">
        <v>3240</v>
      </c>
      <c r="I38" s="34">
        <v>1755</v>
      </c>
      <c r="J38" s="34">
        <v>97</v>
      </c>
      <c r="K38" s="34">
        <v>44</v>
      </c>
      <c r="L38" s="34">
        <v>8851</v>
      </c>
      <c r="M38" s="40">
        <f t="shared" si="0"/>
        <v>0.33657232253601016</v>
      </c>
      <c r="N38" s="34">
        <f t="shared" si="1"/>
        <v>2</v>
      </c>
    </row>
    <row r="39" spans="1:14" x14ac:dyDescent="0.25">
      <c r="A39" s="33" t="s">
        <v>84</v>
      </c>
      <c r="B39" s="34">
        <v>6908975</v>
      </c>
      <c r="C39" s="34">
        <v>6711554</v>
      </c>
      <c r="D39" s="34">
        <v>137267</v>
      </c>
      <c r="E39" s="34">
        <v>52560</v>
      </c>
      <c r="F39" s="34">
        <v>23263</v>
      </c>
      <c r="G39" s="34">
        <v>8927</v>
      </c>
      <c r="H39" s="34">
        <v>44851</v>
      </c>
      <c r="I39" s="34">
        <v>20557</v>
      </c>
      <c r="J39" s="34">
        <v>607</v>
      </c>
      <c r="K39" s="34">
        <v>342</v>
      </c>
      <c r="L39" s="34">
        <v>60154</v>
      </c>
      <c r="M39" s="40">
        <f t="shared" si="0"/>
        <v>0.64917010120893481</v>
      </c>
      <c r="N39" s="34">
        <f t="shared" si="1"/>
        <v>26</v>
      </c>
    </row>
    <row r="40" spans="1:14" x14ac:dyDescent="0.25">
      <c r="A40" s="33" t="s">
        <v>41</v>
      </c>
      <c r="B40" s="34">
        <v>1658210</v>
      </c>
      <c r="C40" s="34">
        <v>1595818</v>
      </c>
      <c r="D40" s="34">
        <v>47774</v>
      </c>
      <c r="E40" s="34">
        <v>19731</v>
      </c>
      <c r="F40" s="34">
        <v>7225</v>
      </c>
      <c r="G40" s="34">
        <v>2139</v>
      </c>
      <c r="H40" s="34">
        <v>17667</v>
      </c>
      <c r="I40" s="34">
        <v>6753</v>
      </c>
      <c r="J40" s="34">
        <v>316</v>
      </c>
      <c r="K40" s="34">
        <v>170</v>
      </c>
      <c r="L40" s="34">
        <v>14618</v>
      </c>
      <c r="M40" s="40">
        <f t="shared" si="0"/>
        <v>1.0654259713787759</v>
      </c>
      <c r="N40" s="34">
        <f t="shared" si="1"/>
        <v>32</v>
      </c>
    </row>
    <row r="41" spans="1:14" x14ac:dyDescent="0.25">
      <c r="A41" s="33" t="s">
        <v>42</v>
      </c>
      <c r="B41" s="34">
        <v>1353610</v>
      </c>
      <c r="C41" s="34">
        <v>1310929</v>
      </c>
      <c r="D41" s="34">
        <v>32229</v>
      </c>
      <c r="E41" s="34">
        <v>14871</v>
      </c>
      <c r="F41" s="34">
        <v>5479</v>
      </c>
      <c r="G41" s="34">
        <v>1400</v>
      </c>
      <c r="H41" s="34">
        <v>8484</v>
      </c>
      <c r="I41" s="34">
        <v>4941</v>
      </c>
      <c r="J41" s="34">
        <v>131</v>
      </c>
      <c r="K41" s="34">
        <v>154</v>
      </c>
      <c r="L41" s="34">
        <v>10452</v>
      </c>
      <c r="M41" s="40">
        <f t="shared" si="0"/>
        <v>0.62676841926404214</v>
      </c>
      <c r="N41" s="34">
        <f t="shared" si="1"/>
        <v>25</v>
      </c>
    </row>
    <row r="44" spans="1:14" x14ac:dyDescent="0.25">
      <c r="A44" s="35" t="s">
        <v>85</v>
      </c>
    </row>
  </sheetData>
  <mergeCells count="8">
    <mergeCell ref="M6:M8"/>
    <mergeCell ref="N6:N8"/>
    <mergeCell ref="A6:A8"/>
    <mergeCell ref="B6:B8"/>
    <mergeCell ref="C6:L6"/>
    <mergeCell ref="C7:C8"/>
    <mergeCell ref="D7:K7"/>
    <mergeCell ref="L7:L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workbookViewId="0">
      <selection activeCell="I17" sqref="I17"/>
    </sheetView>
  </sheetViews>
  <sheetFormatPr baseColWidth="10" defaultColWidth="11.42578125" defaultRowHeight="14.1" customHeight="1" x14ac:dyDescent="0.25"/>
  <cols>
    <col min="1" max="1" width="26" style="3" bestFit="1" customWidth="1"/>
    <col min="2" max="2" width="13.140625" style="3" bestFit="1" customWidth="1"/>
    <col min="3" max="3" width="8.140625" style="3" customWidth="1"/>
    <col min="4" max="4" width="15.42578125" style="3" bestFit="1" customWidth="1"/>
    <col min="5" max="5" width="7.5703125" style="3" customWidth="1"/>
    <col min="6" max="6" width="10.140625" style="3" customWidth="1"/>
    <col min="7" max="7" width="15.42578125" style="3" customWidth="1"/>
    <col min="8" max="8" width="18.5703125" style="3" customWidth="1"/>
    <col min="9" max="9" width="17.85546875" style="3" customWidth="1"/>
    <col min="10" max="10" width="6.85546875" style="3" customWidth="1"/>
    <col min="11" max="11" width="19" style="3" customWidth="1"/>
    <col min="12" max="12" width="13.140625" style="3" bestFit="1" customWidth="1"/>
    <col min="13" max="13" width="19.85546875" style="2" customWidth="1"/>
    <col min="14" max="16384" width="11.42578125" style="3"/>
  </cols>
  <sheetData>
    <row r="1" spans="1:14" ht="39.950000000000003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2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1" customHeight="1" x14ac:dyDescent="0.25">
      <c r="A3" s="12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5"/>
    </row>
    <row r="4" spans="1:14" ht="14.1" customHeight="1" x14ac:dyDescent="0.2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14.1" customHeight="1" x14ac:dyDescent="0.25">
      <c r="A5" s="59" t="s">
        <v>1</v>
      </c>
      <c r="B5" s="59" t="s">
        <v>49</v>
      </c>
      <c r="C5" s="59" t="s">
        <v>0</v>
      </c>
      <c r="D5" s="59"/>
      <c r="E5" s="59"/>
      <c r="F5" s="59"/>
      <c r="G5" s="59"/>
      <c r="H5" s="59"/>
      <c r="I5" s="59"/>
      <c r="J5" s="59"/>
      <c r="K5" s="59"/>
      <c r="L5" s="59"/>
      <c r="M5" s="58" t="s">
        <v>86</v>
      </c>
      <c r="N5" s="59" t="s">
        <v>44</v>
      </c>
    </row>
    <row r="6" spans="1:14" ht="14.1" customHeight="1" x14ac:dyDescent="0.25">
      <c r="A6" s="59"/>
      <c r="B6" s="59"/>
      <c r="C6" s="59" t="s">
        <v>50</v>
      </c>
      <c r="D6" s="59"/>
      <c r="E6" s="59"/>
      <c r="F6" s="59"/>
      <c r="G6" s="59"/>
      <c r="H6" s="59"/>
      <c r="I6" s="59"/>
      <c r="J6" s="59"/>
      <c r="K6" s="59" t="s">
        <v>8</v>
      </c>
      <c r="L6" s="59" t="s">
        <v>9</v>
      </c>
      <c r="M6" s="58"/>
      <c r="N6" s="59"/>
    </row>
    <row r="7" spans="1:14" ht="27.75" customHeight="1" x14ac:dyDescent="0.25">
      <c r="A7" s="59"/>
      <c r="B7" s="59"/>
      <c r="C7" s="13" t="s">
        <v>2</v>
      </c>
      <c r="D7" s="13" t="s">
        <v>3</v>
      </c>
      <c r="E7" s="13" t="s">
        <v>51</v>
      </c>
      <c r="F7" s="13" t="s">
        <v>52</v>
      </c>
      <c r="G7" s="13" t="s">
        <v>4</v>
      </c>
      <c r="H7" s="13" t="s">
        <v>5</v>
      </c>
      <c r="I7" s="13" t="s">
        <v>6</v>
      </c>
      <c r="J7" s="13" t="s">
        <v>7</v>
      </c>
      <c r="K7" s="59"/>
      <c r="L7" s="59"/>
      <c r="M7" s="58"/>
      <c r="N7" s="59"/>
    </row>
    <row r="8" spans="1:14" ht="14.1" customHeight="1" x14ac:dyDescent="0.25">
      <c r="A8" s="7" t="s">
        <v>10</v>
      </c>
      <c r="B8" s="8">
        <v>112336538</v>
      </c>
      <c r="C8" s="8">
        <v>4527784</v>
      </c>
      <c r="D8" s="8">
        <v>2437397</v>
      </c>
      <c r="E8" s="8">
        <v>1292201</v>
      </c>
      <c r="F8" s="8">
        <v>498640</v>
      </c>
      <c r="G8" s="8">
        <v>401534</v>
      </c>
      <c r="H8" s="8">
        <v>229029</v>
      </c>
      <c r="I8" s="8">
        <v>209306</v>
      </c>
      <c r="J8" s="8">
        <v>448873</v>
      </c>
      <c r="K8" s="8">
        <v>105646736</v>
      </c>
      <c r="L8" s="8">
        <v>2162018</v>
      </c>
      <c r="M8" s="17">
        <f>E8/B8*100</f>
        <v>1.1502944838837743</v>
      </c>
      <c r="N8" s="8"/>
    </row>
    <row r="9" spans="1:14" ht="14.1" customHeight="1" x14ac:dyDescent="0.25">
      <c r="A9" s="7" t="s">
        <v>11</v>
      </c>
      <c r="B9" s="8">
        <v>1184996</v>
      </c>
      <c r="C9" s="8">
        <v>49226</v>
      </c>
      <c r="D9" s="8">
        <v>27580</v>
      </c>
      <c r="E9" s="8">
        <v>13345</v>
      </c>
      <c r="F9" s="8">
        <v>5011</v>
      </c>
      <c r="G9" s="8">
        <v>4339</v>
      </c>
      <c r="H9" s="8">
        <v>2837</v>
      </c>
      <c r="I9" s="8">
        <v>2992</v>
      </c>
      <c r="J9" s="8">
        <v>5490</v>
      </c>
      <c r="K9" s="8">
        <v>1128583</v>
      </c>
      <c r="L9" s="8">
        <v>7187</v>
      </c>
      <c r="M9" s="17">
        <f t="shared" ref="M9:M40" si="0">E9/B9*100</f>
        <v>1.12616413895068</v>
      </c>
      <c r="N9" s="8">
        <f>_xlfn.RANK.EQ(M9,M$9:M$40,1)</f>
        <v>13</v>
      </c>
    </row>
    <row r="10" spans="1:14" ht="14.1" customHeight="1" x14ac:dyDescent="0.25">
      <c r="A10" s="7" t="s">
        <v>12</v>
      </c>
      <c r="B10" s="8">
        <v>3155070</v>
      </c>
      <c r="C10" s="8">
        <v>108691</v>
      </c>
      <c r="D10" s="8">
        <v>59844</v>
      </c>
      <c r="E10" s="8">
        <v>29877</v>
      </c>
      <c r="F10" s="8">
        <v>8431</v>
      </c>
      <c r="G10" s="8">
        <v>9460</v>
      </c>
      <c r="H10" s="8">
        <v>6127</v>
      </c>
      <c r="I10" s="8">
        <v>5565</v>
      </c>
      <c r="J10" s="8">
        <v>11354</v>
      </c>
      <c r="K10" s="8">
        <v>2966445</v>
      </c>
      <c r="L10" s="8">
        <v>79934</v>
      </c>
      <c r="M10" s="17">
        <f t="shared" si="0"/>
        <v>0.94695204860747939</v>
      </c>
      <c r="N10" s="8">
        <f t="shared" ref="N10:N40" si="1">_xlfn.RANK.EQ(M10,M$9:M$40,1)</f>
        <v>5</v>
      </c>
    </row>
    <row r="11" spans="1:14" ht="14.1" customHeight="1" x14ac:dyDescent="0.25">
      <c r="A11" s="7" t="s">
        <v>13</v>
      </c>
      <c r="B11" s="8">
        <v>637026</v>
      </c>
      <c r="C11" s="8">
        <v>23988</v>
      </c>
      <c r="D11" s="8">
        <v>12881</v>
      </c>
      <c r="E11" s="8">
        <v>7639</v>
      </c>
      <c r="F11" s="8">
        <v>2230</v>
      </c>
      <c r="G11" s="8">
        <v>2198</v>
      </c>
      <c r="H11" s="8">
        <v>1353</v>
      </c>
      <c r="I11" s="8">
        <v>1192</v>
      </c>
      <c r="J11" s="8">
        <v>2185</v>
      </c>
      <c r="K11" s="8">
        <v>599757</v>
      </c>
      <c r="L11" s="8">
        <v>13281</v>
      </c>
      <c r="M11" s="17">
        <f t="shared" si="0"/>
        <v>1.1991661250875161</v>
      </c>
      <c r="N11" s="8">
        <f t="shared" si="1"/>
        <v>16</v>
      </c>
    </row>
    <row r="12" spans="1:14" ht="14.1" customHeight="1" x14ac:dyDescent="0.25">
      <c r="A12" s="7" t="s">
        <v>14</v>
      </c>
      <c r="B12" s="8">
        <v>822441</v>
      </c>
      <c r="C12" s="8">
        <v>37710</v>
      </c>
      <c r="D12" s="8">
        <v>20487</v>
      </c>
      <c r="E12" s="8">
        <v>11729</v>
      </c>
      <c r="F12" s="8">
        <v>3640</v>
      </c>
      <c r="G12" s="8">
        <v>3748</v>
      </c>
      <c r="H12" s="8">
        <v>1858</v>
      </c>
      <c r="I12" s="8">
        <v>1816</v>
      </c>
      <c r="J12" s="8">
        <v>3297</v>
      </c>
      <c r="K12" s="8">
        <v>773118</v>
      </c>
      <c r="L12" s="8">
        <v>11613</v>
      </c>
      <c r="M12" s="17">
        <f t="shared" si="0"/>
        <v>1.4261205363059477</v>
      </c>
      <c r="N12" s="8">
        <f t="shared" si="1"/>
        <v>29</v>
      </c>
    </row>
    <row r="13" spans="1:14" ht="14.1" customHeight="1" x14ac:dyDescent="0.25">
      <c r="A13" s="7" t="s">
        <v>15</v>
      </c>
      <c r="B13" s="8">
        <v>2748391</v>
      </c>
      <c r="C13" s="8">
        <v>122185</v>
      </c>
      <c r="D13" s="8">
        <v>65767</v>
      </c>
      <c r="E13" s="8">
        <v>36830</v>
      </c>
      <c r="F13" s="8">
        <v>13425</v>
      </c>
      <c r="G13" s="8">
        <v>9885</v>
      </c>
      <c r="H13" s="8">
        <v>6619</v>
      </c>
      <c r="I13" s="8">
        <v>4962</v>
      </c>
      <c r="J13" s="8">
        <v>11361</v>
      </c>
      <c r="K13" s="8">
        <v>2576227</v>
      </c>
      <c r="L13" s="8">
        <v>49979</v>
      </c>
      <c r="M13" s="17">
        <f t="shared" si="0"/>
        <v>1.3400567823137246</v>
      </c>
      <c r="N13" s="8">
        <f t="shared" si="1"/>
        <v>26</v>
      </c>
    </row>
    <row r="14" spans="1:14" ht="14.1" customHeight="1" x14ac:dyDescent="0.25">
      <c r="A14" s="7" t="s">
        <v>16</v>
      </c>
      <c r="B14" s="8">
        <v>650555</v>
      </c>
      <c r="C14" s="8">
        <v>30392</v>
      </c>
      <c r="D14" s="8">
        <v>17366</v>
      </c>
      <c r="E14" s="8">
        <v>7795</v>
      </c>
      <c r="F14" s="8">
        <v>3199</v>
      </c>
      <c r="G14" s="8">
        <v>3005</v>
      </c>
      <c r="H14" s="8">
        <v>1750</v>
      </c>
      <c r="I14" s="8">
        <v>1793</v>
      </c>
      <c r="J14" s="8">
        <v>3030</v>
      </c>
      <c r="K14" s="8">
        <v>609334</v>
      </c>
      <c r="L14" s="8">
        <v>10829</v>
      </c>
      <c r="M14" s="17">
        <f t="shared" si="0"/>
        <v>1.1982076842080993</v>
      </c>
      <c r="N14" s="8">
        <f t="shared" si="1"/>
        <v>15</v>
      </c>
    </row>
    <row r="15" spans="1:14" ht="14.1" customHeight="1" x14ac:dyDescent="0.25">
      <c r="A15" s="7" t="s">
        <v>17</v>
      </c>
      <c r="B15" s="8">
        <v>4796580</v>
      </c>
      <c r="C15" s="8">
        <v>126512</v>
      </c>
      <c r="D15" s="8">
        <v>62897</v>
      </c>
      <c r="E15" s="8">
        <v>36526</v>
      </c>
      <c r="F15" s="8">
        <v>13906</v>
      </c>
      <c r="G15" s="8">
        <v>14341</v>
      </c>
      <c r="H15" s="8">
        <v>5454</v>
      </c>
      <c r="I15" s="8">
        <v>4288</v>
      </c>
      <c r="J15" s="8">
        <v>13288</v>
      </c>
      <c r="K15" s="8">
        <v>4581082</v>
      </c>
      <c r="L15" s="8">
        <v>88986</v>
      </c>
      <c r="M15" s="17">
        <f t="shared" si="0"/>
        <v>0.76150090272652604</v>
      </c>
      <c r="N15" s="8">
        <f t="shared" si="1"/>
        <v>1</v>
      </c>
    </row>
    <row r="16" spans="1:14" ht="14.1" customHeight="1" x14ac:dyDescent="0.25">
      <c r="A16" s="7" t="s">
        <v>18</v>
      </c>
      <c r="B16" s="8">
        <v>3406465</v>
      </c>
      <c r="C16" s="8">
        <v>138424</v>
      </c>
      <c r="D16" s="8">
        <v>74983</v>
      </c>
      <c r="E16" s="8">
        <v>43529</v>
      </c>
      <c r="F16" s="8">
        <v>13867</v>
      </c>
      <c r="G16" s="8">
        <v>10397</v>
      </c>
      <c r="H16" s="8">
        <v>6891</v>
      </c>
      <c r="I16" s="8">
        <v>5547</v>
      </c>
      <c r="J16" s="8">
        <v>12986</v>
      </c>
      <c r="K16" s="8">
        <v>3137983</v>
      </c>
      <c r="L16" s="8">
        <v>130058</v>
      </c>
      <c r="M16" s="17">
        <f t="shared" si="0"/>
        <v>1.2778349403267024</v>
      </c>
      <c r="N16" s="8">
        <f t="shared" si="1"/>
        <v>22</v>
      </c>
    </row>
    <row r="17" spans="1:14" ht="14.1" customHeight="1" x14ac:dyDescent="0.25">
      <c r="A17" s="7" t="s">
        <v>19</v>
      </c>
      <c r="B17" s="8">
        <v>8851080</v>
      </c>
      <c r="C17" s="8">
        <v>385385</v>
      </c>
      <c r="D17" s="8">
        <v>209547</v>
      </c>
      <c r="E17" s="8">
        <v>110264</v>
      </c>
      <c r="F17" s="8">
        <v>45429</v>
      </c>
      <c r="G17" s="8">
        <v>27722</v>
      </c>
      <c r="H17" s="8">
        <v>20573</v>
      </c>
      <c r="I17" s="8">
        <v>17290</v>
      </c>
      <c r="J17" s="8">
        <v>41342</v>
      </c>
      <c r="K17" s="8">
        <v>8197915</v>
      </c>
      <c r="L17" s="8">
        <v>267780</v>
      </c>
      <c r="M17" s="17">
        <f t="shared" si="0"/>
        <v>1.2457688779222422</v>
      </c>
      <c r="N17" s="8">
        <f t="shared" si="1"/>
        <v>19</v>
      </c>
    </row>
    <row r="18" spans="1:14" ht="14.1" customHeight="1" x14ac:dyDescent="0.25">
      <c r="A18" s="7" t="s">
        <v>20</v>
      </c>
      <c r="B18" s="8">
        <v>1632934</v>
      </c>
      <c r="C18" s="8">
        <v>84808</v>
      </c>
      <c r="D18" s="8">
        <v>49352</v>
      </c>
      <c r="E18" s="8">
        <v>24530</v>
      </c>
      <c r="F18" s="8">
        <v>8575</v>
      </c>
      <c r="G18" s="8">
        <v>6599</v>
      </c>
      <c r="H18" s="8">
        <v>4330</v>
      </c>
      <c r="I18" s="8">
        <v>3386</v>
      </c>
      <c r="J18" s="8">
        <v>7058</v>
      </c>
      <c r="K18" s="8">
        <v>1510393</v>
      </c>
      <c r="L18" s="8">
        <v>37733</v>
      </c>
      <c r="M18" s="17">
        <f t="shared" si="0"/>
        <v>1.5022040082452812</v>
      </c>
      <c r="N18" s="8">
        <f t="shared" si="1"/>
        <v>31</v>
      </c>
    </row>
    <row r="19" spans="1:14" ht="14.1" customHeight="1" x14ac:dyDescent="0.25">
      <c r="A19" s="7" t="s">
        <v>21</v>
      </c>
      <c r="B19" s="8">
        <v>5486372</v>
      </c>
      <c r="C19" s="8">
        <v>231320</v>
      </c>
      <c r="D19" s="8">
        <v>129349</v>
      </c>
      <c r="E19" s="8">
        <v>62212</v>
      </c>
      <c r="F19" s="8">
        <v>23489</v>
      </c>
      <c r="G19" s="8">
        <v>19031</v>
      </c>
      <c r="H19" s="8">
        <v>10832</v>
      </c>
      <c r="I19" s="8">
        <v>12103</v>
      </c>
      <c r="J19" s="8">
        <v>23245</v>
      </c>
      <c r="K19" s="8">
        <v>5200601</v>
      </c>
      <c r="L19" s="8">
        <v>54451</v>
      </c>
      <c r="M19" s="17">
        <f t="shared" si="0"/>
        <v>1.1339369623496183</v>
      </c>
      <c r="N19" s="8">
        <f t="shared" si="1"/>
        <v>14</v>
      </c>
    </row>
    <row r="20" spans="1:14" ht="14.1" customHeight="1" x14ac:dyDescent="0.25">
      <c r="A20" s="7" t="s">
        <v>22</v>
      </c>
      <c r="B20" s="8">
        <v>3388768</v>
      </c>
      <c r="C20" s="8">
        <v>129869</v>
      </c>
      <c r="D20" s="8">
        <v>73300</v>
      </c>
      <c r="E20" s="8">
        <v>31724</v>
      </c>
      <c r="F20" s="8">
        <v>14851</v>
      </c>
      <c r="G20" s="8">
        <v>13151</v>
      </c>
      <c r="H20" s="8">
        <v>5354</v>
      </c>
      <c r="I20" s="8">
        <v>4409</v>
      </c>
      <c r="J20" s="8">
        <v>12057</v>
      </c>
      <c r="K20" s="8">
        <v>3213912</v>
      </c>
      <c r="L20" s="8">
        <v>44987</v>
      </c>
      <c r="M20" s="17">
        <f t="shared" si="0"/>
        <v>0.93615142730337397</v>
      </c>
      <c r="N20" s="8">
        <f t="shared" si="1"/>
        <v>4</v>
      </c>
    </row>
    <row r="21" spans="1:14" ht="14.1" customHeight="1" x14ac:dyDescent="0.25">
      <c r="A21" s="7" t="s">
        <v>23</v>
      </c>
      <c r="B21" s="8">
        <v>2665018</v>
      </c>
      <c r="C21" s="8">
        <v>121412</v>
      </c>
      <c r="D21" s="8">
        <v>63975</v>
      </c>
      <c r="E21" s="8">
        <v>35671</v>
      </c>
      <c r="F21" s="8">
        <v>16582</v>
      </c>
      <c r="G21" s="8">
        <v>11847</v>
      </c>
      <c r="H21" s="8">
        <v>6671</v>
      </c>
      <c r="I21" s="8">
        <v>6247</v>
      </c>
      <c r="J21" s="8">
        <v>10813</v>
      </c>
      <c r="K21" s="8">
        <v>2511947</v>
      </c>
      <c r="L21" s="8">
        <v>31659</v>
      </c>
      <c r="M21" s="17">
        <f t="shared" si="0"/>
        <v>1.3384900214557651</v>
      </c>
      <c r="N21" s="8">
        <f t="shared" si="1"/>
        <v>25</v>
      </c>
    </row>
    <row r="22" spans="1:14" ht="14.1" customHeight="1" x14ac:dyDescent="0.25">
      <c r="A22" s="7" t="s">
        <v>24</v>
      </c>
      <c r="B22" s="8">
        <v>7350682</v>
      </c>
      <c r="C22" s="8">
        <v>290656</v>
      </c>
      <c r="D22" s="8">
        <v>167663</v>
      </c>
      <c r="E22" s="8">
        <v>68348</v>
      </c>
      <c r="F22" s="8">
        <v>29960</v>
      </c>
      <c r="G22" s="8">
        <v>24196</v>
      </c>
      <c r="H22" s="8">
        <v>15654</v>
      </c>
      <c r="I22" s="8">
        <v>15488</v>
      </c>
      <c r="J22" s="8">
        <v>34955</v>
      </c>
      <c r="K22" s="8">
        <v>6930797</v>
      </c>
      <c r="L22" s="8">
        <v>129229</v>
      </c>
      <c r="M22" s="17">
        <f t="shared" si="0"/>
        <v>0.9298184848698392</v>
      </c>
      <c r="N22" s="8">
        <f t="shared" si="1"/>
        <v>3</v>
      </c>
    </row>
    <row r="23" spans="1:14" ht="14.1" customHeight="1" x14ac:dyDescent="0.25">
      <c r="A23" s="7" t="s">
        <v>25</v>
      </c>
      <c r="B23" s="8">
        <v>15175862</v>
      </c>
      <c r="C23" s="8">
        <v>530605</v>
      </c>
      <c r="D23" s="8">
        <v>268128</v>
      </c>
      <c r="E23" s="8">
        <v>162243</v>
      </c>
      <c r="F23" s="8">
        <v>57792</v>
      </c>
      <c r="G23" s="8">
        <v>45855</v>
      </c>
      <c r="H23" s="8">
        <v>24593</v>
      </c>
      <c r="I23" s="8">
        <v>25512</v>
      </c>
      <c r="J23" s="8">
        <v>50798</v>
      </c>
      <c r="K23" s="8">
        <v>14362630</v>
      </c>
      <c r="L23" s="8">
        <v>282627</v>
      </c>
      <c r="M23" s="17">
        <f t="shared" si="0"/>
        <v>1.0690858944289294</v>
      </c>
      <c r="N23" s="8">
        <f t="shared" si="1"/>
        <v>9</v>
      </c>
    </row>
    <row r="24" spans="1:14" ht="14.1" customHeight="1" x14ac:dyDescent="0.25">
      <c r="A24" s="7" t="s">
        <v>26</v>
      </c>
      <c r="B24" s="8">
        <v>4351037</v>
      </c>
      <c r="C24" s="8">
        <v>212874</v>
      </c>
      <c r="D24" s="8">
        <v>120894</v>
      </c>
      <c r="E24" s="8">
        <v>57350</v>
      </c>
      <c r="F24" s="8">
        <v>24592</v>
      </c>
      <c r="G24" s="8">
        <v>18077</v>
      </c>
      <c r="H24" s="8">
        <v>9929</v>
      </c>
      <c r="I24" s="8">
        <v>9702</v>
      </c>
      <c r="J24" s="8">
        <v>19223</v>
      </c>
      <c r="K24" s="8">
        <v>4063589</v>
      </c>
      <c r="L24" s="8">
        <v>74574</v>
      </c>
      <c r="M24" s="17">
        <f t="shared" si="0"/>
        <v>1.3180765872595428</v>
      </c>
      <c r="N24" s="8">
        <f t="shared" si="1"/>
        <v>24</v>
      </c>
    </row>
    <row r="25" spans="1:14" ht="14.1" customHeight="1" x14ac:dyDescent="0.25">
      <c r="A25" s="7" t="s">
        <v>27</v>
      </c>
      <c r="B25" s="8">
        <v>1777227</v>
      </c>
      <c r="C25" s="8">
        <v>79994</v>
      </c>
      <c r="D25" s="8">
        <v>45717</v>
      </c>
      <c r="E25" s="8">
        <v>21573</v>
      </c>
      <c r="F25" s="8">
        <v>10780</v>
      </c>
      <c r="G25" s="8">
        <v>7707</v>
      </c>
      <c r="H25" s="8">
        <v>4269</v>
      </c>
      <c r="I25" s="8">
        <v>3909</v>
      </c>
      <c r="J25" s="8">
        <v>7285</v>
      </c>
      <c r="K25" s="8">
        <v>1664522</v>
      </c>
      <c r="L25" s="8">
        <v>32711</v>
      </c>
      <c r="M25" s="17">
        <f t="shared" si="0"/>
        <v>1.2138573181703856</v>
      </c>
      <c r="N25" s="8">
        <f t="shared" si="1"/>
        <v>18</v>
      </c>
    </row>
    <row r="26" spans="1:14" ht="14.1" customHeight="1" x14ac:dyDescent="0.25">
      <c r="A26" s="7" t="s">
        <v>28</v>
      </c>
      <c r="B26" s="8">
        <v>1084979</v>
      </c>
      <c r="C26" s="8">
        <v>48550</v>
      </c>
      <c r="D26" s="8">
        <v>26914</v>
      </c>
      <c r="E26" s="8">
        <v>12074</v>
      </c>
      <c r="F26" s="8">
        <v>4714</v>
      </c>
      <c r="G26" s="8">
        <v>4437</v>
      </c>
      <c r="H26" s="8">
        <v>2256</v>
      </c>
      <c r="I26" s="8">
        <v>2281</v>
      </c>
      <c r="J26" s="8">
        <v>5262</v>
      </c>
      <c r="K26" s="8">
        <v>1026395</v>
      </c>
      <c r="L26" s="8">
        <v>10034</v>
      </c>
      <c r="M26" s="17">
        <f t="shared" si="0"/>
        <v>1.112832598603291</v>
      </c>
      <c r="N26" s="8">
        <f t="shared" si="1"/>
        <v>12</v>
      </c>
    </row>
    <row r="27" spans="1:14" ht="14.1" customHeight="1" x14ac:dyDescent="0.25">
      <c r="A27" s="7" t="s">
        <v>29</v>
      </c>
      <c r="B27" s="8">
        <v>4653458</v>
      </c>
      <c r="C27" s="8">
        <v>147898</v>
      </c>
      <c r="D27" s="8">
        <v>79660</v>
      </c>
      <c r="E27" s="8">
        <v>41179</v>
      </c>
      <c r="F27" s="8">
        <v>14912</v>
      </c>
      <c r="G27" s="8">
        <v>13678</v>
      </c>
      <c r="H27" s="8">
        <v>9619</v>
      </c>
      <c r="I27" s="8">
        <v>6679</v>
      </c>
      <c r="J27" s="8">
        <v>17747</v>
      </c>
      <c r="K27" s="8">
        <v>4373826</v>
      </c>
      <c r="L27" s="8">
        <v>131734</v>
      </c>
      <c r="M27" s="17">
        <f t="shared" si="0"/>
        <v>0.88491182256291989</v>
      </c>
      <c r="N27" s="8">
        <f t="shared" si="1"/>
        <v>2</v>
      </c>
    </row>
    <row r="28" spans="1:14" ht="14.1" customHeight="1" x14ac:dyDescent="0.25">
      <c r="A28" s="7" t="s">
        <v>30</v>
      </c>
      <c r="B28" s="8">
        <v>3801962</v>
      </c>
      <c r="C28" s="8">
        <v>198324</v>
      </c>
      <c r="D28" s="8">
        <v>109162</v>
      </c>
      <c r="E28" s="8">
        <v>59011</v>
      </c>
      <c r="F28" s="8">
        <v>27117</v>
      </c>
      <c r="G28" s="8">
        <v>16785</v>
      </c>
      <c r="H28" s="8">
        <v>7523</v>
      </c>
      <c r="I28" s="8">
        <v>6964</v>
      </c>
      <c r="J28" s="8">
        <v>14394</v>
      </c>
      <c r="K28" s="8">
        <v>3558457</v>
      </c>
      <c r="L28" s="8">
        <v>45181</v>
      </c>
      <c r="M28" s="17">
        <f t="shared" si="0"/>
        <v>1.5521196687394561</v>
      </c>
      <c r="N28" s="8">
        <f t="shared" si="1"/>
        <v>32</v>
      </c>
    </row>
    <row r="29" spans="1:14" ht="14.1" customHeight="1" x14ac:dyDescent="0.25">
      <c r="A29" s="7" t="s">
        <v>31</v>
      </c>
      <c r="B29" s="8">
        <v>5779829</v>
      </c>
      <c r="C29" s="8">
        <v>224090</v>
      </c>
      <c r="D29" s="8">
        <v>119109</v>
      </c>
      <c r="E29" s="8">
        <v>63575</v>
      </c>
      <c r="F29" s="8">
        <v>27584</v>
      </c>
      <c r="G29" s="8">
        <v>21486</v>
      </c>
      <c r="H29" s="8">
        <v>10663</v>
      </c>
      <c r="I29" s="8">
        <v>9839</v>
      </c>
      <c r="J29" s="8">
        <v>19087</v>
      </c>
      <c r="K29" s="8">
        <v>5465986</v>
      </c>
      <c r="L29" s="8">
        <v>89753</v>
      </c>
      <c r="M29" s="17">
        <f t="shared" si="0"/>
        <v>1.0999460364657847</v>
      </c>
      <c r="N29" s="8">
        <f t="shared" si="1"/>
        <v>11</v>
      </c>
    </row>
    <row r="30" spans="1:14" ht="14.1" customHeight="1" x14ac:dyDescent="0.25">
      <c r="A30" s="7" t="s">
        <v>32</v>
      </c>
      <c r="B30" s="8">
        <v>1827937</v>
      </c>
      <c r="C30" s="8">
        <v>66963</v>
      </c>
      <c r="D30" s="8">
        <v>36039</v>
      </c>
      <c r="E30" s="8">
        <v>18972</v>
      </c>
      <c r="F30" s="8">
        <v>7178</v>
      </c>
      <c r="G30" s="8">
        <v>6014</v>
      </c>
      <c r="H30" s="8">
        <v>3763</v>
      </c>
      <c r="I30" s="8">
        <v>4049</v>
      </c>
      <c r="J30" s="8">
        <v>6935</v>
      </c>
      <c r="K30" s="8">
        <v>1739865</v>
      </c>
      <c r="L30" s="8">
        <v>21109</v>
      </c>
      <c r="M30" s="17">
        <f t="shared" si="0"/>
        <v>1.0378913496471707</v>
      </c>
      <c r="N30" s="8">
        <f t="shared" si="1"/>
        <v>7</v>
      </c>
    </row>
    <row r="31" spans="1:14" ht="14.1" customHeight="1" x14ac:dyDescent="0.25">
      <c r="A31" s="7" t="s">
        <v>33</v>
      </c>
      <c r="B31" s="8">
        <v>1325578</v>
      </c>
      <c r="C31" s="8">
        <v>40228</v>
      </c>
      <c r="D31" s="8">
        <v>18492</v>
      </c>
      <c r="E31" s="8">
        <v>14343</v>
      </c>
      <c r="F31" s="8">
        <v>3521</v>
      </c>
      <c r="G31" s="8">
        <v>4540</v>
      </c>
      <c r="H31" s="8">
        <v>2301</v>
      </c>
      <c r="I31" s="8">
        <v>1873</v>
      </c>
      <c r="J31" s="8">
        <v>3382</v>
      </c>
      <c r="K31" s="8">
        <v>1244177</v>
      </c>
      <c r="L31" s="8">
        <v>41173</v>
      </c>
      <c r="M31" s="17">
        <f t="shared" si="0"/>
        <v>1.0820185609598227</v>
      </c>
      <c r="N31" s="8">
        <f t="shared" si="1"/>
        <v>10</v>
      </c>
    </row>
    <row r="32" spans="1:14" ht="14.1" customHeight="1" x14ac:dyDescent="0.25">
      <c r="A32" s="7" t="s">
        <v>34</v>
      </c>
      <c r="B32" s="8">
        <v>2585518</v>
      </c>
      <c r="C32" s="8">
        <v>117700</v>
      </c>
      <c r="D32" s="8">
        <v>63758</v>
      </c>
      <c r="E32" s="8">
        <v>33856</v>
      </c>
      <c r="F32" s="8">
        <v>15317</v>
      </c>
      <c r="G32" s="8">
        <v>11390</v>
      </c>
      <c r="H32" s="8">
        <v>6973</v>
      </c>
      <c r="I32" s="8">
        <v>6633</v>
      </c>
      <c r="J32" s="8">
        <v>12157</v>
      </c>
      <c r="K32" s="8">
        <v>2432657</v>
      </c>
      <c r="L32" s="8">
        <v>35161</v>
      </c>
      <c r="M32" s="17">
        <f t="shared" si="0"/>
        <v>1.3094474685536901</v>
      </c>
      <c r="N32" s="8">
        <f t="shared" si="1"/>
        <v>23</v>
      </c>
    </row>
    <row r="33" spans="1:14" ht="14.1" customHeight="1" x14ac:dyDescent="0.25">
      <c r="A33" s="14" t="s">
        <v>35</v>
      </c>
      <c r="B33" s="15">
        <v>2767761</v>
      </c>
      <c r="C33" s="15">
        <v>102435</v>
      </c>
      <c r="D33" s="15">
        <v>56151</v>
      </c>
      <c r="E33" s="15">
        <v>26223</v>
      </c>
      <c r="F33" s="15">
        <v>8534</v>
      </c>
      <c r="G33" s="15">
        <v>9122</v>
      </c>
      <c r="H33" s="15">
        <v>4917</v>
      </c>
      <c r="I33" s="15">
        <v>4836</v>
      </c>
      <c r="J33" s="15">
        <v>12648</v>
      </c>
      <c r="K33" s="15">
        <v>2635449</v>
      </c>
      <c r="L33" s="15">
        <v>29877</v>
      </c>
      <c r="M33" s="18">
        <f t="shared" si="0"/>
        <v>0.94744452284716785</v>
      </c>
      <c r="N33" s="32">
        <f t="shared" si="1"/>
        <v>6</v>
      </c>
    </row>
    <row r="34" spans="1:14" ht="14.1" customHeight="1" x14ac:dyDescent="0.25">
      <c r="A34" s="7" t="s">
        <v>36</v>
      </c>
      <c r="B34" s="8">
        <v>2662480</v>
      </c>
      <c r="C34" s="8">
        <v>119866</v>
      </c>
      <c r="D34" s="8">
        <v>64872</v>
      </c>
      <c r="E34" s="8">
        <v>36711</v>
      </c>
      <c r="F34" s="8">
        <v>11522</v>
      </c>
      <c r="G34" s="8">
        <v>10536</v>
      </c>
      <c r="H34" s="8">
        <v>7124</v>
      </c>
      <c r="I34" s="8">
        <v>6248</v>
      </c>
      <c r="J34" s="8">
        <v>12400</v>
      </c>
      <c r="K34" s="8">
        <v>2509937</v>
      </c>
      <c r="L34" s="8">
        <v>32677</v>
      </c>
      <c r="M34" s="17">
        <f t="shared" si="0"/>
        <v>1.3788272587963102</v>
      </c>
      <c r="N34" s="8">
        <f t="shared" si="1"/>
        <v>27</v>
      </c>
    </row>
    <row r="35" spans="1:14" ht="14.1" customHeight="1" x14ac:dyDescent="0.25">
      <c r="A35" s="7" t="s">
        <v>37</v>
      </c>
      <c r="B35" s="8">
        <v>2238603</v>
      </c>
      <c r="C35" s="8">
        <v>87235</v>
      </c>
      <c r="D35" s="8">
        <v>42227</v>
      </c>
      <c r="E35" s="8">
        <v>28049</v>
      </c>
      <c r="F35" s="8">
        <v>7266</v>
      </c>
      <c r="G35" s="8">
        <v>8834</v>
      </c>
      <c r="H35" s="8">
        <v>3973</v>
      </c>
      <c r="I35" s="8">
        <v>3776</v>
      </c>
      <c r="J35" s="8">
        <v>9775</v>
      </c>
      <c r="K35" s="8">
        <v>2112030</v>
      </c>
      <c r="L35" s="8">
        <v>39338</v>
      </c>
      <c r="M35" s="17">
        <f t="shared" si="0"/>
        <v>1.2529689274963003</v>
      </c>
      <c r="N35" s="8">
        <f t="shared" si="1"/>
        <v>21</v>
      </c>
    </row>
    <row r="36" spans="1:14" ht="14.1" customHeight="1" x14ac:dyDescent="0.25">
      <c r="A36" s="7" t="s">
        <v>38</v>
      </c>
      <c r="B36" s="8">
        <v>3268554</v>
      </c>
      <c r="C36" s="8">
        <v>130765</v>
      </c>
      <c r="D36" s="8">
        <v>68951</v>
      </c>
      <c r="E36" s="8">
        <v>39598</v>
      </c>
      <c r="F36" s="8">
        <v>12256</v>
      </c>
      <c r="G36" s="8">
        <v>11895</v>
      </c>
      <c r="H36" s="8">
        <v>6825</v>
      </c>
      <c r="I36" s="8">
        <v>5334</v>
      </c>
      <c r="J36" s="8">
        <v>12716</v>
      </c>
      <c r="K36" s="8">
        <v>2989046</v>
      </c>
      <c r="L36" s="8">
        <v>148743</v>
      </c>
      <c r="M36" s="17">
        <f t="shared" si="0"/>
        <v>1.2114837325618606</v>
      </c>
      <c r="N36" s="8">
        <f t="shared" si="1"/>
        <v>17</v>
      </c>
    </row>
    <row r="37" spans="1:14" ht="14.1" customHeight="1" x14ac:dyDescent="0.25">
      <c r="A37" s="7" t="s">
        <v>39</v>
      </c>
      <c r="B37" s="8">
        <v>1169936</v>
      </c>
      <c r="C37" s="8">
        <v>43837</v>
      </c>
      <c r="D37" s="8">
        <v>23136</v>
      </c>
      <c r="E37" s="8">
        <v>12422</v>
      </c>
      <c r="F37" s="8">
        <v>5637</v>
      </c>
      <c r="G37" s="8">
        <v>4395</v>
      </c>
      <c r="H37" s="8">
        <v>2622</v>
      </c>
      <c r="I37" s="8">
        <v>2279</v>
      </c>
      <c r="J37" s="8">
        <v>3404</v>
      </c>
      <c r="K37" s="8">
        <v>1116104</v>
      </c>
      <c r="L37" s="8">
        <v>9995</v>
      </c>
      <c r="M37" s="17">
        <f t="shared" si="0"/>
        <v>1.0617674812981224</v>
      </c>
      <c r="N37" s="8">
        <f t="shared" si="1"/>
        <v>8</v>
      </c>
    </row>
    <row r="38" spans="1:14" ht="14.1" customHeight="1" x14ac:dyDescent="0.25">
      <c r="A38" s="7" t="s">
        <v>40</v>
      </c>
      <c r="B38" s="8">
        <v>7643194</v>
      </c>
      <c r="C38" s="8">
        <v>315110</v>
      </c>
      <c r="D38" s="8">
        <v>155358</v>
      </c>
      <c r="E38" s="8">
        <v>95221</v>
      </c>
      <c r="F38" s="8">
        <v>37662</v>
      </c>
      <c r="G38" s="8">
        <v>31318</v>
      </c>
      <c r="H38" s="8">
        <v>15390</v>
      </c>
      <c r="I38" s="8">
        <v>13525</v>
      </c>
      <c r="J38" s="8">
        <v>31936</v>
      </c>
      <c r="K38" s="8">
        <v>7195219</v>
      </c>
      <c r="L38" s="8">
        <v>132865</v>
      </c>
      <c r="M38" s="17">
        <f t="shared" si="0"/>
        <v>1.245827333442014</v>
      </c>
      <c r="N38" s="8">
        <f t="shared" si="1"/>
        <v>20</v>
      </c>
    </row>
    <row r="39" spans="1:14" ht="14.1" customHeight="1" x14ac:dyDescent="0.25">
      <c r="A39" s="7" t="s">
        <v>41</v>
      </c>
      <c r="B39" s="8">
        <v>1955577</v>
      </c>
      <c r="C39" s="8">
        <v>101147</v>
      </c>
      <c r="D39" s="8">
        <v>57815</v>
      </c>
      <c r="E39" s="8">
        <v>27793</v>
      </c>
      <c r="F39" s="8">
        <v>10874</v>
      </c>
      <c r="G39" s="8">
        <v>9626</v>
      </c>
      <c r="H39" s="8">
        <v>6068</v>
      </c>
      <c r="I39" s="8">
        <v>5246</v>
      </c>
      <c r="J39" s="8">
        <v>10035</v>
      </c>
      <c r="K39" s="8">
        <v>1828577</v>
      </c>
      <c r="L39" s="8">
        <v>25853</v>
      </c>
      <c r="M39" s="17">
        <f t="shared" si="0"/>
        <v>1.421217369604981</v>
      </c>
      <c r="N39" s="8">
        <f t="shared" si="1"/>
        <v>28</v>
      </c>
    </row>
    <row r="40" spans="1:14" ht="14.1" customHeight="1" x14ac:dyDescent="0.25">
      <c r="A40" s="7" t="s">
        <v>42</v>
      </c>
      <c r="B40" s="8">
        <v>1490668</v>
      </c>
      <c r="C40" s="8">
        <v>79585</v>
      </c>
      <c r="D40" s="8">
        <v>46023</v>
      </c>
      <c r="E40" s="8">
        <v>21989</v>
      </c>
      <c r="F40" s="8">
        <v>8787</v>
      </c>
      <c r="G40" s="8">
        <v>5920</v>
      </c>
      <c r="H40" s="8">
        <v>3918</v>
      </c>
      <c r="I40" s="8">
        <v>3543</v>
      </c>
      <c r="J40" s="8">
        <v>7228</v>
      </c>
      <c r="K40" s="8">
        <v>1390176</v>
      </c>
      <c r="L40" s="8">
        <v>20907</v>
      </c>
      <c r="M40" s="17">
        <f t="shared" si="0"/>
        <v>1.4751104873788128</v>
      </c>
      <c r="N40" s="8">
        <f t="shared" si="1"/>
        <v>30</v>
      </c>
    </row>
    <row r="41" spans="1:14" ht="14.1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0"/>
      <c r="N41" s="11"/>
    </row>
    <row r="42" spans="1:14" ht="14.1" customHeight="1" x14ac:dyDescent="0.25">
      <c r="A42" s="6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4" ht="14.1" customHeight="1" x14ac:dyDescent="0.25">
      <c r="A43" s="6" t="s">
        <v>46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4" ht="14.1" customHeight="1" x14ac:dyDescent="0.25">
      <c r="A44" s="6" t="s">
        <v>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4" ht="14.1" customHeight="1" x14ac:dyDescent="0.25">
      <c r="A45" s="6" t="s">
        <v>48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4" ht="14.1" customHeight="1" x14ac:dyDescent="0.25">
      <c r="A46" s="56" t="s">
        <v>53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4" ht="14.1" customHeight="1" x14ac:dyDescent="0.25">
      <c r="A47" s="56" t="s">
        <v>43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</row>
  </sheetData>
  <mergeCells count="11">
    <mergeCell ref="A46:N46"/>
    <mergeCell ref="A47:N47"/>
    <mergeCell ref="A1:N1"/>
    <mergeCell ref="M5:M7"/>
    <mergeCell ref="N5:N7"/>
    <mergeCell ref="A5:A7"/>
    <mergeCell ref="B5:B7"/>
    <mergeCell ref="C5:L5"/>
    <mergeCell ref="C6:J6"/>
    <mergeCell ref="K6:K7"/>
    <mergeCell ref="L6:L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6"/>
  <sheetViews>
    <sheetView tabSelected="1" workbookViewId="0">
      <selection activeCell="N45" sqref="N45"/>
    </sheetView>
  </sheetViews>
  <sheetFormatPr baseColWidth="10" defaultRowHeight="15" x14ac:dyDescent="0.25"/>
  <cols>
    <col min="1" max="1" width="26" style="19" customWidth="1"/>
    <col min="2" max="2" width="17.7109375" style="19" customWidth="1"/>
    <col min="3" max="3" width="24.7109375" style="19" customWidth="1"/>
    <col min="4" max="4" width="11.7109375" style="19" customWidth="1"/>
    <col min="5" max="6" width="13.7109375" style="19" customWidth="1"/>
    <col min="7" max="8" width="12.28515625" style="19" customWidth="1"/>
    <col min="9" max="9" width="14.28515625" style="19" customWidth="1"/>
    <col min="10" max="10" width="12.7109375" style="19" customWidth="1"/>
    <col min="11" max="11" width="11.7109375" style="19" customWidth="1"/>
    <col min="12" max="13" width="13.7109375" style="19" customWidth="1"/>
    <col min="14" max="15" width="12.28515625" style="19" customWidth="1"/>
    <col min="16" max="16" width="14.28515625" style="19" customWidth="1"/>
    <col min="17" max="17" width="12.7109375" style="19" customWidth="1"/>
    <col min="18" max="20" width="17.7109375" style="19" customWidth="1"/>
    <col min="21" max="16384" width="11.42578125" style="19"/>
  </cols>
  <sheetData>
    <row r="4" spans="1:20" x14ac:dyDescent="0.25">
      <c r="A4" s="27" t="s">
        <v>86</v>
      </c>
    </row>
    <row r="6" spans="1:20" ht="15" customHeight="1" x14ac:dyDescent="0.25">
      <c r="A6" s="60" t="s">
        <v>1</v>
      </c>
      <c r="B6" s="60" t="s">
        <v>68</v>
      </c>
      <c r="C6" s="60" t="s">
        <v>55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1" t="s">
        <v>86</v>
      </c>
      <c r="T6" s="61" t="s">
        <v>72</v>
      </c>
    </row>
    <row r="7" spans="1:20" ht="15" customHeight="1" x14ac:dyDescent="0.25">
      <c r="A7" s="60"/>
      <c r="B7" s="60"/>
      <c r="C7" s="60" t="s">
        <v>69</v>
      </c>
      <c r="D7" s="60" t="s">
        <v>56</v>
      </c>
      <c r="E7" s="60"/>
      <c r="F7" s="60"/>
      <c r="G7" s="60"/>
      <c r="H7" s="60"/>
      <c r="I7" s="60"/>
      <c r="J7" s="60"/>
      <c r="K7" s="60" t="s">
        <v>57</v>
      </c>
      <c r="L7" s="60"/>
      <c r="M7" s="60"/>
      <c r="N7" s="60"/>
      <c r="O7" s="60"/>
      <c r="P7" s="60"/>
      <c r="Q7" s="60"/>
      <c r="R7" s="60" t="s">
        <v>58</v>
      </c>
      <c r="S7" s="61"/>
      <c r="T7" s="61"/>
    </row>
    <row r="8" spans="1:20" s="21" customFormat="1" ht="33.75" x14ac:dyDescent="0.2">
      <c r="A8" s="60"/>
      <c r="B8" s="60"/>
      <c r="C8" s="60"/>
      <c r="D8" s="20" t="s">
        <v>70</v>
      </c>
      <c r="E8" s="20" t="s">
        <v>59</v>
      </c>
      <c r="F8" s="20" t="s">
        <v>60</v>
      </c>
      <c r="G8" s="20" t="s">
        <v>61</v>
      </c>
      <c r="H8" s="20" t="s">
        <v>62</v>
      </c>
      <c r="I8" s="20" t="s">
        <v>63</v>
      </c>
      <c r="J8" s="20" t="s">
        <v>4</v>
      </c>
      <c r="K8" s="20" t="s">
        <v>71</v>
      </c>
      <c r="L8" s="20" t="s">
        <v>59</v>
      </c>
      <c r="M8" s="20" t="s">
        <v>60</v>
      </c>
      <c r="N8" s="20" t="s">
        <v>61</v>
      </c>
      <c r="O8" s="20" t="s">
        <v>62</v>
      </c>
      <c r="P8" s="20" t="s">
        <v>63</v>
      </c>
      <c r="Q8" s="20" t="s">
        <v>4</v>
      </c>
      <c r="R8" s="60"/>
      <c r="S8" s="62"/>
      <c r="T8" s="62"/>
    </row>
    <row r="9" spans="1:20" s="21" customFormat="1" ht="11.25" x14ac:dyDescent="0.2">
      <c r="A9" s="23" t="s">
        <v>10</v>
      </c>
      <c r="B9" s="24">
        <v>126014024</v>
      </c>
      <c r="C9" s="24">
        <v>20838108</v>
      </c>
      <c r="D9" s="24">
        <v>6179890</v>
      </c>
      <c r="E9" s="24">
        <v>2691338</v>
      </c>
      <c r="F9" s="24">
        <v>1350802</v>
      </c>
      <c r="G9" s="24">
        <v>2939986</v>
      </c>
      <c r="H9" s="24">
        <v>1149257</v>
      </c>
      <c r="I9" s="24">
        <v>1168098</v>
      </c>
      <c r="J9" s="24">
        <v>945162</v>
      </c>
      <c r="K9" s="24">
        <v>13934448</v>
      </c>
      <c r="L9" s="24">
        <v>8974853</v>
      </c>
      <c r="M9" s="24">
        <v>2900108</v>
      </c>
      <c r="N9" s="24">
        <v>4365234</v>
      </c>
      <c r="O9" s="24">
        <v>2698640</v>
      </c>
      <c r="P9" s="24">
        <v>673540</v>
      </c>
      <c r="Q9" s="24">
        <v>864662</v>
      </c>
      <c r="R9" s="24">
        <v>1590583</v>
      </c>
      <c r="S9" s="28">
        <f>E9/B9*100</f>
        <v>2.1357448278931241</v>
      </c>
      <c r="T9" s="24"/>
    </row>
    <row r="10" spans="1:20" s="21" customFormat="1" ht="11.25" x14ac:dyDescent="0.2">
      <c r="A10" s="23" t="s">
        <v>11</v>
      </c>
      <c r="B10" s="24">
        <v>1425607</v>
      </c>
      <c r="C10" s="24">
        <v>245551</v>
      </c>
      <c r="D10" s="24">
        <v>71294</v>
      </c>
      <c r="E10" s="24">
        <v>29888</v>
      </c>
      <c r="F10" s="24">
        <v>12989</v>
      </c>
      <c r="G10" s="24">
        <v>34507</v>
      </c>
      <c r="H10" s="24">
        <v>12967</v>
      </c>
      <c r="I10" s="24">
        <v>12726</v>
      </c>
      <c r="J10" s="24">
        <v>9297</v>
      </c>
      <c r="K10" s="24">
        <v>165482</v>
      </c>
      <c r="L10" s="24">
        <v>103289</v>
      </c>
      <c r="M10" s="24">
        <v>30298</v>
      </c>
      <c r="N10" s="24">
        <v>49636</v>
      </c>
      <c r="O10" s="24">
        <v>34556</v>
      </c>
      <c r="P10" s="24">
        <v>6368</v>
      </c>
      <c r="Q10" s="24">
        <v>8940</v>
      </c>
      <c r="R10" s="24">
        <v>20169</v>
      </c>
      <c r="S10" s="28">
        <f t="shared" ref="S10:S41" si="0">E10/B10*100</f>
        <v>2.09651046887396</v>
      </c>
      <c r="T10" s="24">
        <f>_xlfn.RANK.EQ(S10,S$10:S$41,1)</f>
        <v>15</v>
      </c>
    </row>
    <row r="11" spans="1:20" s="21" customFormat="1" ht="11.25" x14ac:dyDescent="0.2">
      <c r="A11" s="23" t="s">
        <v>12</v>
      </c>
      <c r="B11" s="24">
        <v>3769020</v>
      </c>
      <c r="C11" s="24">
        <v>541359</v>
      </c>
      <c r="D11" s="24">
        <v>151945</v>
      </c>
      <c r="E11" s="24">
        <v>66704</v>
      </c>
      <c r="F11" s="24">
        <v>27966</v>
      </c>
      <c r="G11" s="24">
        <v>69741</v>
      </c>
      <c r="H11" s="24">
        <v>28095</v>
      </c>
      <c r="I11" s="24">
        <v>30235</v>
      </c>
      <c r="J11" s="24">
        <v>23568</v>
      </c>
      <c r="K11" s="24">
        <v>361269</v>
      </c>
      <c r="L11" s="24">
        <v>230524</v>
      </c>
      <c r="M11" s="24">
        <v>66531</v>
      </c>
      <c r="N11" s="24">
        <v>103981</v>
      </c>
      <c r="O11" s="24">
        <v>66867</v>
      </c>
      <c r="P11" s="24">
        <v>19935</v>
      </c>
      <c r="Q11" s="24">
        <v>23627</v>
      </c>
      <c r="R11" s="24">
        <v>52519</v>
      </c>
      <c r="S11" s="28">
        <f t="shared" si="0"/>
        <v>1.7697969233381621</v>
      </c>
      <c r="T11" s="24">
        <f t="shared" ref="T11:T41" si="1">_xlfn.RANK.EQ(S11,S$10:S$41,1)</f>
        <v>3</v>
      </c>
    </row>
    <row r="12" spans="1:20" s="21" customFormat="1" ht="11.25" x14ac:dyDescent="0.2">
      <c r="A12" s="23" t="s">
        <v>13</v>
      </c>
      <c r="B12" s="24">
        <v>798447</v>
      </c>
      <c r="C12" s="24">
        <v>130502</v>
      </c>
      <c r="D12" s="24">
        <v>35383</v>
      </c>
      <c r="E12" s="24">
        <v>16378</v>
      </c>
      <c r="F12" s="24">
        <v>6363</v>
      </c>
      <c r="G12" s="24">
        <v>15659</v>
      </c>
      <c r="H12" s="24">
        <v>6489</v>
      </c>
      <c r="I12" s="24">
        <v>6575</v>
      </c>
      <c r="J12" s="24">
        <v>5113</v>
      </c>
      <c r="K12" s="24">
        <v>90233</v>
      </c>
      <c r="L12" s="24">
        <v>58631</v>
      </c>
      <c r="M12" s="24">
        <v>15418</v>
      </c>
      <c r="N12" s="24">
        <v>23685</v>
      </c>
      <c r="O12" s="24">
        <v>18138</v>
      </c>
      <c r="P12" s="24">
        <v>3572</v>
      </c>
      <c r="Q12" s="24">
        <v>5368</v>
      </c>
      <c r="R12" s="24">
        <v>10423</v>
      </c>
      <c r="S12" s="28">
        <f t="shared" si="0"/>
        <v>2.0512319540307624</v>
      </c>
      <c r="T12" s="24">
        <f t="shared" si="1"/>
        <v>13</v>
      </c>
    </row>
    <row r="13" spans="1:20" s="21" customFormat="1" ht="11.25" x14ac:dyDescent="0.2">
      <c r="A13" s="23" t="s">
        <v>14</v>
      </c>
      <c r="B13" s="24">
        <v>928363</v>
      </c>
      <c r="C13" s="24">
        <v>170452</v>
      </c>
      <c r="D13" s="24">
        <v>52259</v>
      </c>
      <c r="E13" s="24">
        <v>23964</v>
      </c>
      <c r="F13" s="24">
        <v>10744</v>
      </c>
      <c r="G13" s="24">
        <v>25298</v>
      </c>
      <c r="H13" s="24">
        <v>9679</v>
      </c>
      <c r="I13" s="24">
        <v>9396</v>
      </c>
      <c r="J13" s="24">
        <v>8086</v>
      </c>
      <c r="K13" s="24">
        <v>112956</v>
      </c>
      <c r="L13" s="24">
        <v>73471</v>
      </c>
      <c r="M13" s="24">
        <v>20370</v>
      </c>
      <c r="N13" s="24">
        <v>36108</v>
      </c>
      <c r="O13" s="24">
        <v>19984</v>
      </c>
      <c r="P13" s="24">
        <v>5284</v>
      </c>
      <c r="Q13" s="24">
        <v>7852</v>
      </c>
      <c r="R13" s="24">
        <v>12314</v>
      </c>
      <c r="S13" s="28">
        <f t="shared" si="0"/>
        <v>2.5813178681183975</v>
      </c>
      <c r="T13" s="24">
        <f t="shared" si="1"/>
        <v>29</v>
      </c>
    </row>
    <row r="14" spans="1:20" s="21" customFormat="1" ht="11.25" x14ac:dyDescent="0.2">
      <c r="A14" s="23" t="s">
        <v>15</v>
      </c>
      <c r="B14" s="24">
        <v>3146771</v>
      </c>
      <c r="C14" s="24">
        <v>454870</v>
      </c>
      <c r="D14" s="24">
        <v>134816</v>
      </c>
      <c r="E14" s="24">
        <v>57381</v>
      </c>
      <c r="F14" s="24">
        <v>27060</v>
      </c>
      <c r="G14" s="24">
        <v>64602</v>
      </c>
      <c r="H14" s="24">
        <v>21766</v>
      </c>
      <c r="I14" s="24">
        <v>29181</v>
      </c>
      <c r="J14" s="24">
        <v>20223</v>
      </c>
      <c r="K14" s="24">
        <v>302543</v>
      </c>
      <c r="L14" s="24">
        <v>196190</v>
      </c>
      <c r="M14" s="24">
        <v>63967</v>
      </c>
      <c r="N14" s="24">
        <v>90118</v>
      </c>
      <c r="O14" s="24">
        <v>49128</v>
      </c>
      <c r="P14" s="24">
        <v>15040</v>
      </c>
      <c r="Q14" s="24">
        <v>18476</v>
      </c>
      <c r="R14" s="24">
        <v>35073</v>
      </c>
      <c r="S14" s="28">
        <f t="shared" si="0"/>
        <v>1.823488267814849</v>
      </c>
      <c r="T14" s="24">
        <f t="shared" si="1"/>
        <v>6</v>
      </c>
    </row>
    <row r="15" spans="1:20" s="21" customFormat="1" ht="11.25" x14ac:dyDescent="0.2">
      <c r="A15" s="23" t="s">
        <v>16</v>
      </c>
      <c r="B15" s="24">
        <v>731391</v>
      </c>
      <c r="C15" s="24">
        <v>131520</v>
      </c>
      <c r="D15" s="24">
        <v>39880</v>
      </c>
      <c r="E15" s="24">
        <v>17487</v>
      </c>
      <c r="F15" s="24">
        <v>7856</v>
      </c>
      <c r="G15" s="24">
        <v>19767</v>
      </c>
      <c r="H15" s="24">
        <v>7434</v>
      </c>
      <c r="I15" s="24">
        <v>7240</v>
      </c>
      <c r="J15" s="24">
        <v>5817</v>
      </c>
      <c r="K15" s="24">
        <v>87325</v>
      </c>
      <c r="L15" s="24">
        <v>55672</v>
      </c>
      <c r="M15" s="24">
        <v>16466</v>
      </c>
      <c r="N15" s="24">
        <v>26318</v>
      </c>
      <c r="O15" s="24">
        <v>17522</v>
      </c>
      <c r="P15" s="24">
        <v>3642</v>
      </c>
      <c r="Q15" s="24">
        <v>5506</v>
      </c>
      <c r="R15" s="24">
        <v>10032</v>
      </c>
      <c r="S15" s="28">
        <f t="shared" si="0"/>
        <v>2.3909235962706679</v>
      </c>
      <c r="T15" s="24">
        <f t="shared" si="1"/>
        <v>25</v>
      </c>
    </row>
    <row r="16" spans="1:20" s="21" customFormat="1" ht="11.25" x14ac:dyDescent="0.2">
      <c r="A16" s="23" t="s">
        <v>17</v>
      </c>
      <c r="B16" s="24">
        <v>5543828</v>
      </c>
      <c r="C16" s="24">
        <v>670314</v>
      </c>
      <c r="D16" s="24">
        <v>227878</v>
      </c>
      <c r="E16" s="24">
        <v>99666</v>
      </c>
      <c r="F16" s="24">
        <v>58315</v>
      </c>
      <c r="G16" s="24">
        <v>103682</v>
      </c>
      <c r="H16" s="24">
        <v>49743</v>
      </c>
      <c r="I16" s="24">
        <v>51178</v>
      </c>
      <c r="J16" s="24">
        <v>48723</v>
      </c>
      <c r="K16" s="24">
        <v>420261</v>
      </c>
      <c r="L16" s="24">
        <v>267165</v>
      </c>
      <c r="M16" s="24">
        <v>94798</v>
      </c>
      <c r="N16" s="24">
        <v>141360</v>
      </c>
      <c r="O16" s="24">
        <v>69398</v>
      </c>
      <c r="P16" s="24">
        <v>23737</v>
      </c>
      <c r="Q16" s="24">
        <v>33942</v>
      </c>
      <c r="R16" s="24">
        <v>53259</v>
      </c>
      <c r="S16" s="28">
        <f t="shared" si="0"/>
        <v>1.7977830481032238</v>
      </c>
      <c r="T16" s="24">
        <f t="shared" si="1"/>
        <v>5</v>
      </c>
    </row>
    <row r="17" spans="1:20" s="21" customFormat="1" ht="11.25" x14ac:dyDescent="0.2">
      <c r="A17" s="23" t="s">
        <v>18</v>
      </c>
      <c r="B17" s="24">
        <v>3741869</v>
      </c>
      <c r="C17" s="24">
        <v>587035</v>
      </c>
      <c r="D17" s="24">
        <v>167788</v>
      </c>
      <c r="E17" s="24">
        <v>71310</v>
      </c>
      <c r="F17" s="24">
        <v>32143</v>
      </c>
      <c r="G17" s="24">
        <v>81744</v>
      </c>
      <c r="H17" s="24">
        <v>30480</v>
      </c>
      <c r="I17" s="24">
        <v>34662</v>
      </c>
      <c r="J17" s="24">
        <v>25313</v>
      </c>
      <c r="K17" s="24">
        <v>394638</v>
      </c>
      <c r="L17" s="24">
        <v>253004</v>
      </c>
      <c r="M17" s="24">
        <v>78188</v>
      </c>
      <c r="N17" s="24">
        <v>121999</v>
      </c>
      <c r="O17" s="24">
        <v>73786</v>
      </c>
      <c r="P17" s="24">
        <v>22186</v>
      </c>
      <c r="Q17" s="24">
        <v>25018</v>
      </c>
      <c r="R17" s="24">
        <v>49299</v>
      </c>
      <c r="S17" s="28">
        <f t="shared" si="0"/>
        <v>1.9057321354649239</v>
      </c>
      <c r="T17" s="24">
        <f t="shared" si="1"/>
        <v>9</v>
      </c>
    </row>
    <row r="18" spans="1:20" s="21" customFormat="1" ht="11.25" x14ac:dyDescent="0.2">
      <c r="A18" s="23" t="s">
        <v>54</v>
      </c>
      <c r="B18" s="24">
        <v>9209944</v>
      </c>
      <c r="C18" s="24">
        <v>1703827</v>
      </c>
      <c r="D18" s="24">
        <v>493589</v>
      </c>
      <c r="E18" s="24">
        <v>210900</v>
      </c>
      <c r="F18" s="24">
        <v>114412</v>
      </c>
      <c r="G18" s="24">
        <v>244406</v>
      </c>
      <c r="H18" s="24">
        <v>85252</v>
      </c>
      <c r="I18" s="24">
        <v>83316</v>
      </c>
      <c r="J18" s="24">
        <v>59979</v>
      </c>
      <c r="K18" s="24">
        <v>1141218</v>
      </c>
      <c r="L18" s="24">
        <v>731537</v>
      </c>
      <c r="M18" s="24">
        <v>258902</v>
      </c>
      <c r="N18" s="24">
        <v>370714</v>
      </c>
      <c r="O18" s="24">
        <v>226966</v>
      </c>
      <c r="P18" s="24">
        <v>55719</v>
      </c>
      <c r="Q18" s="24">
        <v>58899</v>
      </c>
      <c r="R18" s="24">
        <v>145428</v>
      </c>
      <c r="S18" s="28">
        <f t="shared" si="0"/>
        <v>2.2899162036164387</v>
      </c>
      <c r="T18" s="24">
        <f t="shared" si="1"/>
        <v>21</v>
      </c>
    </row>
    <row r="19" spans="1:20" s="21" customFormat="1" ht="11.25" x14ac:dyDescent="0.2">
      <c r="A19" s="23" t="s">
        <v>20</v>
      </c>
      <c r="B19" s="24">
        <v>1832650</v>
      </c>
      <c r="C19" s="24">
        <v>329270</v>
      </c>
      <c r="D19" s="24">
        <v>101953</v>
      </c>
      <c r="E19" s="24">
        <v>43421</v>
      </c>
      <c r="F19" s="24">
        <v>19271</v>
      </c>
      <c r="G19" s="24">
        <v>50851</v>
      </c>
      <c r="H19" s="24">
        <v>17675</v>
      </c>
      <c r="I19" s="24">
        <v>19359</v>
      </c>
      <c r="J19" s="24">
        <v>13917</v>
      </c>
      <c r="K19" s="24">
        <v>217850</v>
      </c>
      <c r="L19" s="24">
        <v>137023</v>
      </c>
      <c r="M19" s="24">
        <v>41629</v>
      </c>
      <c r="N19" s="24">
        <v>69574</v>
      </c>
      <c r="O19" s="24">
        <v>42329</v>
      </c>
      <c r="P19" s="24">
        <v>9767</v>
      </c>
      <c r="Q19" s="24">
        <v>12819</v>
      </c>
      <c r="R19" s="24">
        <v>22477</v>
      </c>
      <c r="S19" s="28">
        <f t="shared" si="0"/>
        <v>2.3693012850244184</v>
      </c>
      <c r="T19" s="24">
        <f t="shared" si="1"/>
        <v>24</v>
      </c>
    </row>
    <row r="20" spans="1:20" s="21" customFormat="1" ht="11.25" x14ac:dyDescent="0.2">
      <c r="A20" s="23" t="s">
        <v>21</v>
      </c>
      <c r="B20" s="24">
        <v>6166934</v>
      </c>
      <c r="C20" s="24">
        <v>935673</v>
      </c>
      <c r="D20" s="24">
        <v>285615</v>
      </c>
      <c r="E20" s="24">
        <v>118833</v>
      </c>
      <c r="F20" s="24">
        <v>59516</v>
      </c>
      <c r="G20" s="24">
        <v>142599</v>
      </c>
      <c r="H20" s="24">
        <v>52829</v>
      </c>
      <c r="I20" s="24">
        <v>56469</v>
      </c>
      <c r="J20" s="24">
        <v>43896</v>
      </c>
      <c r="K20" s="24">
        <v>613749</v>
      </c>
      <c r="L20" s="24">
        <v>387973</v>
      </c>
      <c r="M20" s="24">
        <v>126366</v>
      </c>
      <c r="N20" s="24">
        <v>198352</v>
      </c>
      <c r="O20" s="24">
        <v>118522</v>
      </c>
      <c r="P20" s="24">
        <v>32844</v>
      </c>
      <c r="Q20" s="24">
        <v>41007</v>
      </c>
      <c r="R20" s="24">
        <v>74494</v>
      </c>
      <c r="S20" s="28">
        <f t="shared" si="0"/>
        <v>1.9269380862516123</v>
      </c>
      <c r="T20" s="24">
        <f t="shared" si="1"/>
        <v>11</v>
      </c>
    </row>
    <row r="21" spans="1:20" s="21" customFormat="1" ht="11.25" x14ac:dyDescent="0.2">
      <c r="A21" s="23" t="s">
        <v>22</v>
      </c>
      <c r="B21" s="24">
        <v>3540685</v>
      </c>
      <c r="C21" s="24">
        <v>669526</v>
      </c>
      <c r="D21" s="24">
        <v>213615</v>
      </c>
      <c r="E21" s="24">
        <v>91021</v>
      </c>
      <c r="F21" s="24">
        <v>49863</v>
      </c>
      <c r="G21" s="24">
        <v>107763</v>
      </c>
      <c r="H21" s="24">
        <v>41721</v>
      </c>
      <c r="I21" s="24">
        <v>37624</v>
      </c>
      <c r="J21" s="24">
        <v>36130</v>
      </c>
      <c r="K21" s="24">
        <v>437069</v>
      </c>
      <c r="L21" s="24">
        <v>271328</v>
      </c>
      <c r="M21" s="24">
        <v>92837</v>
      </c>
      <c r="N21" s="24">
        <v>161653</v>
      </c>
      <c r="O21" s="24">
        <v>94969</v>
      </c>
      <c r="P21" s="24">
        <v>21819</v>
      </c>
      <c r="Q21" s="24">
        <v>31536</v>
      </c>
      <c r="R21" s="24">
        <v>46743</v>
      </c>
      <c r="S21" s="28">
        <f t="shared" si="0"/>
        <v>2.5707172482160936</v>
      </c>
      <c r="T21" s="24">
        <f t="shared" si="1"/>
        <v>28</v>
      </c>
    </row>
    <row r="22" spans="1:20" s="21" customFormat="1" ht="11.25" x14ac:dyDescent="0.2">
      <c r="A22" s="23" t="s">
        <v>23</v>
      </c>
      <c r="B22" s="24">
        <v>3082841</v>
      </c>
      <c r="C22" s="24">
        <v>596154</v>
      </c>
      <c r="D22" s="24">
        <v>166965</v>
      </c>
      <c r="E22" s="24">
        <v>74924</v>
      </c>
      <c r="F22" s="24">
        <v>41241</v>
      </c>
      <c r="G22" s="24">
        <v>74106</v>
      </c>
      <c r="H22" s="24">
        <v>31380</v>
      </c>
      <c r="I22" s="24">
        <v>29344</v>
      </c>
      <c r="J22" s="24">
        <v>24436</v>
      </c>
      <c r="K22" s="24">
        <v>413238</v>
      </c>
      <c r="L22" s="24">
        <v>268903</v>
      </c>
      <c r="M22" s="24">
        <v>91931</v>
      </c>
      <c r="N22" s="24">
        <v>125372</v>
      </c>
      <c r="O22" s="24">
        <v>88748</v>
      </c>
      <c r="P22" s="24">
        <v>18551</v>
      </c>
      <c r="Q22" s="24">
        <v>24697</v>
      </c>
      <c r="R22" s="24">
        <v>38551</v>
      </c>
      <c r="S22" s="28">
        <f t="shared" si="0"/>
        <v>2.4303556362459173</v>
      </c>
      <c r="T22" s="24">
        <f t="shared" si="1"/>
        <v>26</v>
      </c>
    </row>
    <row r="23" spans="1:20" s="21" customFormat="1" ht="11.25" x14ac:dyDescent="0.2">
      <c r="A23" s="23" t="s">
        <v>24</v>
      </c>
      <c r="B23" s="24">
        <v>8348151</v>
      </c>
      <c r="C23" s="24">
        <v>1264817</v>
      </c>
      <c r="D23" s="24">
        <v>386577</v>
      </c>
      <c r="E23" s="24">
        <v>155613</v>
      </c>
      <c r="F23" s="24">
        <v>77924</v>
      </c>
      <c r="G23" s="24">
        <v>199124</v>
      </c>
      <c r="H23" s="24">
        <v>73987</v>
      </c>
      <c r="I23" s="24">
        <v>75506</v>
      </c>
      <c r="J23" s="24">
        <v>57332</v>
      </c>
      <c r="K23" s="24">
        <v>826012</v>
      </c>
      <c r="L23" s="24">
        <v>503446</v>
      </c>
      <c r="M23" s="24">
        <v>174896</v>
      </c>
      <c r="N23" s="24">
        <v>276051</v>
      </c>
      <c r="O23" s="24">
        <v>169697</v>
      </c>
      <c r="P23" s="24">
        <v>43550</v>
      </c>
      <c r="Q23" s="24">
        <v>53378</v>
      </c>
      <c r="R23" s="24">
        <v>109590</v>
      </c>
      <c r="S23" s="28">
        <f t="shared" si="0"/>
        <v>1.8640415105093331</v>
      </c>
      <c r="T23" s="24">
        <f t="shared" si="1"/>
        <v>8</v>
      </c>
    </row>
    <row r="24" spans="1:20" s="21" customFormat="1" ht="11.25" x14ac:dyDescent="0.2">
      <c r="A24" s="23" t="s">
        <v>25</v>
      </c>
      <c r="B24" s="24">
        <v>16992418</v>
      </c>
      <c r="C24" s="24">
        <v>2786679</v>
      </c>
      <c r="D24" s="24">
        <v>756531</v>
      </c>
      <c r="E24" s="24">
        <v>353735</v>
      </c>
      <c r="F24" s="24">
        <v>167345</v>
      </c>
      <c r="G24" s="24">
        <v>332266</v>
      </c>
      <c r="H24" s="24">
        <v>131212</v>
      </c>
      <c r="I24" s="24">
        <v>128661</v>
      </c>
      <c r="J24" s="24">
        <v>108644</v>
      </c>
      <c r="K24" s="24">
        <v>1928850</v>
      </c>
      <c r="L24" s="24">
        <v>1311932</v>
      </c>
      <c r="M24" s="24">
        <v>413380</v>
      </c>
      <c r="N24" s="24">
        <v>559098</v>
      </c>
      <c r="O24" s="24">
        <v>345634</v>
      </c>
      <c r="P24" s="24">
        <v>94823</v>
      </c>
      <c r="Q24" s="24">
        <v>113471</v>
      </c>
      <c r="R24" s="24">
        <v>205307</v>
      </c>
      <c r="S24" s="28">
        <f t="shared" si="0"/>
        <v>2.0817225659114551</v>
      </c>
      <c r="T24" s="24">
        <f t="shared" si="1"/>
        <v>14</v>
      </c>
    </row>
    <row r="25" spans="1:20" s="21" customFormat="1" ht="11.25" x14ac:dyDescent="0.2">
      <c r="A25" s="23" t="s">
        <v>26</v>
      </c>
      <c r="B25" s="24">
        <v>4748846</v>
      </c>
      <c r="C25" s="24">
        <v>826874</v>
      </c>
      <c r="D25" s="24">
        <v>258107</v>
      </c>
      <c r="E25" s="24">
        <v>106925</v>
      </c>
      <c r="F25" s="24">
        <v>56703</v>
      </c>
      <c r="G25" s="24">
        <v>130691</v>
      </c>
      <c r="H25" s="24">
        <v>49006</v>
      </c>
      <c r="I25" s="24">
        <v>48656</v>
      </c>
      <c r="J25" s="24">
        <v>37751</v>
      </c>
      <c r="K25" s="24">
        <v>544104</v>
      </c>
      <c r="L25" s="24">
        <v>334431</v>
      </c>
      <c r="M25" s="24">
        <v>118211</v>
      </c>
      <c r="N25" s="24">
        <v>184461</v>
      </c>
      <c r="O25" s="24">
        <v>118789</v>
      </c>
      <c r="P25" s="24">
        <v>27157</v>
      </c>
      <c r="Q25" s="24">
        <v>34860</v>
      </c>
      <c r="R25" s="24">
        <v>57091</v>
      </c>
      <c r="S25" s="28">
        <f t="shared" si="0"/>
        <v>2.2515996517890873</v>
      </c>
      <c r="T25" s="24">
        <f t="shared" si="1"/>
        <v>19</v>
      </c>
    </row>
    <row r="26" spans="1:20" s="21" customFormat="1" ht="11.25" x14ac:dyDescent="0.2">
      <c r="A26" s="23" t="s">
        <v>27</v>
      </c>
      <c r="B26" s="24">
        <v>1971520</v>
      </c>
      <c r="C26" s="24">
        <v>376173</v>
      </c>
      <c r="D26" s="24">
        <v>109255</v>
      </c>
      <c r="E26" s="24">
        <v>45903</v>
      </c>
      <c r="F26" s="24">
        <v>25711</v>
      </c>
      <c r="G26" s="24">
        <v>54229</v>
      </c>
      <c r="H26" s="24">
        <v>20931</v>
      </c>
      <c r="I26" s="24">
        <v>19042</v>
      </c>
      <c r="J26" s="24">
        <v>16089</v>
      </c>
      <c r="K26" s="24">
        <v>256802</v>
      </c>
      <c r="L26" s="24">
        <v>160170</v>
      </c>
      <c r="M26" s="24">
        <v>56495</v>
      </c>
      <c r="N26" s="24">
        <v>84843</v>
      </c>
      <c r="O26" s="24">
        <v>57423</v>
      </c>
      <c r="P26" s="24">
        <v>10697</v>
      </c>
      <c r="Q26" s="24">
        <v>15549</v>
      </c>
      <c r="R26" s="24">
        <v>24482</v>
      </c>
      <c r="S26" s="28">
        <f t="shared" si="0"/>
        <v>2.3283050641129686</v>
      </c>
      <c r="T26" s="24">
        <f t="shared" si="1"/>
        <v>22</v>
      </c>
    </row>
    <row r="27" spans="1:20" s="21" customFormat="1" ht="11.25" x14ac:dyDescent="0.2">
      <c r="A27" s="23" t="s">
        <v>28</v>
      </c>
      <c r="B27" s="24">
        <v>1235456</v>
      </c>
      <c r="C27" s="24">
        <v>231813</v>
      </c>
      <c r="D27" s="24">
        <v>68216</v>
      </c>
      <c r="E27" s="24">
        <v>27918</v>
      </c>
      <c r="F27" s="24">
        <v>13188</v>
      </c>
      <c r="G27" s="24">
        <v>33252</v>
      </c>
      <c r="H27" s="24">
        <v>12564</v>
      </c>
      <c r="I27" s="24">
        <v>11900</v>
      </c>
      <c r="J27" s="24">
        <v>10091</v>
      </c>
      <c r="K27" s="24">
        <v>156741</v>
      </c>
      <c r="L27" s="24">
        <v>96274</v>
      </c>
      <c r="M27" s="24">
        <v>29097</v>
      </c>
      <c r="N27" s="24">
        <v>48994</v>
      </c>
      <c r="O27" s="24">
        <v>34194</v>
      </c>
      <c r="P27" s="24">
        <v>5530</v>
      </c>
      <c r="Q27" s="24">
        <v>9179</v>
      </c>
      <c r="R27" s="24">
        <v>16655</v>
      </c>
      <c r="S27" s="28">
        <f t="shared" si="0"/>
        <v>2.2597324388727724</v>
      </c>
      <c r="T27" s="24">
        <f t="shared" si="1"/>
        <v>20</v>
      </c>
    </row>
    <row r="28" spans="1:20" s="21" customFormat="1" ht="11.25" x14ac:dyDescent="0.2">
      <c r="A28" s="23" t="s">
        <v>29</v>
      </c>
      <c r="B28" s="24">
        <v>5784442</v>
      </c>
      <c r="C28" s="24">
        <v>806079</v>
      </c>
      <c r="D28" s="24">
        <v>220206</v>
      </c>
      <c r="E28" s="24">
        <v>94260</v>
      </c>
      <c r="F28" s="24">
        <v>43164</v>
      </c>
      <c r="G28" s="24">
        <v>103024</v>
      </c>
      <c r="H28" s="24">
        <v>39164</v>
      </c>
      <c r="I28" s="24">
        <v>50468</v>
      </c>
      <c r="J28" s="24">
        <v>37352</v>
      </c>
      <c r="K28" s="24">
        <v>551374</v>
      </c>
      <c r="L28" s="24">
        <v>369318</v>
      </c>
      <c r="M28" s="24">
        <v>103774</v>
      </c>
      <c r="N28" s="24">
        <v>151424</v>
      </c>
      <c r="O28" s="24">
        <v>85652</v>
      </c>
      <c r="P28" s="24">
        <v>26256</v>
      </c>
      <c r="Q28" s="24">
        <v>34152</v>
      </c>
      <c r="R28" s="24">
        <v>69219</v>
      </c>
      <c r="S28" s="28">
        <f t="shared" si="0"/>
        <v>1.6295435238178551</v>
      </c>
      <c r="T28" s="24">
        <f t="shared" si="1"/>
        <v>1</v>
      </c>
    </row>
    <row r="29" spans="1:20" s="21" customFormat="1" ht="11.25" x14ac:dyDescent="0.2">
      <c r="A29" s="23" t="s">
        <v>30</v>
      </c>
      <c r="B29" s="24">
        <v>4132148</v>
      </c>
      <c r="C29" s="24">
        <v>842598</v>
      </c>
      <c r="D29" s="24">
        <v>273876</v>
      </c>
      <c r="E29" s="24">
        <v>123440</v>
      </c>
      <c r="F29" s="24">
        <v>68388</v>
      </c>
      <c r="G29" s="24">
        <v>131693</v>
      </c>
      <c r="H29" s="24">
        <v>53217</v>
      </c>
      <c r="I29" s="24">
        <v>43625</v>
      </c>
      <c r="J29" s="24">
        <v>42646</v>
      </c>
      <c r="K29" s="24">
        <v>552447</v>
      </c>
      <c r="L29" s="24">
        <v>352981</v>
      </c>
      <c r="M29" s="24">
        <v>116855</v>
      </c>
      <c r="N29" s="24">
        <v>191802</v>
      </c>
      <c r="O29" s="24">
        <v>111959</v>
      </c>
      <c r="P29" s="24">
        <v>21443</v>
      </c>
      <c r="Q29" s="24">
        <v>33207</v>
      </c>
      <c r="R29" s="24">
        <v>49113</v>
      </c>
      <c r="S29" s="28">
        <f t="shared" si="0"/>
        <v>2.9873082958306432</v>
      </c>
      <c r="T29" s="24">
        <f t="shared" si="1"/>
        <v>32</v>
      </c>
    </row>
    <row r="30" spans="1:20" s="21" customFormat="1" ht="11.25" x14ac:dyDescent="0.2">
      <c r="A30" s="23" t="s">
        <v>31</v>
      </c>
      <c r="B30" s="24">
        <v>6583278</v>
      </c>
      <c r="C30" s="24">
        <v>1016831</v>
      </c>
      <c r="D30" s="24">
        <v>300150</v>
      </c>
      <c r="E30" s="24">
        <v>126411</v>
      </c>
      <c r="F30" s="24">
        <v>73273</v>
      </c>
      <c r="G30" s="24">
        <v>139174</v>
      </c>
      <c r="H30" s="24">
        <v>58149</v>
      </c>
      <c r="I30" s="24">
        <v>58979</v>
      </c>
      <c r="J30" s="24">
        <v>49168</v>
      </c>
      <c r="K30" s="24">
        <v>686290</v>
      </c>
      <c r="L30" s="24">
        <v>427503</v>
      </c>
      <c r="M30" s="24">
        <v>157950</v>
      </c>
      <c r="N30" s="24">
        <v>223324</v>
      </c>
      <c r="O30" s="24">
        <v>142978</v>
      </c>
      <c r="P30" s="24">
        <v>36451</v>
      </c>
      <c r="Q30" s="24">
        <v>45871</v>
      </c>
      <c r="R30" s="24">
        <v>70399</v>
      </c>
      <c r="S30" s="28">
        <f t="shared" si="0"/>
        <v>1.9201832278691557</v>
      </c>
      <c r="T30" s="24">
        <f t="shared" si="1"/>
        <v>10</v>
      </c>
    </row>
    <row r="31" spans="1:20" s="21" customFormat="1" ht="11.25" x14ac:dyDescent="0.2">
      <c r="A31" s="23" t="s">
        <v>32</v>
      </c>
      <c r="B31" s="24">
        <v>2368467</v>
      </c>
      <c r="C31" s="24">
        <v>355047</v>
      </c>
      <c r="D31" s="24">
        <v>96160</v>
      </c>
      <c r="E31" s="24">
        <v>42367</v>
      </c>
      <c r="F31" s="24">
        <v>21066</v>
      </c>
      <c r="G31" s="24">
        <v>45248</v>
      </c>
      <c r="H31" s="24">
        <v>18501</v>
      </c>
      <c r="I31" s="24">
        <v>17919</v>
      </c>
      <c r="J31" s="24">
        <v>14329</v>
      </c>
      <c r="K31" s="24">
        <v>244793</v>
      </c>
      <c r="L31" s="24">
        <v>159045</v>
      </c>
      <c r="M31" s="24">
        <v>49883</v>
      </c>
      <c r="N31" s="24">
        <v>71934</v>
      </c>
      <c r="O31" s="24">
        <v>48737</v>
      </c>
      <c r="P31" s="24">
        <v>11878</v>
      </c>
      <c r="Q31" s="24">
        <v>14477</v>
      </c>
      <c r="R31" s="24">
        <v>29057</v>
      </c>
      <c r="S31" s="28">
        <f t="shared" si="0"/>
        <v>1.788794186281675</v>
      </c>
      <c r="T31" s="24">
        <f t="shared" si="1"/>
        <v>4</v>
      </c>
    </row>
    <row r="32" spans="1:20" s="21" customFormat="1" ht="11.25" x14ac:dyDescent="0.2">
      <c r="A32" s="23" t="s">
        <v>33</v>
      </c>
      <c r="B32" s="24">
        <v>1857985</v>
      </c>
      <c r="C32" s="24">
        <v>241795</v>
      </c>
      <c r="D32" s="24">
        <v>67005</v>
      </c>
      <c r="E32" s="24">
        <v>32184</v>
      </c>
      <c r="F32" s="24">
        <v>12878</v>
      </c>
      <c r="G32" s="24">
        <v>28214</v>
      </c>
      <c r="H32" s="24">
        <v>12641</v>
      </c>
      <c r="I32" s="24">
        <v>12882</v>
      </c>
      <c r="J32" s="24">
        <v>12216</v>
      </c>
      <c r="K32" s="24">
        <v>164117</v>
      </c>
      <c r="L32" s="24">
        <v>110750</v>
      </c>
      <c r="M32" s="24">
        <v>25762</v>
      </c>
      <c r="N32" s="24">
        <v>41086</v>
      </c>
      <c r="O32" s="24">
        <v>26388</v>
      </c>
      <c r="P32" s="24">
        <v>6796</v>
      </c>
      <c r="Q32" s="24">
        <v>11005</v>
      </c>
      <c r="R32" s="24">
        <v>20352</v>
      </c>
      <c r="S32" s="28">
        <f t="shared" si="0"/>
        <v>1.7321991297023387</v>
      </c>
      <c r="T32" s="24">
        <f t="shared" si="1"/>
        <v>2</v>
      </c>
    </row>
    <row r="33" spans="1:20" s="21" customFormat="1" ht="11.25" x14ac:dyDescent="0.2">
      <c r="A33" s="23" t="s">
        <v>34</v>
      </c>
      <c r="B33" s="24">
        <v>2822255</v>
      </c>
      <c r="C33" s="24">
        <v>496661</v>
      </c>
      <c r="D33" s="24">
        <v>143861</v>
      </c>
      <c r="E33" s="24">
        <v>60739</v>
      </c>
      <c r="F33" s="24">
        <v>33950</v>
      </c>
      <c r="G33" s="24">
        <v>67657</v>
      </c>
      <c r="H33" s="24">
        <v>27800</v>
      </c>
      <c r="I33" s="24">
        <v>28872</v>
      </c>
      <c r="J33" s="24">
        <v>22645</v>
      </c>
      <c r="K33" s="24">
        <v>335739</v>
      </c>
      <c r="L33" s="24">
        <v>215900</v>
      </c>
      <c r="M33" s="24">
        <v>71985</v>
      </c>
      <c r="N33" s="24">
        <v>104804</v>
      </c>
      <c r="O33" s="24">
        <v>68925</v>
      </c>
      <c r="P33" s="24">
        <v>16560</v>
      </c>
      <c r="Q33" s="24">
        <v>20653</v>
      </c>
      <c r="R33" s="24">
        <v>38944</v>
      </c>
      <c r="S33" s="28">
        <f t="shared" si="0"/>
        <v>2.152144295961917</v>
      </c>
      <c r="T33" s="24">
        <f t="shared" si="1"/>
        <v>16</v>
      </c>
    </row>
    <row r="34" spans="1:20" s="21" customFormat="1" ht="11.25" x14ac:dyDescent="0.2">
      <c r="A34" s="29" t="s">
        <v>35</v>
      </c>
      <c r="B34" s="30">
        <v>3026943</v>
      </c>
      <c r="C34" s="30">
        <v>489533</v>
      </c>
      <c r="D34" s="30">
        <v>147958</v>
      </c>
      <c r="E34" s="30">
        <v>59727</v>
      </c>
      <c r="F34" s="30">
        <v>27668</v>
      </c>
      <c r="G34" s="30">
        <v>73706</v>
      </c>
      <c r="H34" s="30">
        <v>28791</v>
      </c>
      <c r="I34" s="30">
        <v>29664</v>
      </c>
      <c r="J34" s="30">
        <v>24116</v>
      </c>
      <c r="K34" s="30">
        <v>323396</v>
      </c>
      <c r="L34" s="30">
        <v>201908</v>
      </c>
      <c r="M34" s="30">
        <v>59616</v>
      </c>
      <c r="N34" s="30">
        <v>104949</v>
      </c>
      <c r="O34" s="30">
        <v>64227</v>
      </c>
      <c r="P34" s="30">
        <v>14710</v>
      </c>
      <c r="Q34" s="30">
        <v>20476</v>
      </c>
      <c r="R34" s="30">
        <v>41047</v>
      </c>
      <c r="S34" s="31">
        <f t="shared" si="0"/>
        <v>1.973178880474459</v>
      </c>
      <c r="T34" s="30">
        <f t="shared" si="1"/>
        <v>12</v>
      </c>
    </row>
    <row r="35" spans="1:20" s="21" customFormat="1" ht="11.25" x14ac:dyDescent="0.2">
      <c r="A35" s="23" t="s">
        <v>36</v>
      </c>
      <c r="B35" s="24">
        <v>2944840</v>
      </c>
      <c r="C35" s="24">
        <v>481623</v>
      </c>
      <c r="D35" s="24">
        <v>145473</v>
      </c>
      <c r="E35" s="24">
        <v>64061</v>
      </c>
      <c r="F35" s="24">
        <v>26464</v>
      </c>
      <c r="G35" s="24">
        <v>68891</v>
      </c>
      <c r="H35" s="24">
        <v>26592</v>
      </c>
      <c r="I35" s="24">
        <v>29021</v>
      </c>
      <c r="J35" s="24">
        <v>20976</v>
      </c>
      <c r="K35" s="24">
        <v>317996</v>
      </c>
      <c r="L35" s="24">
        <v>205671</v>
      </c>
      <c r="M35" s="24">
        <v>57018</v>
      </c>
      <c r="N35" s="24">
        <v>92026</v>
      </c>
      <c r="O35" s="24">
        <v>59609</v>
      </c>
      <c r="P35" s="24">
        <v>14451</v>
      </c>
      <c r="Q35" s="24">
        <v>18517</v>
      </c>
      <c r="R35" s="24">
        <v>40272</v>
      </c>
      <c r="S35" s="28">
        <f t="shared" si="0"/>
        <v>2.1753643661455291</v>
      </c>
      <c r="T35" s="24">
        <f t="shared" si="1"/>
        <v>18</v>
      </c>
    </row>
    <row r="36" spans="1:20" s="21" customFormat="1" ht="11.25" x14ac:dyDescent="0.2">
      <c r="A36" s="23" t="s">
        <v>37</v>
      </c>
      <c r="B36" s="24">
        <v>2402598</v>
      </c>
      <c r="C36" s="24">
        <v>413069</v>
      </c>
      <c r="D36" s="24">
        <v>144653</v>
      </c>
      <c r="E36" s="24">
        <v>69906</v>
      </c>
      <c r="F36" s="24">
        <v>28857</v>
      </c>
      <c r="G36" s="24">
        <v>68038</v>
      </c>
      <c r="H36" s="24">
        <v>28546</v>
      </c>
      <c r="I36" s="24">
        <v>27300</v>
      </c>
      <c r="J36" s="24">
        <v>24007</v>
      </c>
      <c r="K36" s="24">
        <v>255925</v>
      </c>
      <c r="L36" s="24">
        <v>172272</v>
      </c>
      <c r="M36" s="24">
        <v>45722</v>
      </c>
      <c r="N36" s="24">
        <v>78452</v>
      </c>
      <c r="O36" s="24">
        <v>45090</v>
      </c>
      <c r="P36" s="24">
        <v>12076</v>
      </c>
      <c r="Q36" s="24">
        <v>17541</v>
      </c>
      <c r="R36" s="24">
        <v>30324</v>
      </c>
      <c r="S36" s="28">
        <f t="shared" si="0"/>
        <v>2.9096003576128839</v>
      </c>
      <c r="T36" s="24">
        <f t="shared" si="1"/>
        <v>31</v>
      </c>
    </row>
    <row r="37" spans="1:20" s="21" customFormat="1" ht="11.25" x14ac:dyDescent="0.2">
      <c r="A37" s="23" t="s">
        <v>38</v>
      </c>
      <c r="B37" s="24">
        <v>3527735</v>
      </c>
      <c r="C37" s="24">
        <v>577731</v>
      </c>
      <c r="D37" s="24">
        <v>169649</v>
      </c>
      <c r="E37" s="24">
        <v>75990</v>
      </c>
      <c r="F37" s="24">
        <v>33480</v>
      </c>
      <c r="G37" s="24">
        <v>79205</v>
      </c>
      <c r="H37" s="24">
        <v>30110</v>
      </c>
      <c r="I37" s="24">
        <v>34863</v>
      </c>
      <c r="J37" s="24">
        <v>26885</v>
      </c>
      <c r="K37" s="24">
        <v>386226</v>
      </c>
      <c r="L37" s="24">
        <v>258634</v>
      </c>
      <c r="M37" s="24">
        <v>74717</v>
      </c>
      <c r="N37" s="24">
        <v>111203</v>
      </c>
      <c r="O37" s="24">
        <v>68100</v>
      </c>
      <c r="P37" s="24">
        <v>18052</v>
      </c>
      <c r="Q37" s="24">
        <v>23719</v>
      </c>
      <c r="R37" s="24">
        <v>46459</v>
      </c>
      <c r="S37" s="28">
        <f t="shared" si="0"/>
        <v>2.1540733643541818</v>
      </c>
      <c r="T37" s="24">
        <f t="shared" si="1"/>
        <v>17</v>
      </c>
    </row>
    <row r="38" spans="1:20" s="21" customFormat="1" ht="11.25" x14ac:dyDescent="0.2">
      <c r="A38" s="23" t="s">
        <v>39</v>
      </c>
      <c r="B38" s="24">
        <v>1342977</v>
      </c>
      <c r="C38" s="24">
        <v>203625</v>
      </c>
      <c r="D38" s="24">
        <v>54323</v>
      </c>
      <c r="E38" s="24">
        <v>24868</v>
      </c>
      <c r="F38" s="24">
        <v>12768</v>
      </c>
      <c r="G38" s="24">
        <v>24005</v>
      </c>
      <c r="H38" s="24">
        <v>9576</v>
      </c>
      <c r="I38" s="24">
        <v>10697</v>
      </c>
      <c r="J38" s="24">
        <v>8124</v>
      </c>
      <c r="K38" s="24">
        <v>143111</v>
      </c>
      <c r="L38" s="24">
        <v>95180</v>
      </c>
      <c r="M38" s="24">
        <v>32636</v>
      </c>
      <c r="N38" s="24">
        <v>43051</v>
      </c>
      <c r="O38" s="24">
        <v>27233</v>
      </c>
      <c r="P38" s="24">
        <v>7425</v>
      </c>
      <c r="Q38" s="24">
        <v>8720</v>
      </c>
      <c r="R38" s="24">
        <v>13090</v>
      </c>
      <c r="S38" s="28">
        <f t="shared" si="0"/>
        <v>1.8517070657204107</v>
      </c>
      <c r="T38" s="24">
        <f t="shared" si="1"/>
        <v>7</v>
      </c>
    </row>
    <row r="39" spans="1:20" s="21" customFormat="1" ht="11.25" x14ac:dyDescent="0.2">
      <c r="A39" s="23" t="s">
        <v>40</v>
      </c>
      <c r="B39" s="24">
        <v>8062579</v>
      </c>
      <c r="C39" s="24">
        <v>1542272</v>
      </c>
      <c r="D39" s="24">
        <v>468990</v>
      </c>
      <c r="E39" s="24">
        <v>210674</v>
      </c>
      <c r="F39" s="24">
        <v>113615</v>
      </c>
      <c r="G39" s="24">
        <v>214300</v>
      </c>
      <c r="H39" s="24">
        <v>91584</v>
      </c>
      <c r="I39" s="24">
        <v>89262</v>
      </c>
      <c r="J39" s="24">
        <v>75502</v>
      </c>
      <c r="K39" s="24">
        <v>1030435</v>
      </c>
      <c r="L39" s="24">
        <v>673412</v>
      </c>
      <c r="M39" s="24">
        <v>227119</v>
      </c>
      <c r="N39" s="24">
        <v>321859</v>
      </c>
      <c r="O39" s="24">
        <v>214554</v>
      </c>
      <c r="P39" s="24">
        <v>47667</v>
      </c>
      <c r="Q39" s="24">
        <v>64463</v>
      </c>
      <c r="R39" s="24">
        <v>105332</v>
      </c>
      <c r="S39" s="28">
        <f t="shared" si="0"/>
        <v>2.6129852495088728</v>
      </c>
      <c r="T39" s="24">
        <f t="shared" si="1"/>
        <v>30</v>
      </c>
    </row>
    <row r="40" spans="1:20" s="21" customFormat="1" ht="11.25" x14ac:dyDescent="0.2">
      <c r="A40" s="23" t="s">
        <v>41</v>
      </c>
      <c r="B40" s="24">
        <v>2320898</v>
      </c>
      <c r="C40" s="24">
        <v>414852</v>
      </c>
      <c r="D40" s="24">
        <v>129986</v>
      </c>
      <c r="E40" s="24">
        <v>54253</v>
      </c>
      <c r="F40" s="24">
        <v>26921</v>
      </c>
      <c r="G40" s="24">
        <v>64945</v>
      </c>
      <c r="H40" s="24">
        <v>24736</v>
      </c>
      <c r="I40" s="24">
        <v>24627</v>
      </c>
      <c r="J40" s="24">
        <v>19735</v>
      </c>
      <c r="K40" s="24">
        <v>272009</v>
      </c>
      <c r="L40" s="24">
        <v>163676</v>
      </c>
      <c r="M40" s="24">
        <v>48081</v>
      </c>
      <c r="N40" s="24">
        <v>91444</v>
      </c>
      <c r="O40" s="24">
        <v>50810</v>
      </c>
      <c r="P40" s="24">
        <v>10721</v>
      </c>
      <c r="Q40" s="24">
        <v>17263</v>
      </c>
      <c r="R40" s="24">
        <v>33924</v>
      </c>
      <c r="S40" s="28">
        <f t="shared" si="0"/>
        <v>2.3375865720940774</v>
      </c>
      <c r="T40" s="24">
        <f t="shared" si="1"/>
        <v>23</v>
      </c>
    </row>
    <row r="41" spans="1:20" s="21" customFormat="1" ht="11.25" x14ac:dyDescent="0.2">
      <c r="A41" s="23" t="s">
        <v>42</v>
      </c>
      <c r="B41" s="24">
        <v>1622138</v>
      </c>
      <c r="C41" s="24">
        <v>303983</v>
      </c>
      <c r="D41" s="24">
        <v>95934</v>
      </c>
      <c r="E41" s="24">
        <v>40487</v>
      </c>
      <c r="F41" s="24">
        <v>19700</v>
      </c>
      <c r="G41" s="24">
        <v>47599</v>
      </c>
      <c r="H41" s="24">
        <v>16640</v>
      </c>
      <c r="I41" s="24">
        <v>18849</v>
      </c>
      <c r="J41" s="24">
        <v>13056</v>
      </c>
      <c r="K41" s="24">
        <v>200250</v>
      </c>
      <c r="L41" s="24">
        <v>127640</v>
      </c>
      <c r="M41" s="24">
        <v>39210</v>
      </c>
      <c r="N41" s="24">
        <v>65559</v>
      </c>
      <c r="O41" s="24">
        <v>37728</v>
      </c>
      <c r="P41" s="24">
        <v>8833</v>
      </c>
      <c r="Q41" s="24">
        <v>10474</v>
      </c>
      <c r="R41" s="24">
        <v>19145</v>
      </c>
      <c r="S41" s="28">
        <f t="shared" si="0"/>
        <v>2.4959035544448129</v>
      </c>
      <c r="T41" s="24">
        <f t="shared" si="1"/>
        <v>27</v>
      </c>
    </row>
    <row r="42" spans="1:20" s="25" customForma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s="25" customFormat="1" x14ac:dyDescent="0.25">
      <c r="A43" s="26" t="s">
        <v>64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s="25" customFormat="1" x14ac:dyDescent="0.25">
      <c r="A44" s="26" t="s">
        <v>65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s="25" customFormat="1" x14ac:dyDescent="0.25">
      <c r="A45" s="26" t="s">
        <v>66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s="25" customFormat="1" x14ac:dyDescent="0.25">
      <c r="A46" s="26" t="s">
        <v>67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</sheetData>
  <mergeCells count="9">
    <mergeCell ref="A6:A8"/>
    <mergeCell ref="B6:B8"/>
    <mergeCell ref="S6:S8"/>
    <mergeCell ref="T6:T8"/>
    <mergeCell ref="C6:R6"/>
    <mergeCell ref="C7:C8"/>
    <mergeCell ref="D7:J7"/>
    <mergeCell ref="K7:Q7"/>
    <mergeCell ref="R7:R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2000</vt:lpstr>
      <vt:lpstr>2010</vt:lpstr>
      <vt:lpstr>2020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del Cuestionario Básico</dc:title>
  <dc:subject>Censo de Población y Vivienda 2010</dc:subject>
  <dc:creator>INEGI</dc:creator>
  <cp:lastModifiedBy>pc</cp:lastModifiedBy>
  <dcterms:created xsi:type="dcterms:W3CDTF">2011-02-08T16:12:53Z</dcterms:created>
  <dcterms:modified xsi:type="dcterms:W3CDTF">2022-01-13T20:33:33Z</dcterms:modified>
</cp:coreProperties>
</file>