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140"/>
  </bookViews>
  <sheets>
    <sheet name="Hoja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5" i="1" l="1"/>
  <c r="AN37" i="1" l="1"/>
  <c r="AN36" i="1"/>
  <c r="AN34" i="1"/>
  <c r="AN33" i="1"/>
  <c r="AN32" i="1"/>
  <c r="AN31" i="1"/>
  <c r="AN30" i="1"/>
  <c r="AN29" i="1"/>
  <c r="AN28" i="1"/>
  <c r="AN27" i="1"/>
  <c r="AN26" i="1"/>
  <c r="BA26" i="1" s="1"/>
  <c r="AN25" i="1"/>
  <c r="BA25" i="1" s="1"/>
  <c r="AN24" i="1"/>
  <c r="BA24" i="1" s="1"/>
  <c r="AN23" i="1"/>
  <c r="AN22" i="1"/>
  <c r="AN21" i="1"/>
  <c r="AN20" i="1"/>
  <c r="AN19" i="1"/>
  <c r="AN18" i="1"/>
  <c r="AN17" i="1"/>
  <c r="BA17" i="1" s="1"/>
  <c r="AN16" i="1"/>
  <c r="AN15" i="1"/>
  <c r="AN14" i="1"/>
  <c r="BA14" i="1" s="1"/>
  <c r="AN13" i="1"/>
  <c r="AN12" i="1"/>
  <c r="AN11" i="1"/>
  <c r="AN10" i="1"/>
  <c r="AN9" i="1"/>
  <c r="BA9" i="1" s="1"/>
  <c r="AN8" i="1"/>
  <c r="AN7" i="1"/>
  <c r="BA7" i="1" s="1"/>
  <c r="AN6" i="1"/>
  <c r="BA6" i="1" l="1"/>
  <c r="BA8" i="1"/>
  <c r="BA10" i="1"/>
  <c r="BA12" i="1"/>
  <c r="BA16" i="1"/>
  <c r="BA18" i="1"/>
  <c r="BA20" i="1"/>
  <c r="BA22" i="1"/>
  <c r="BA28" i="1"/>
  <c r="BA30" i="1"/>
  <c r="BA32" i="1"/>
  <c r="BA34" i="1"/>
  <c r="BA37" i="1"/>
  <c r="BA11" i="1"/>
  <c r="BA13" i="1"/>
  <c r="BA15" i="1"/>
  <c r="BA19" i="1"/>
  <c r="BA21" i="1"/>
  <c r="BA23" i="1"/>
  <c r="BA27" i="1"/>
  <c r="BA29" i="1"/>
  <c r="BA31" i="1"/>
  <c r="BA33" i="1"/>
  <c r="BA36" i="1"/>
  <c r="AM37" i="1"/>
  <c r="AZ37" i="1" s="1"/>
  <c r="AM36" i="1"/>
  <c r="AM34" i="1"/>
  <c r="AZ34" i="1" s="1"/>
  <c r="AM33" i="1"/>
  <c r="AM32" i="1"/>
  <c r="AZ32" i="1" s="1"/>
  <c r="AM31" i="1"/>
  <c r="AM30" i="1"/>
  <c r="AZ30" i="1" s="1"/>
  <c r="AM29" i="1"/>
  <c r="AM28" i="1"/>
  <c r="AZ28" i="1" s="1"/>
  <c r="AM27" i="1"/>
  <c r="AM26" i="1"/>
  <c r="AZ26" i="1" s="1"/>
  <c r="AM25" i="1"/>
  <c r="AM24" i="1"/>
  <c r="AZ24" i="1" s="1"/>
  <c r="AM23" i="1"/>
  <c r="AM22" i="1"/>
  <c r="AZ22" i="1" s="1"/>
  <c r="AM21" i="1"/>
  <c r="AM20" i="1"/>
  <c r="AZ20" i="1" s="1"/>
  <c r="AM19" i="1"/>
  <c r="AM18" i="1"/>
  <c r="AZ18" i="1" s="1"/>
  <c r="AM17" i="1"/>
  <c r="AM16" i="1"/>
  <c r="AZ16" i="1" s="1"/>
  <c r="AM15" i="1"/>
  <c r="AM14" i="1"/>
  <c r="AZ14" i="1" s="1"/>
  <c r="AM13" i="1"/>
  <c r="AM12" i="1"/>
  <c r="AZ12" i="1" s="1"/>
  <c r="AM11" i="1"/>
  <c r="AM10" i="1"/>
  <c r="AZ10" i="1" s="1"/>
  <c r="AM9" i="1"/>
  <c r="AM8" i="1"/>
  <c r="AZ8" i="1" s="1"/>
  <c r="AM7" i="1"/>
  <c r="AM6" i="1"/>
  <c r="AZ6" i="1" s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Y6" i="1" s="1"/>
  <c r="AZ7" i="1" l="1"/>
  <c r="AZ9" i="1"/>
  <c r="AZ11" i="1"/>
  <c r="AZ13" i="1"/>
  <c r="AZ15" i="1"/>
  <c r="AZ17" i="1"/>
  <c r="AZ19" i="1"/>
  <c r="AZ21" i="1"/>
  <c r="AZ23" i="1"/>
  <c r="AZ25" i="1"/>
  <c r="AZ27" i="1"/>
  <c r="AZ29" i="1"/>
  <c r="AZ31" i="1"/>
  <c r="AZ33" i="1"/>
  <c r="AZ36" i="1"/>
  <c r="AY8" i="1"/>
  <c r="AY10" i="1"/>
  <c r="AY12" i="1"/>
  <c r="AY14" i="1"/>
  <c r="AY16" i="1"/>
  <c r="AY18" i="1"/>
  <c r="AY20" i="1"/>
  <c r="AY22" i="1"/>
  <c r="AY24" i="1"/>
  <c r="AY26" i="1"/>
  <c r="AY28" i="1"/>
  <c r="AY30" i="1"/>
  <c r="AY32" i="1"/>
  <c r="AY34" i="1"/>
  <c r="AY36" i="1"/>
  <c r="AY37" i="1"/>
  <c r="AY35" i="1"/>
  <c r="AY33" i="1"/>
  <c r="AY31" i="1"/>
  <c r="AY29" i="1"/>
  <c r="AY27" i="1"/>
  <c r="AY25" i="1"/>
  <c r="AY23" i="1"/>
  <c r="AY21" i="1"/>
  <c r="AY19" i="1"/>
  <c r="AY17" i="1"/>
  <c r="AY15" i="1"/>
  <c r="AY13" i="1"/>
  <c r="AY11" i="1"/>
  <c r="AY9" i="1"/>
  <c r="AY7" i="1"/>
  <c r="AK35" i="1"/>
  <c r="AK37" i="1"/>
  <c r="AJ37" i="1"/>
  <c r="AI37" i="1"/>
  <c r="AH37" i="1"/>
  <c r="AK36" i="1"/>
  <c r="AJ36" i="1"/>
  <c r="AI36" i="1"/>
  <c r="AH36" i="1"/>
  <c r="AI35" i="1"/>
  <c r="AH35" i="1"/>
  <c r="AK34" i="1"/>
  <c r="AJ34" i="1"/>
  <c r="AI34" i="1"/>
  <c r="AH34" i="1"/>
  <c r="AK33" i="1"/>
  <c r="AJ33" i="1"/>
  <c r="AI33" i="1"/>
  <c r="AH33" i="1"/>
  <c r="AK32" i="1"/>
  <c r="AJ32" i="1"/>
  <c r="AI32" i="1"/>
  <c r="AH32" i="1"/>
  <c r="AK31" i="1"/>
  <c r="AI31" i="1"/>
  <c r="AH31" i="1"/>
  <c r="AK30" i="1"/>
  <c r="AJ30" i="1"/>
  <c r="AI30" i="1"/>
  <c r="AH30" i="1"/>
  <c r="AK29" i="1"/>
  <c r="AJ29" i="1"/>
  <c r="AI29" i="1"/>
  <c r="AH29" i="1"/>
  <c r="AK28" i="1"/>
  <c r="AJ28" i="1"/>
  <c r="AI28" i="1"/>
  <c r="AH28" i="1"/>
  <c r="AK27" i="1"/>
  <c r="AJ27" i="1"/>
  <c r="AI27" i="1"/>
  <c r="AH27" i="1"/>
  <c r="AK26" i="1"/>
  <c r="AJ26" i="1"/>
  <c r="AI26" i="1"/>
  <c r="AH26" i="1"/>
  <c r="AK25" i="1"/>
  <c r="AJ25" i="1"/>
  <c r="AI25" i="1"/>
  <c r="AH25" i="1"/>
  <c r="AK24" i="1"/>
  <c r="AJ24" i="1"/>
  <c r="AI24" i="1"/>
  <c r="AH24" i="1"/>
  <c r="AK23" i="1"/>
  <c r="AJ23" i="1"/>
  <c r="AI23" i="1"/>
  <c r="AH23" i="1"/>
  <c r="AK22" i="1"/>
  <c r="AJ22" i="1"/>
  <c r="AI22" i="1"/>
  <c r="AH22" i="1"/>
  <c r="AK21" i="1"/>
  <c r="AJ21" i="1"/>
  <c r="AI21" i="1"/>
  <c r="AH21" i="1"/>
  <c r="AK20" i="1"/>
  <c r="AJ20" i="1"/>
  <c r="AI20" i="1"/>
  <c r="AH20" i="1"/>
  <c r="AK19" i="1"/>
  <c r="AJ19" i="1"/>
  <c r="AI19" i="1"/>
  <c r="AH19" i="1"/>
  <c r="AK18" i="1"/>
  <c r="AJ18" i="1"/>
  <c r="AI18" i="1"/>
  <c r="AH18" i="1"/>
  <c r="AK17" i="1"/>
  <c r="AJ17" i="1"/>
  <c r="AI17" i="1"/>
  <c r="AH17" i="1"/>
  <c r="AK16" i="1"/>
  <c r="AJ16" i="1"/>
  <c r="AI16" i="1"/>
  <c r="AH16" i="1"/>
  <c r="AK15" i="1"/>
  <c r="AJ15" i="1"/>
  <c r="AI15" i="1"/>
  <c r="AH15" i="1"/>
  <c r="AK14" i="1"/>
  <c r="AJ14" i="1"/>
  <c r="AI14" i="1"/>
  <c r="AH14" i="1"/>
  <c r="AK13" i="1"/>
  <c r="AJ13" i="1"/>
  <c r="AI13" i="1"/>
  <c r="AH13" i="1"/>
  <c r="AK12" i="1"/>
  <c r="AJ12" i="1"/>
  <c r="AI12" i="1"/>
  <c r="AH12" i="1"/>
  <c r="AK11" i="1"/>
  <c r="AJ11" i="1"/>
  <c r="AI11" i="1"/>
  <c r="AH11" i="1"/>
  <c r="AK10" i="1"/>
  <c r="AJ10" i="1"/>
  <c r="AI10" i="1"/>
  <c r="AH10" i="1"/>
  <c r="AK9" i="1"/>
  <c r="AJ9" i="1"/>
  <c r="AI9" i="1"/>
  <c r="AH9" i="1"/>
  <c r="AK8" i="1"/>
  <c r="AJ8" i="1"/>
  <c r="AI8" i="1"/>
  <c r="AH8" i="1"/>
  <c r="AK7" i="1"/>
  <c r="AJ7" i="1"/>
  <c r="AI7" i="1"/>
  <c r="AH7" i="1"/>
  <c r="AK6" i="1"/>
  <c r="AJ6" i="1"/>
  <c r="AI6" i="1"/>
  <c r="AH6" i="1"/>
  <c r="AW6" i="1" l="1"/>
  <c r="AV6" i="1"/>
  <c r="AU36" i="1"/>
  <c r="AU34" i="1"/>
  <c r="AU37" i="1"/>
  <c r="AV8" i="1"/>
  <c r="AV10" i="1"/>
  <c r="AV12" i="1"/>
  <c r="AV14" i="1"/>
  <c r="AV16" i="1"/>
  <c r="AV19" i="1"/>
  <c r="AV21" i="1"/>
  <c r="AV23" i="1"/>
  <c r="AV24" i="1"/>
  <c r="AV26" i="1"/>
  <c r="AV30" i="1"/>
  <c r="AV7" i="1"/>
  <c r="AV9" i="1"/>
  <c r="AV11" i="1"/>
  <c r="AV13" i="1"/>
  <c r="AV15" i="1"/>
  <c r="AV17" i="1"/>
  <c r="AV18" i="1"/>
  <c r="AV20" i="1"/>
  <c r="AV22" i="1"/>
  <c r="AV25" i="1"/>
  <c r="AV27" i="1"/>
  <c r="AV28" i="1"/>
  <c r="AV31" i="1"/>
  <c r="AV36" i="1"/>
  <c r="AV32" i="1"/>
  <c r="AV35" i="1"/>
  <c r="AV37" i="1"/>
  <c r="AV29" i="1"/>
  <c r="AV33" i="1"/>
  <c r="AV34" i="1"/>
  <c r="AW9" i="1"/>
  <c r="AW12" i="1"/>
  <c r="AW15" i="1"/>
  <c r="AW17" i="1"/>
  <c r="AW20" i="1"/>
  <c r="AW22" i="1"/>
  <c r="AW24" i="1"/>
  <c r="AW26" i="1"/>
  <c r="AW29" i="1"/>
  <c r="AW32" i="1"/>
  <c r="AW34" i="1"/>
  <c r="AW36" i="1"/>
  <c r="AW37" i="1"/>
  <c r="AW7" i="1"/>
  <c r="AW11" i="1"/>
  <c r="AW14" i="1"/>
  <c r="AW16" i="1"/>
  <c r="AW19" i="1"/>
  <c r="AW21" i="1"/>
  <c r="AW23" i="1"/>
  <c r="AW25" i="1"/>
  <c r="AW27" i="1"/>
  <c r="AW30" i="1"/>
  <c r="AW33" i="1"/>
  <c r="AW8" i="1"/>
  <c r="AW10" i="1"/>
  <c r="AW13" i="1"/>
  <c r="AW18" i="1"/>
  <c r="AW28" i="1"/>
  <c r="AX36" i="1"/>
  <c r="AX37" i="1"/>
  <c r="AX35" i="1"/>
  <c r="AX6" i="1"/>
  <c r="AX7" i="1"/>
  <c r="AX9" i="1"/>
  <c r="AX11" i="1"/>
  <c r="AX13" i="1"/>
  <c r="AX15" i="1"/>
  <c r="AX17" i="1"/>
  <c r="AX19" i="1"/>
  <c r="AX21" i="1"/>
  <c r="AX23" i="1"/>
  <c r="AX25" i="1"/>
  <c r="AX27" i="1"/>
  <c r="AX29" i="1"/>
  <c r="AX31" i="1"/>
  <c r="AX33" i="1"/>
  <c r="AU7" i="1"/>
  <c r="AU8" i="1"/>
  <c r="AU10" i="1"/>
  <c r="AU12" i="1"/>
  <c r="AU14" i="1"/>
  <c r="AU16" i="1"/>
  <c r="AU18" i="1"/>
  <c r="AU21" i="1"/>
  <c r="AU23" i="1"/>
  <c r="AU25" i="1"/>
  <c r="AU27" i="1"/>
  <c r="AU29" i="1"/>
  <c r="AU31" i="1"/>
  <c r="AU32" i="1"/>
  <c r="AU35" i="1"/>
  <c r="AX8" i="1"/>
  <c r="AX10" i="1"/>
  <c r="AX12" i="1"/>
  <c r="AX14" i="1"/>
  <c r="AX16" i="1"/>
  <c r="AX18" i="1"/>
  <c r="AX20" i="1"/>
  <c r="AX22" i="1"/>
  <c r="AX24" i="1"/>
  <c r="AX26" i="1"/>
  <c r="AX28" i="1"/>
  <c r="AX30" i="1"/>
  <c r="AX32" i="1"/>
  <c r="AX34" i="1"/>
  <c r="AU6" i="1"/>
  <c r="AU9" i="1"/>
  <c r="AU11" i="1"/>
  <c r="AU13" i="1"/>
  <c r="AU15" i="1"/>
  <c r="AU17" i="1"/>
  <c r="AU19" i="1"/>
  <c r="AU20" i="1"/>
  <c r="AU22" i="1"/>
  <c r="AU24" i="1"/>
  <c r="AU26" i="1"/>
  <c r="AU28" i="1"/>
  <c r="AU30" i="1"/>
  <c r="AU33" i="1"/>
  <c r="AB7" i="1"/>
  <c r="AC7" i="1"/>
  <c r="AD7" i="1"/>
  <c r="AE7" i="1"/>
  <c r="AF7" i="1"/>
  <c r="AG7" i="1"/>
  <c r="AB8" i="1"/>
  <c r="AC8" i="1"/>
  <c r="AD8" i="1"/>
  <c r="AE8" i="1"/>
  <c r="AF8" i="1"/>
  <c r="AG8" i="1"/>
  <c r="AB9" i="1"/>
  <c r="AC9" i="1"/>
  <c r="AD9" i="1"/>
  <c r="AE9" i="1"/>
  <c r="AF9" i="1"/>
  <c r="AG9" i="1"/>
  <c r="AB12" i="1"/>
  <c r="AC12" i="1"/>
  <c r="AD12" i="1"/>
  <c r="AE12" i="1"/>
  <c r="AF12" i="1"/>
  <c r="AG12" i="1"/>
  <c r="AB13" i="1"/>
  <c r="AC13" i="1"/>
  <c r="AD13" i="1"/>
  <c r="AE13" i="1"/>
  <c r="AF13" i="1"/>
  <c r="AG13" i="1"/>
  <c r="AB14" i="1"/>
  <c r="AC14" i="1"/>
  <c r="AD14" i="1"/>
  <c r="AE14" i="1"/>
  <c r="AF14" i="1"/>
  <c r="AG14" i="1"/>
  <c r="AB10" i="1"/>
  <c r="AC10" i="1"/>
  <c r="AD10" i="1"/>
  <c r="AE10" i="1"/>
  <c r="AF10" i="1"/>
  <c r="AG10" i="1"/>
  <c r="AB11" i="1"/>
  <c r="AC11" i="1"/>
  <c r="AD11" i="1"/>
  <c r="AE11" i="1"/>
  <c r="AF11" i="1"/>
  <c r="AG11" i="1"/>
  <c r="AB15" i="1"/>
  <c r="AC15" i="1"/>
  <c r="AD15" i="1"/>
  <c r="AE15" i="1"/>
  <c r="AF15" i="1"/>
  <c r="AG15" i="1"/>
  <c r="AB16" i="1"/>
  <c r="AC16" i="1"/>
  <c r="AD16" i="1"/>
  <c r="AE16" i="1"/>
  <c r="AF16" i="1"/>
  <c r="AG16" i="1"/>
  <c r="AB17" i="1"/>
  <c r="AC17" i="1"/>
  <c r="AD17" i="1"/>
  <c r="AE17" i="1"/>
  <c r="AF17" i="1"/>
  <c r="AG17" i="1"/>
  <c r="AB18" i="1"/>
  <c r="AC18" i="1"/>
  <c r="AD18" i="1"/>
  <c r="AE18" i="1"/>
  <c r="AF18" i="1"/>
  <c r="AG18" i="1"/>
  <c r="AB19" i="1"/>
  <c r="AC19" i="1"/>
  <c r="AD19" i="1"/>
  <c r="AE19" i="1"/>
  <c r="AF19" i="1"/>
  <c r="AG19" i="1"/>
  <c r="AB20" i="1"/>
  <c r="AC20" i="1"/>
  <c r="AD20" i="1"/>
  <c r="AE20" i="1"/>
  <c r="AF20" i="1"/>
  <c r="AG20" i="1"/>
  <c r="AB21" i="1"/>
  <c r="AC21" i="1"/>
  <c r="AD21" i="1"/>
  <c r="AE21" i="1"/>
  <c r="AF21" i="1"/>
  <c r="AG21" i="1"/>
  <c r="AB22" i="1"/>
  <c r="AC22" i="1"/>
  <c r="AD22" i="1"/>
  <c r="AE22" i="1"/>
  <c r="AF22" i="1"/>
  <c r="AG22" i="1"/>
  <c r="AB23" i="1"/>
  <c r="AC23" i="1"/>
  <c r="AD23" i="1"/>
  <c r="AE23" i="1"/>
  <c r="AF23" i="1"/>
  <c r="AG23" i="1"/>
  <c r="AB24" i="1"/>
  <c r="AC24" i="1"/>
  <c r="AD24" i="1"/>
  <c r="AE24" i="1"/>
  <c r="AF24" i="1"/>
  <c r="AG24" i="1"/>
  <c r="AB25" i="1"/>
  <c r="AC25" i="1"/>
  <c r="AD25" i="1"/>
  <c r="AE25" i="1"/>
  <c r="AF25" i="1"/>
  <c r="AG25" i="1"/>
  <c r="AB26" i="1"/>
  <c r="AC26" i="1"/>
  <c r="AD26" i="1"/>
  <c r="AE26" i="1"/>
  <c r="AF26" i="1"/>
  <c r="AG26" i="1"/>
  <c r="AB27" i="1"/>
  <c r="AC27" i="1"/>
  <c r="AD27" i="1"/>
  <c r="AE27" i="1"/>
  <c r="AF27" i="1"/>
  <c r="AG27" i="1"/>
  <c r="AB28" i="1"/>
  <c r="AC28" i="1"/>
  <c r="AD28" i="1"/>
  <c r="AE28" i="1"/>
  <c r="AF28" i="1"/>
  <c r="AG28" i="1"/>
  <c r="AB29" i="1"/>
  <c r="AC29" i="1"/>
  <c r="AD29" i="1"/>
  <c r="AE29" i="1"/>
  <c r="AF29" i="1"/>
  <c r="AG29" i="1"/>
  <c r="AB30" i="1"/>
  <c r="AC30" i="1"/>
  <c r="AD30" i="1"/>
  <c r="AE30" i="1"/>
  <c r="AF30" i="1"/>
  <c r="AG30" i="1"/>
  <c r="AB31" i="1"/>
  <c r="AC31" i="1"/>
  <c r="AD31" i="1"/>
  <c r="AE31" i="1"/>
  <c r="AF31" i="1"/>
  <c r="AG31" i="1"/>
  <c r="AB32" i="1"/>
  <c r="AC32" i="1"/>
  <c r="AD32" i="1"/>
  <c r="AE32" i="1"/>
  <c r="AF32" i="1"/>
  <c r="AG32" i="1"/>
  <c r="AB33" i="1"/>
  <c r="AC33" i="1"/>
  <c r="AD33" i="1"/>
  <c r="AE33" i="1"/>
  <c r="AF33" i="1"/>
  <c r="AG33" i="1"/>
  <c r="AB34" i="1"/>
  <c r="AC34" i="1"/>
  <c r="AD34" i="1"/>
  <c r="AE34" i="1"/>
  <c r="AF34" i="1"/>
  <c r="AG34" i="1"/>
  <c r="AB35" i="1"/>
  <c r="AC35" i="1"/>
  <c r="AD35" i="1"/>
  <c r="AE35" i="1"/>
  <c r="AF35" i="1"/>
  <c r="AB36" i="1"/>
  <c r="AC36" i="1"/>
  <c r="AD36" i="1"/>
  <c r="AE36" i="1"/>
  <c r="AF36" i="1"/>
  <c r="AG36" i="1"/>
  <c r="AB37" i="1"/>
  <c r="AC37" i="1"/>
  <c r="AD37" i="1"/>
  <c r="AE37" i="1"/>
  <c r="AF37" i="1"/>
  <c r="AG37" i="1"/>
  <c r="AC6" i="1"/>
  <c r="AD6" i="1"/>
  <c r="AE6" i="1"/>
  <c r="AF6" i="1"/>
  <c r="AG6" i="1"/>
  <c r="AB6" i="1"/>
  <c r="AT6" i="1" l="1"/>
  <c r="AR26" i="1"/>
  <c r="AR24" i="1"/>
  <c r="AQ23" i="1"/>
  <c r="AQ13" i="1"/>
  <c r="AQ9" i="1"/>
  <c r="AQ7" i="1"/>
  <c r="AS6" i="1"/>
  <c r="AO6" i="1"/>
  <c r="AP6" i="1" l="1"/>
  <c r="AQ37" i="1"/>
  <c r="AQ17" i="1"/>
  <c r="AQ19" i="1"/>
  <c r="AQ21" i="1"/>
  <c r="AQ25" i="1"/>
  <c r="AQ27" i="1"/>
  <c r="AQ29" i="1"/>
  <c r="AQ31" i="1"/>
  <c r="AQ33" i="1"/>
  <c r="AQ35" i="1"/>
  <c r="AQ10" i="1"/>
  <c r="AQ8" i="1"/>
  <c r="AQ14" i="1"/>
  <c r="AQ11" i="1"/>
  <c r="AQ16" i="1"/>
  <c r="AQ18" i="1"/>
  <c r="AQ20" i="1"/>
  <c r="AQ22" i="1"/>
  <c r="AQ36" i="1"/>
  <c r="AQ15" i="1"/>
  <c r="AQ6" i="1"/>
  <c r="AQ12" i="1"/>
  <c r="AQ24" i="1"/>
  <c r="AQ26" i="1"/>
  <c r="AQ28" i="1"/>
  <c r="AQ30" i="1"/>
  <c r="AQ32" i="1"/>
  <c r="AQ34" i="1"/>
  <c r="AR30" i="1"/>
  <c r="AR34" i="1"/>
  <c r="AR9" i="1"/>
  <c r="AR10" i="1"/>
  <c r="AR17" i="1"/>
  <c r="AR21" i="1"/>
  <c r="AR23" i="1"/>
  <c r="AR37" i="1"/>
  <c r="AR25" i="1"/>
  <c r="AR27" i="1"/>
  <c r="AR29" i="1"/>
  <c r="AR31" i="1"/>
  <c r="AR33" i="1"/>
  <c r="AR35" i="1"/>
  <c r="AR28" i="1"/>
  <c r="AR32" i="1"/>
  <c r="AR7" i="1"/>
  <c r="AR13" i="1"/>
  <c r="AR15" i="1"/>
  <c r="AR19" i="1"/>
  <c r="AR6" i="1"/>
  <c r="AR8" i="1"/>
  <c r="AR12" i="1"/>
  <c r="AR14" i="1"/>
  <c r="AR11" i="1"/>
  <c r="AR16" i="1"/>
  <c r="AR18" i="1"/>
  <c r="AR20" i="1"/>
  <c r="AR22" i="1"/>
  <c r="AR36" i="1"/>
  <c r="AO7" i="1"/>
  <c r="AS7" i="1"/>
  <c r="AO8" i="1"/>
  <c r="AS8" i="1"/>
  <c r="AO9" i="1"/>
  <c r="AS9" i="1"/>
  <c r="AO12" i="1"/>
  <c r="AS12" i="1"/>
  <c r="AO13" i="1"/>
  <c r="AS13" i="1"/>
  <c r="AO14" i="1"/>
  <c r="AS14" i="1"/>
  <c r="AO10" i="1"/>
  <c r="AS10" i="1"/>
  <c r="AO11" i="1"/>
  <c r="AS11" i="1"/>
  <c r="AO15" i="1"/>
  <c r="AS15" i="1"/>
  <c r="AO16" i="1"/>
  <c r="AS16" i="1"/>
  <c r="AO17" i="1"/>
  <c r="AS17" i="1"/>
  <c r="AO18" i="1"/>
  <c r="AS18" i="1"/>
  <c r="AO19" i="1"/>
  <c r="AS19" i="1"/>
  <c r="AO20" i="1"/>
  <c r="AS20" i="1"/>
  <c r="AO21" i="1"/>
  <c r="AS21" i="1"/>
  <c r="AO22" i="1"/>
  <c r="AS22" i="1"/>
  <c r="AO23" i="1"/>
  <c r="AS23" i="1"/>
  <c r="AO24" i="1"/>
  <c r="AS24" i="1"/>
  <c r="AO25" i="1"/>
  <c r="AS25" i="1"/>
  <c r="AO26" i="1"/>
  <c r="AS26" i="1"/>
  <c r="AO27" i="1"/>
  <c r="AS27" i="1"/>
  <c r="AO28" i="1"/>
  <c r="AS28" i="1"/>
  <c r="AO29" i="1"/>
  <c r="AS29" i="1"/>
  <c r="AO30" i="1"/>
  <c r="AS30" i="1"/>
  <c r="AO31" i="1"/>
  <c r="AS31" i="1"/>
  <c r="AO32" i="1"/>
  <c r="AS32" i="1"/>
  <c r="AO33" i="1"/>
  <c r="AS33" i="1"/>
  <c r="AO34" i="1"/>
  <c r="AS34" i="1"/>
  <c r="AO35" i="1"/>
  <c r="AS35" i="1"/>
  <c r="AO36" i="1"/>
  <c r="AS36" i="1"/>
  <c r="AO37" i="1"/>
  <c r="AS37" i="1"/>
  <c r="AP7" i="1"/>
  <c r="AP8" i="1"/>
  <c r="AP9" i="1"/>
  <c r="AP12" i="1"/>
  <c r="AP13" i="1"/>
  <c r="AP14" i="1"/>
  <c r="AP10" i="1"/>
  <c r="AP11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T32" i="1"/>
  <c r="AT33" i="1"/>
  <c r="AT34" i="1"/>
  <c r="AP36" i="1"/>
  <c r="AT37" i="1"/>
  <c r="AT7" i="1"/>
  <c r="AT8" i="1"/>
  <c r="AT9" i="1"/>
  <c r="AT12" i="1"/>
  <c r="AT13" i="1"/>
  <c r="AT14" i="1"/>
  <c r="AT10" i="1"/>
  <c r="AT11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P32" i="1"/>
  <c r="AP33" i="1"/>
  <c r="AP34" i="1"/>
  <c r="AP35" i="1"/>
  <c r="AT36" i="1"/>
  <c r="AP37" i="1"/>
</calcChain>
</file>

<file path=xl/sharedStrings.xml><?xml version="1.0" encoding="utf-8"?>
<sst xmlns="http://schemas.openxmlformats.org/spreadsheetml/2006/main" count="52" uniqueCount="42">
  <si>
    <t>Sinaloa</t>
  </si>
  <si>
    <t>Aguascalientes</t>
  </si>
  <si>
    <t>Baja California</t>
  </si>
  <si>
    <t>Baja California Sur</t>
  </si>
  <si>
    <t>Campeche</t>
  </si>
  <si>
    <t>Colima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</si>
  <si>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</si>
  <si>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</si>
  <si>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</si>
  <si>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</si>
  <si>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</si>
  <si>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</si>
  <si>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</si>
  <si>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</si>
  <si>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</si>
  <si>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</si>
  <si>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</si>
  <si>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</si>
  <si>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</si>
  <si>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</si>
  <si>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</si>
  <si>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</si>
  <si>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</si>
  <si>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</si>
  <si>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</si>
  <si>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</si>
  <si>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Yucatán</t>
  </si>
  <si>
    <t>Zacatecas</t>
  </si>
  <si>
    <t>Coahuila</t>
  </si>
  <si>
    <t>Chiapas</t>
  </si>
  <si>
    <t>Oaxaca</t>
  </si>
  <si>
    <t>Lugar Nacional</t>
  </si>
  <si>
    <t>Entidad federativa</t>
  </si>
  <si>
    <t>Veracruz de Ignacio de la Llavec</t>
  </si>
  <si>
    <t>Población total</t>
  </si>
  <si>
    <t>Número total de personal médico en contacto con el paciente disponibles en instituciones del sector público</t>
  </si>
  <si>
    <t>ND</t>
  </si>
  <si>
    <t>Personal médico en instituciones públicas de salud en contacto con el paciente por 1000 habitantes</t>
  </si>
  <si>
    <t>SD</t>
  </si>
  <si>
    <t xml:space="preserve">Nota: Cantidad retomada del Anuario Estadístico y Geográfico de cada Estado de la República Mexicana.
CONAPO. Proyecciones de población a mitad de año.
          </t>
  </si>
  <si>
    <t>Personal médico en instituciones públicas de salud en contacto con el paciente por 1000 habitantes (2011 - 2022)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</si>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</sst>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0DC"/>
        <bgColor indexed="64"/>
      </patternFill>
    </fill>
  </fills>
  <borders count="11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 style="thin">
        <color rgb="FFE3E0DC"/>
      </right>
      <top/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theme="0"/>
      </left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/>
      <right style="thin">
        <color theme="0"/>
      </right>
      <top/>
      <bottom style="thin">
        <color rgb="FFE3E0DC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3" fontId="3" fillId="5" borderId="0" xfId="1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43" fontId="7" fillId="6" borderId="0" xfId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3" fillId="5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 indent="1"/>
    </xf>
    <xf numFmtId="0" fontId="7" fillId="6" borderId="0" xfId="0" applyFont="1" applyFill="1" applyAlignment="1">
      <alignment horizontal="left" vertical="center" indent="1"/>
    </xf>
    <xf numFmtId="0" fontId="4" fillId="5" borderId="0" xfId="0" applyFont="1" applyFill="1" applyAlignment="1">
      <alignment horizontal="left" vertical="center" indent="1"/>
    </xf>
    <xf numFmtId="0" fontId="8" fillId="6" borderId="0" xfId="0" applyFont="1" applyFill="1" applyAlignment="1">
      <alignment horizontal="right" vertical="center"/>
    </xf>
    <xf numFmtId="0" fontId="2" fillId="5" borderId="0" xfId="0" applyFont="1" applyFill="1"/>
    <xf numFmtId="164" fontId="3" fillId="5" borderId="0" xfId="1" applyNumberFormat="1" applyFont="1" applyFill="1" applyBorder="1" applyAlignment="1">
      <alignment vertical="center"/>
    </xf>
    <xf numFmtId="164" fontId="7" fillId="6" borderId="0" xfId="1" applyNumberFormat="1" applyFont="1" applyFill="1" applyBorder="1" applyAlignment="1">
      <alignment vertical="center"/>
    </xf>
    <xf numFmtId="164" fontId="3" fillId="5" borderId="0" xfId="1" applyNumberFormat="1" applyFont="1" applyFill="1" applyBorder="1" applyAlignment="1">
      <alignment horizontal="right" vertical="center"/>
    </xf>
    <xf numFmtId="43" fontId="3" fillId="5" borderId="0" xfId="1" applyFont="1" applyFill="1" applyBorder="1" applyAlignment="1">
      <alignment horizontal="right" vertical="center"/>
    </xf>
    <xf numFmtId="0" fontId="3" fillId="5" borderId="0" xfId="0" applyFont="1" applyFill="1"/>
    <xf numFmtId="0" fontId="1" fillId="5" borderId="0" xfId="0" applyFont="1" applyFill="1" applyAlignment="1">
      <alignment horizontal="left" vertical="center" indent="1"/>
    </xf>
    <xf numFmtId="164" fontId="7" fillId="6" borderId="0" xfId="1" applyNumberFormat="1" applyFont="1" applyFill="1" applyBorder="1" applyAlignment="1">
      <alignment horizontal="right" vertical="center"/>
    </xf>
    <xf numFmtId="0" fontId="1" fillId="5" borderId="0" xfId="0" applyFont="1" applyFill="1" applyAlignment="1">
      <alignment horizontal="left" vertical="center" indent="1"/>
    </xf>
    <xf numFmtId="0" fontId="3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 indent="1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3E0D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752187</xdr:colOff>
      <xdr:row>0</xdr:row>
      <xdr:rowOff>419025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19047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9"/>
  <sheetViews>
    <sheetView tabSelected="1" zoomScaleNormal="100" workbookViewId="0">
      <pane xSplit="1" topLeftCell="B1" activePane="topRight" state="frozen"/>
      <selection pane="topRight" activeCell="AN34" sqref="AN34:AN35"/>
    </sheetView>
  </sheetViews>
  <sheetFormatPr baseColWidth="10" defaultRowHeight="12.75" x14ac:dyDescent="0.2"/>
  <cols>
    <col min="1" max="1" width="18.5703125" style="13" customWidth="1"/>
    <col min="2" max="27" width="12.85546875" style="13" customWidth="1"/>
    <col min="28" max="40" width="11.7109375" style="13" customWidth="1"/>
    <col min="41" max="51" width="10.5703125" style="13" customWidth="1"/>
    <col min="52" max="16384" width="11.42578125" style="13"/>
  </cols>
  <sheetData>
    <row r="1" spans="1:56" s="5" customFormat="1" ht="39.950000000000003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</row>
    <row r="2" spans="1:56" s="5" customFormat="1" ht="14.1" customHeight="1" x14ac:dyDescent="0.25">
      <c r="A2" s="23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19"/>
      <c r="AI2" s="19"/>
      <c r="AJ2" s="19"/>
      <c r="AK2" s="19"/>
      <c r="AL2" s="19"/>
      <c r="AM2" s="19"/>
      <c r="AN2" s="21"/>
    </row>
    <row r="3" spans="1:56" s="5" customFormat="1" ht="14.1" customHeight="1" x14ac:dyDescent="0.25"/>
    <row r="4" spans="1:56" ht="27" customHeight="1" x14ac:dyDescent="0.2">
      <c r="A4" s="24" t="s">
        <v>32</v>
      </c>
      <c r="B4" s="27" t="s">
        <v>35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31"/>
      <c r="O4" s="27" t="s">
        <v>34</v>
      </c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9"/>
      <c r="AB4" s="30" t="s">
        <v>37</v>
      </c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31"/>
      <c r="AO4" s="32" t="s">
        <v>31</v>
      </c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</row>
    <row r="5" spans="1:56" ht="13.5" customHeight="1" x14ac:dyDescent="0.2">
      <c r="A5" s="25"/>
      <c r="B5" s="1">
        <v>2011</v>
      </c>
      <c r="C5" s="2">
        <v>2012</v>
      </c>
      <c r="D5" s="2">
        <v>2013</v>
      </c>
      <c r="E5" s="2">
        <v>2014</v>
      </c>
      <c r="F5" s="2">
        <v>2015</v>
      </c>
      <c r="G5" s="2">
        <v>2016</v>
      </c>
      <c r="H5" s="2">
        <v>2017</v>
      </c>
      <c r="I5" s="2">
        <v>2018</v>
      </c>
      <c r="J5" s="2">
        <v>2019</v>
      </c>
      <c r="K5" s="2">
        <v>2020</v>
      </c>
      <c r="L5" s="2">
        <v>2021</v>
      </c>
      <c r="M5" s="2">
        <v>2022</v>
      </c>
      <c r="N5" s="2">
        <v>2023</v>
      </c>
      <c r="O5" s="3">
        <v>2011</v>
      </c>
      <c r="P5" s="2">
        <v>2012</v>
      </c>
      <c r="Q5" s="2">
        <v>2013</v>
      </c>
      <c r="R5" s="2">
        <v>2014</v>
      </c>
      <c r="S5" s="2">
        <v>2015</v>
      </c>
      <c r="T5" s="2">
        <v>2016</v>
      </c>
      <c r="U5" s="2">
        <v>2017</v>
      </c>
      <c r="V5" s="2">
        <v>2018</v>
      </c>
      <c r="W5" s="2">
        <v>2019</v>
      </c>
      <c r="X5" s="2">
        <v>2020</v>
      </c>
      <c r="Y5" s="2">
        <v>2021</v>
      </c>
      <c r="Z5" s="2">
        <v>2022</v>
      </c>
      <c r="AA5" s="2">
        <v>2023</v>
      </c>
      <c r="AB5" s="1">
        <v>2011</v>
      </c>
      <c r="AC5" s="2">
        <v>2012</v>
      </c>
      <c r="AD5" s="2">
        <v>2013</v>
      </c>
      <c r="AE5" s="2">
        <v>2014</v>
      </c>
      <c r="AF5" s="2">
        <v>2015</v>
      </c>
      <c r="AG5" s="2">
        <v>2016</v>
      </c>
      <c r="AH5" s="2">
        <v>2017</v>
      </c>
      <c r="AI5" s="2">
        <v>2018</v>
      </c>
      <c r="AJ5" s="2">
        <v>2019</v>
      </c>
      <c r="AK5" s="2">
        <v>2020</v>
      </c>
      <c r="AL5" s="2">
        <v>2021</v>
      </c>
      <c r="AM5" s="2">
        <v>2022</v>
      </c>
      <c r="AN5" s="2">
        <v>2023</v>
      </c>
      <c r="AO5" s="7">
        <v>2011</v>
      </c>
      <c r="AP5" s="2">
        <v>2012</v>
      </c>
      <c r="AQ5" s="2">
        <v>2013</v>
      </c>
      <c r="AR5" s="2">
        <v>2014</v>
      </c>
      <c r="AS5" s="2">
        <v>2015</v>
      </c>
      <c r="AT5" s="2">
        <v>2016</v>
      </c>
      <c r="AU5" s="2">
        <v>2017</v>
      </c>
      <c r="AV5" s="2">
        <v>2018</v>
      </c>
      <c r="AW5" s="2">
        <v>2019</v>
      </c>
      <c r="AX5" s="2">
        <v>2020</v>
      </c>
      <c r="AY5" s="2">
        <v>2021</v>
      </c>
      <c r="AZ5" s="2">
        <v>2022</v>
      </c>
      <c r="BA5" s="2">
        <v>2023</v>
      </c>
    </row>
    <row r="6" spans="1:56" ht="12" customHeight="1" x14ac:dyDescent="0.2">
      <c r="A6" s="9" t="s">
        <v>1</v>
      </c>
      <c r="B6" s="14">
        <v>2685</v>
      </c>
      <c r="C6" s="14">
        <v>2806</v>
      </c>
      <c r="D6" s="14">
        <v>2851</v>
      </c>
      <c r="E6" s="14">
        <v>2901</v>
      </c>
      <c r="F6" s="14">
        <v>2648</v>
      </c>
      <c r="G6" s="14">
        <v>3092</v>
      </c>
      <c r="H6" s="14">
        <v>3062</v>
      </c>
      <c r="I6" s="14">
        <v>3035</v>
      </c>
      <c r="J6" s="14">
        <v>3227</v>
      </c>
      <c r="K6" s="14">
        <v>3189</v>
      </c>
      <c r="L6" s="14">
        <v>3537</v>
      </c>
      <c r="M6" s="14">
        <v>3707</v>
      </c>
      <c r="N6" s="14">
        <v>3959</v>
      </c>
      <c r="O6" s="14">
        <v>1223425</v>
      </c>
      <c r="P6" s="14">
        <v>1250962</v>
      </c>
      <c r="Q6" s="14">
        <v>1278202</v>
      </c>
      <c r="R6" s="14">
        <v>1305273</v>
      </c>
      <c r="S6" s="14">
        <v>1331825</v>
      </c>
      <c r="T6" s="14">
        <v>1355321</v>
      </c>
      <c r="U6" s="14">
        <v>1375782</v>
      </c>
      <c r="V6" s="14">
        <v>1395794</v>
      </c>
      <c r="W6" s="14">
        <v>1415421</v>
      </c>
      <c r="X6" s="14">
        <v>1434635</v>
      </c>
      <c r="Y6" s="14">
        <v>1453452</v>
      </c>
      <c r="Z6" s="14">
        <v>1471859</v>
      </c>
      <c r="AA6" s="14">
        <v>1489875</v>
      </c>
      <c r="AB6" s="4">
        <f t="shared" ref="AB6:AB30" si="0">(B6/O6)*1000</f>
        <v>2.1946584384003924</v>
      </c>
      <c r="AC6" s="4">
        <f t="shared" ref="AC6:AC30" si="1">(C6/P6)*1000</f>
        <v>2.2430737304570405</v>
      </c>
      <c r="AD6" s="4">
        <f t="shared" ref="AD6:AD30" si="2">(D6/Q6)*1000</f>
        <v>2.2304768729825177</v>
      </c>
      <c r="AE6" s="4">
        <f t="shared" ref="AE6:AE30" si="3">(E6/R6)*1000</f>
        <v>2.2225235640360292</v>
      </c>
      <c r="AF6" s="4">
        <f t="shared" ref="AF6:AF30" si="4">(F6/S6)*1000</f>
        <v>1.988249206915323</v>
      </c>
      <c r="AG6" s="4">
        <f t="shared" ref="AG6:AG30" si="5">(G6/T6)*1000</f>
        <v>2.2813783598129151</v>
      </c>
      <c r="AH6" s="4">
        <f t="shared" ref="AH6:AH30" si="6">(H6/U6)*1000</f>
        <v>2.2256433068611163</v>
      </c>
      <c r="AI6" s="4">
        <f t="shared" ref="AI6:AI30" si="7">(I6/V6)*1000</f>
        <v>2.1743896305615298</v>
      </c>
      <c r="AJ6" s="4">
        <f t="shared" ref="AJ6:AJ30" si="8">(J6/W6)*1000</f>
        <v>2.2798870442080483</v>
      </c>
      <c r="AK6" s="4">
        <f t="shared" ref="AK6:AK30" si="9">(K6/X6)*1000</f>
        <v>2.2228650492982536</v>
      </c>
      <c r="AL6" s="4">
        <f>(L6/Y6)*1000</f>
        <v>2.4335168963268137</v>
      </c>
      <c r="AM6" s="4">
        <f>(M6/Z6)*1000</f>
        <v>2.518583641503704</v>
      </c>
      <c r="AN6" s="4">
        <f>(N6/AA6)*1000</f>
        <v>2.657269905193389</v>
      </c>
      <c r="AO6" s="8">
        <f t="shared" ref="AO6:AO34" si="10">_xlfn.RANK.EQ(AB6,AB$6:AB$37,0)</f>
        <v>5</v>
      </c>
      <c r="AP6" s="8">
        <f t="shared" ref="AP6:AP34" si="11">_xlfn.RANK.EQ(AC6,AC$6:AC$37,0)</f>
        <v>6</v>
      </c>
      <c r="AQ6" s="8">
        <f t="shared" ref="AQ6:AQ34" si="12">_xlfn.RANK.EQ(AD6,AD$6:AD$37,0)</f>
        <v>5</v>
      </c>
      <c r="AR6" s="8">
        <f t="shared" ref="AR6:AR34" si="13">_xlfn.RANK.EQ(AE6,AE$6:AE$37,0)</f>
        <v>5</v>
      </c>
      <c r="AS6" s="8">
        <f t="shared" ref="AS6:AS34" si="14">_xlfn.RANK.EQ(AF6,AF$6:AF$37,0)</f>
        <v>9</v>
      </c>
      <c r="AT6" s="8">
        <f t="shared" ref="AT6:AT34" si="15">_xlfn.RANK.EQ(AG6,AG$6:AG$37,0)</f>
        <v>4</v>
      </c>
      <c r="AU6" s="8">
        <f t="shared" ref="AU6:AU34" si="16">_xlfn.RANK.EQ(AH6,AH$6:AH$37,0)</f>
        <v>6</v>
      </c>
      <c r="AV6" s="8">
        <f t="shared" ref="AV6:AV34" si="17">_xlfn.RANK.EQ(AI6,AI$6:AI$37,0)</f>
        <v>8</v>
      </c>
      <c r="AW6" s="8">
        <f t="shared" ref="AW6:AW34" si="18">_xlfn.RANK.EQ(AJ6,AJ$6:AJ$37,0)</f>
        <v>5</v>
      </c>
      <c r="AX6" s="8">
        <f t="shared" ref="AX6:BA34" si="19">_xlfn.RANK.EQ(AK6,AK$6:AK$37,0)</f>
        <v>11</v>
      </c>
      <c r="AY6" s="8">
        <f>_xlfn.RANK.EQ(AL6,AL$6:AL$37,0)</f>
        <v>7</v>
      </c>
      <c r="AZ6" s="8">
        <f>_xlfn.RANK.EQ(AM6,AM$6:AM$37,0)</f>
        <v>8</v>
      </c>
      <c r="BA6" s="8">
        <f>_xlfn.RANK.EQ(AN6,AN$6:AN$37,0)</f>
        <v>6</v>
      </c>
    </row>
    <row r="7" spans="1:56" ht="12" customHeight="1" x14ac:dyDescent="0.2">
      <c r="A7" s="9" t="s">
        <v>2</v>
      </c>
      <c r="B7" s="14">
        <v>4911</v>
      </c>
      <c r="C7" s="14">
        <v>5363</v>
      </c>
      <c r="D7" s="14">
        <v>5473</v>
      </c>
      <c r="E7" s="14">
        <v>5542</v>
      </c>
      <c r="F7" s="14">
        <v>5702</v>
      </c>
      <c r="G7" s="14">
        <v>5408</v>
      </c>
      <c r="H7" s="14">
        <v>5205</v>
      </c>
      <c r="I7" s="14">
        <v>5207</v>
      </c>
      <c r="J7" s="14">
        <v>5628</v>
      </c>
      <c r="K7" s="14">
        <v>5424</v>
      </c>
      <c r="L7" s="14">
        <v>5869</v>
      </c>
      <c r="M7" s="14">
        <v>6886</v>
      </c>
      <c r="N7" s="14">
        <v>7420</v>
      </c>
      <c r="O7" s="14">
        <v>3222606</v>
      </c>
      <c r="P7" s="14">
        <v>3258386</v>
      </c>
      <c r="Q7" s="14">
        <v>3292766</v>
      </c>
      <c r="R7" s="14">
        <v>3326218</v>
      </c>
      <c r="S7" s="14">
        <v>3357794</v>
      </c>
      <c r="T7" s="14">
        <v>3403335</v>
      </c>
      <c r="U7" s="14">
        <v>3462872</v>
      </c>
      <c r="V7" s="14">
        <v>3521242</v>
      </c>
      <c r="W7" s="14">
        <v>3578561</v>
      </c>
      <c r="X7" s="14">
        <v>3634868</v>
      </c>
      <c r="Y7" s="14">
        <v>3690160</v>
      </c>
      <c r="Z7" s="14">
        <v>3744415</v>
      </c>
      <c r="AA7" s="14">
        <v>3797610</v>
      </c>
      <c r="AB7" s="4">
        <f t="shared" si="0"/>
        <v>1.5239219439174383</v>
      </c>
      <c r="AC7" s="4">
        <f t="shared" si="1"/>
        <v>1.6459068999191624</v>
      </c>
      <c r="AD7" s="4">
        <f t="shared" si="2"/>
        <v>1.6621284354855461</v>
      </c>
      <c r="AE7" s="4">
        <f t="shared" si="3"/>
        <v>1.6661565778310381</v>
      </c>
      <c r="AF7" s="4">
        <f t="shared" si="4"/>
        <v>1.6981387184562244</v>
      </c>
      <c r="AG7" s="4">
        <f t="shared" si="5"/>
        <v>1.5890295842166582</v>
      </c>
      <c r="AH7" s="4">
        <f t="shared" si="6"/>
        <v>1.5030876105152025</v>
      </c>
      <c r="AI7" s="4">
        <f t="shared" si="7"/>
        <v>1.4787396038102465</v>
      </c>
      <c r="AJ7" s="4">
        <f t="shared" si="8"/>
        <v>1.5726991938938586</v>
      </c>
      <c r="AK7" s="4">
        <f t="shared" si="9"/>
        <v>1.4922137475143527</v>
      </c>
      <c r="AL7" s="4">
        <f>(L7/Y7)*1000</f>
        <v>1.5904459427233508</v>
      </c>
      <c r="AM7" s="4">
        <f>(M7/Z7)*1000</f>
        <v>1.8390055589457899</v>
      </c>
      <c r="AN7" s="4">
        <f>(N7/AA7)*1000</f>
        <v>1.9538604543383864</v>
      </c>
      <c r="AO7" s="8">
        <f t="shared" si="10"/>
        <v>23</v>
      </c>
      <c r="AP7" s="8">
        <f t="shared" si="11"/>
        <v>20</v>
      </c>
      <c r="AQ7" s="8">
        <f t="shared" si="12"/>
        <v>18</v>
      </c>
      <c r="AR7" s="8">
        <f t="shared" si="13"/>
        <v>22</v>
      </c>
      <c r="AS7" s="8">
        <f t="shared" si="14"/>
        <v>20</v>
      </c>
      <c r="AT7" s="8">
        <f t="shared" si="15"/>
        <v>27</v>
      </c>
      <c r="AU7" s="8">
        <f t="shared" si="16"/>
        <v>28</v>
      </c>
      <c r="AV7" s="8">
        <f t="shared" si="17"/>
        <v>29</v>
      </c>
      <c r="AW7" s="8">
        <f t="shared" si="18"/>
        <v>25</v>
      </c>
      <c r="AX7" s="8">
        <f t="shared" si="19"/>
        <v>28</v>
      </c>
      <c r="AY7" s="8">
        <f t="shared" si="19"/>
        <v>26</v>
      </c>
      <c r="AZ7" s="8">
        <f t="shared" si="19"/>
        <v>21</v>
      </c>
      <c r="BA7" s="8">
        <f t="shared" si="19"/>
        <v>20</v>
      </c>
    </row>
    <row r="8" spans="1:56" ht="12" customHeight="1" x14ac:dyDescent="0.2">
      <c r="A8" s="9" t="s">
        <v>3</v>
      </c>
      <c r="B8" s="14">
        <v>4528</v>
      </c>
      <c r="C8" s="14">
        <v>4855</v>
      </c>
      <c r="D8" s="14">
        <v>4895</v>
      </c>
      <c r="E8" s="14">
        <v>4935</v>
      </c>
      <c r="F8" s="14">
        <v>5189</v>
      </c>
      <c r="G8" s="14">
        <v>1834</v>
      </c>
      <c r="H8" s="14">
        <v>1883</v>
      </c>
      <c r="I8" s="14">
        <v>1943</v>
      </c>
      <c r="J8" s="14">
        <v>2040</v>
      </c>
      <c r="K8" s="14">
        <v>2068</v>
      </c>
      <c r="L8" s="14">
        <v>2139</v>
      </c>
      <c r="M8" s="14">
        <v>2203</v>
      </c>
      <c r="N8" s="14">
        <v>2345</v>
      </c>
      <c r="O8" s="14">
        <v>651419</v>
      </c>
      <c r="P8" s="14">
        <v>668635</v>
      </c>
      <c r="Q8" s="14">
        <v>685784</v>
      </c>
      <c r="R8" s="14">
        <v>702923</v>
      </c>
      <c r="S8" s="14">
        <v>719846</v>
      </c>
      <c r="T8" s="14">
        <v>736995</v>
      </c>
      <c r="U8" s="14">
        <v>754270</v>
      </c>
      <c r="V8" s="14">
        <v>771294</v>
      </c>
      <c r="W8" s="14">
        <v>788119</v>
      </c>
      <c r="X8" s="14">
        <v>804708</v>
      </c>
      <c r="Y8" s="14">
        <v>821059</v>
      </c>
      <c r="Z8" s="14">
        <v>837168</v>
      </c>
      <c r="AA8" s="14">
        <v>853026</v>
      </c>
      <c r="AB8" s="4">
        <f t="shared" si="0"/>
        <v>6.9509793235997108</v>
      </c>
      <c r="AC8" s="4">
        <f t="shared" si="1"/>
        <v>7.2610617152856189</v>
      </c>
      <c r="AD8" s="4">
        <f t="shared" si="2"/>
        <v>7.137815988707815</v>
      </c>
      <c r="AE8" s="4">
        <f t="shared" si="3"/>
        <v>7.0206836310662766</v>
      </c>
      <c r="AF8" s="4">
        <f t="shared" si="4"/>
        <v>7.2084862595610728</v>
      </c>
      <c r="AG8" s="4">
        <f t="shared" si="5"/>
        <v>2.488483639644774</v>
      </c>
      <c r="AH8" s="4">
        <f t="shared" si="6"/>
        <v>2.4964535245999442</v>
      </c>
      <c r="AI8" s="4">
        <f t="shared" si="7"/>
        <v>2.5191431542317195</v>
      </c>
      <c r="AJ8" s="4">
        <f t="shared" si="8"/>
        <v>2.5884415932111775</v>
      </c>
      <c r="AK8" s="4">
        <f t="shared" si="9"/>
        <v>2.5698762781033615</v>
      </c>
      <c r="AL8" s="4">
        <f>(L8/Y8)*1000</f>
        <v>2.6051721009087045</v>
      </c>
      <c r="AM8" s="4">
        <f>(M8/Z8)*1000</f>
        <v>2.63149093133039</v>
      </c>
      <c r="AN8" s="4">
        <f>(N8/AA8)*1000</f>
        <v>2.7490369578418479</v>
      </c>
      <c r="AO8" s="8">
        <f t="shared" si="10"/>
        <v>1</v>
      </c>
      <c r="AP8" s="8">
        <f t="shared" si="11"/>
        <v>2</v>
      </c>
      <c r="AQ8" s="8">
        <f t="shared" si="12"/>
        <v>1</v>
      </c>
      <c r="AR8" s="8">
        <f t="shared" si="13"/>
        <v>1</v>
      </c>
      <c r="AS8" s="8">
        <f t="shared" si="14"/>
        <v>1</v>
      </c>
      <c r="AT8" s="8">
        <f t="shared" si="15"/>
        <v>3</v>
      </c>
      <c r="AU8" s="8">
        <f t="shared" si="16"/>
        <v>3</v>
      </c>
      <c r="AV8" s="8">
        <f t="shared" si="17"/>
        <v>3</v>
      </c>
      <c r="AW8" s="8">
        <f t="shared" si="18"/>
        <v>3</v>
      </c>
      <c r="AX8" s="8">
        <f t="shared" si="19"/>
        <v>4</v>
      </c>
      <c r="AY8" s="8">
        <f t="shared" si="19"/>
        <v>4</v>
      </c>
      <c r="AZ8" s="8">
        <f t="shared" si="19"/>
        <v>6</v>
      </c>
      <c r="BA8" s="8">
        <f t="shared" si="19"/>
        <v>5</v>
      </c>
    </row>
    <row r="9" spans="1:56" ht="12" customHeight="1" x14ac:dyDescent="0.2">
      <c r="A9" s="9" t="s">
        <v>4</v>
      </c>
      <c r="B9" s="14">
        <v>2121</v>
      </c>
      <c r="C9" s="14">
        <v>1946</v>
      </c>
      <c r="D9" s="14">
        <v>2126</v>
      </c>
      <c r="E9" s="14">
        <v>2163</v>
      </c>
      <c r="F9" s="14">
        <v>2107</v>
      </c>
      <c r="G9" s="14">
        <v>2096</v>
      </c>
      <c r="H9" s="14">
        <v>2167</v>
      </c>
      <c r="I9" s="14">
        <v>2157</v>
      </c>
      <c r="J9" s="14">
        <v>2157</v>
      </c>
      <c r="K9" s="14">
        <v>2295</v>
      </c>
      <c r="L9" s="14">
        <v>2315</v>
      </c>
      <c r="M9" s="14">
        <v>2398</v>
      </c>
      <c r="N9" s="14">
        <v>2374</v>
      </c>
      <c r="O9" s="14">
        <v>849941</v>
      </c>
      <c r="P9" s="14">
        <v>867064</v>
      </c>
      <c r="Q9" s="14">
        <v>883911</v>
      </c>
      <c r="R9" s="14">
        <v>900589</v>
      </c>
      <c r="S9" s="14">
        <v>916832</v>
      </c>
      <c r="T9" s="14">
        <v>933436</v>
      </c>
      <c r="U9" s="14">
        <v>950458</v>
      </c>
      <c r="V9" s="14">
        <v>967319</v>
      </c>
      <c r="W9" s="14">
        <v>984046</v>
      </c>
      <c r="X9" s="14">
        <v>1000617</v>
      </c>
      <c r="Y9" s="14">
        <v>1017011</v>
      </c>
      <c r="Z9" s="14">
        <v>1033223</v>
      </c>
      <c r="AA9" s="14">
        <v>1049244</v>
      </c>
      <c r="AB9" s="4">
        <f t="shared" si="0"/>
        <v>2.4954673324383694</v>
      </c>
      <c r="AC9" s="4">
        <f t="shared" si="1"/>
        <v>2.2443556646337526</v>
      </c>
      <c r="AD9" s="4">
        <f t="shared" si="2"/>
        <v>2.4052195300205561</v>
      </c>
      <c r="AE9" s="4">
        <f t="shared" si="3"/>
        <v>2.4017615138537116</v>
      </c>
      <c r="AF9" s="4">
        <f t="shared" si="4"/>
        <v>2.2981309552895186</v>
      </c>
      <c r="AG9" s="4">
        <f t="shared" si="5"/>
        <v>2.245467284313011</v>
      </c>
      <c r="AH9" s="4">
        <f t="shared" si="6"/>
        <v>2.2799534540190098</v>
      </c>
      <c r="AI9" s="4">
        <f t="shared" si="7"/>
        <v>2.229874529498542</v>
      </c>
      <c r="AJ9" s="4">
        <f t="shared" si="8"/>
        <v>2.1919707005566815</v>
      </c>
      <c r="AK9" s="4">
        <f t="shared" si="9"/>
        <v>2.293584858142526</v>
      </c>
      <c r="AL9" s="4">
        <f>(L9/Y9)*1000</f>
        <v>2.2762782310122507</v>
      </c>
      <c r="AM9" s="4">
        <f>(M9/Z9)*1000</f>
        <v>2.3208929727658019</v>
      </c>
      <c r="AN9" s="4">
        <f>(N9/AA9)*1000</f>
        <v>2.2625814395888848</v>
      </c>
      <c r="AO9" s="8">
        <f t="shared" si="10"/>
        <v>2</v>
      </c>
      <c r="AP9" s="8">
        <f t="shared" si="11"/>
        <v>5</v>
      </c>
      <c r="AQ9" s="8">
        <f t="shared" si="12"/>
        <v>3</v>
      </c>
      <c r="AR9" s="8">
        <f t="shared" si="13"/>
        <v>4</v>
      </c>
      <c r="AS9" s="8">
        <f t="shared" si="14"/>
        <v>4</v>
      </c>
      <c r="AT9" s="8">
        <f t="shared" si="15"/>
        <v>5</v>
      </c>
      <c r="AU9" s="8">
        <f t="shared" si="16"/>
        <v>4</v>
      </c>
      <c r="AV9" s="8">
        <f t="shared" si="17"/>
        <v>6</v>
      </c>
      <c r="AW9" s="8">
        <f t="shared" si="18"/>
        <v>7</v>
      </c>
      <c r="AX9" s="8">
        <f t="shared" si="19"/>
        <v>9</v>
      </c>
      <c r="AY9" s="8">
        <f t="shared" si="19"/>
        <v>10</v>
      </c>
      <c r="AZ9" s="8">
        <f t="shared" si="19"/>
        <v>10</v>
      </c>
      <c r="BA9" s="8">
        <f t="shared" si="19"/>
        <v>12</v>
      </c>
    </row>
    <row r="10" spans="1:56" ht="12" customHeight="1" x14ac:dyDescent="0.2">
      <c r="A10" s="9" t="s">
        <v>28</v>
      </c>
      <c r="B10" s="14">
        <v>4932</v>
      </c>
      <c r="C10" s="14">
        <v>5271</v>
      </c>
      <c r="D10" s="14">
        <v>5450</v>
      </c>
      <c r="E10" s="14">
        <v>5574</v>
      </c>
      <c r="F10" s="14">
        <v>5758</v>
      </c>
      <c r="G10" s="14">
        <v>5895</v>
      </c>
      <c r="H10" s="14">
        <v>5952</v>
      </c>
      <c r="I10" s="14">
        <v>6076</v>
      </c>
      <c r="J10" s="14">
        <v>6247</v>
      </c>
      <c r="K10" s="14">
        <v>6856</v>
      </c>
      <c r="L10" s="14">
        <v>6486</v>
      </c>
      <c r="M10" s="14">
        <v>6794</v>
      </c>
      <c r="N10" s="14">
        <v>7016</v>
      </c>
      <c r="O10" s="14">
        <v>2830310</v>
      </c>
      <c r="P10" s="14">
        <v>2874749</v>
      </c>
      <c r="Q10" s="14">
        <v>2917922</v>
      </c>
      <c r="R10" s="14">
        <v>2960145</v>
      </c>
      <c r="S10" s="14">
        <v>3000556</v>
      </c>
      <c r="T10" s="14">
        <v>3043062</v>
      </c>
      <c r="U10" s="14">
        <v>3087852</v>
      </c>
      <c r="V10" s="14">
        <v>3132017</v>
      </c>
      <c r="W10" s="14">
        <v>3175643</v>
      </c>
      <c r="X10" s="14">
        <v>3218720</v>
      </c>
      <c r="Y10" s="14">
        <v>3261259</v>
      </c>
      <c r="Z10" s="14">
        <v>3303220</v>
      </c>
      <c r="AA10" s="14">
        <v>3344621</v>
      </c>
      <c r="AB10" s="4">
        <f t="shared" si="0"/>
        <v>1.7425653020340528</v>
      </c>
      <c r="AC10" s="4">
        <f t="shared" si="1"/>
        <v>1.833551381355381</v>
      </c>
      <c r="AD10" s="4">
        <f t="shared" si="2"/>
        <v>1.8677675414216006</v>
      </c>
      <c r="AE10" s="4">
        <f t="shared" si="3"/>
        <v>1.8830158657768454</v>
      </c>
      <c r="AF10" s="4">
        <f t="shared" si="4"/>
        <v>1.9189776828027874</v>
      </c>
      <c r="AG10" s="4">
        <f t="shared" si="5"/>
        <v>1.9371935241542892</v>
      </c>
      <c r="AH10" s="4">
        <f t="shared" si="6"/>
        <v>1.9275535226429246</v>
      </c>
      <c r="AI10" s="4">
        <f t="shared" si="7"/>
        <v>1.9399639273988616</v>
      </c>
      <c r="AJ10" s="4">
        <f t="shared" si="8"/>
        <v>1.9671606663595373</v>
      </c>
      <c r="AK10" s="4">
        <f t="shared" si="9"/>
        <v>2.1300392702689268</v>
      </c>
      <c r="AL10" s="4">
        <f>(L10/Y10)*1000</f>
        <v>1.9888024839486838</v>
      </c>
      <c r="AM10" s="4">
        <f>(M10/Z10)*1000</f>
        <v>2.0567809591852795</v>
      </c>
      <c r="AN10" s="4">
        <f>(N10/AA10)*1000</f>
        <v>2.0976965701046546</v>
      </c>
      <c r="AO10" s="8">
        <f t="shared" si="10"/>
        <v>16</v>
      </c>
      <c r="AP10" s="8">
        <f t="shared" si="11"/>
        <v>16</v>
      </c>
      <c r="AQ10" s="8">
        <f t="shared" si="12"/>
        <v>13</v>
      </c>
      <c r="AR10" s="8">
        <f t="shared" si="13"/>
        <v>15</v>
      </c>
      <c r="AS10" s="8">
        <f t="shared" si="14"/>
        <v>14</v>
      </c>
      <c r="AT10" s="8">
        <f t="shared" si="15"/>
        <v>14</v>
      </c>
      <c r="AU10" s="8">
        <f t="shared" si="16"/>
        <v>16</v>
      </c>
      <c r="AV10" s="8">
        <f t="shared" si="17"/>
        <v>16</v>
      </c>
      <c r="AW10" s="8">
        <f t="shared" si="18"/>
        <v>13</v>
      </c>
      <c r="AX10" s="8">
        <f t="shared" si="19"/>
        <v>14</v>
      </c>
      <c r="AY10" s="8">
        <f t="shared" si="19"/>
        <v>14</v>
      </c>
      <c r="AZ10" s="8">
        <f t="shared" si="19"/>
        <v>16</v>
      </c>
      <c r="BA10" s="8">
        <f t="shared" si="19"/>
        <v>16</v>
      </c>
    </row>
    <row r="11" spans="1:56" ht="12" customHeight="1" x14ac:dyDescent="0.2">
      <c r="A11" s="9" t="s">
        <v>5</v>
      </c>
      <c r="B11" s="14">
        <v>1577</v>
      </c>
      <c r="C11" s="14">
        <v>1645</v>
      </c>
      <c r="D11" s="14">
        <v>1648</v>
      </c>
      <c r="E11" s="14">
        <v>1762</v>
      </c>
      <c r="F11" s="14">
        <v>1799</v>
      </c>
      <c r="G11" s="14">
        <v>1832</v>
      </c>
      <c r="H11" s="14">
        <v>1915</v>
      </c>
      <c r="I11" s="14">
        <v>1947</v>
      </c>
      <c r="J11" s="14">
        <v>2032</v>
      </c>
      <c r="K11" s="14">
        <v>2285</v>
      </c>
      <c r="L11" s="14">
        <v>2049</v>
      </c>
      <c r="M11" s="14">
        <v>2297</v>
      </c>
      <c r="N11" s="14">
        <v>2180</v>
      </c>
      <c r="O11" s="14">
        <v>668122</v>
      </c>
      <c r="P11" s="14">
        <v>681887</v>
      </c>
      <c r="Q11" s="14">
        <v>695408</v>
      </c>
      <c r="R11" s="14">
        <v>708738</v>
      </c>
      <c r="S11" s="14">
        <v>721696</v>
      </c>
      <c r="T11" s="14">
        <v>734663</v>
      </c>
      <c r="U11" s="14">
        <v>747603</v>
      </c>
      <c r="V11" s="14">
        <v>760333</v>
      </c>
      <c r="W11" s="14">
        <v>772842</v>
      </c>
      <c r="X11" s="14">
        <v>785153</v>
      </c>
      <c r="Y11" s="14">
        <v>797245</v>
      </c>
      <c r="Z11" s="14">
        <v>809115</v>
      </c>
      <c r="AA11" s="14">
        <v>820771</v>
      </c>
      <c r="AB11" s="4">
        <f t="shared" si="0"/>
        <v>2.3603473617093882</v>
      </c>
      <c r="AC11" s="4">
        <f t="shared" si="1"/>
        <v>2.4124231727544299</v>
      </c>
      <c r="AD11" s="4">
        <f t="shared" si="2"/>
        <v>2.3698318109656489</v>
      </c>
      <c r="AE11" s="4">
        <f t="shared" si="3"/>
        <v>2.4861091122530468</v>
      </c>
      <c r="AF11" s="4">
        <f t="shared" si="4"/>
        <v>2.4927393251452137</v>
      </c>
      <c r="AG11" s="4">
        <f t="shared" si="5"/>
        <v>2.4936603585589587</v>
      </c>
      <c r="AH11" s="4">
        <f t="shared" si="6"/>
        <v>2.5615199510970394</v>
      </c>
      <c r="AI11" s="4">
        <f t="shared" si="7"/>
        <v>2.5607201055327073</v>
      </c>
      <c r="AJ11" s="4">
        <f t="shared" si="8"/>
        <v>2.6292566915359155</v>
      </c>
      <c r="AK11" s="4">
        <f t="shared" si="9"/>
        <v>2.9102608026715813</v>
      </c>
      <c r="AL11" s="4">
        <f>(L11/Y11)*1000</f>
        <v>2.5701007845768866</v>
      </c>
      <c r="AM11" s="4">
        <f>(M11/Z11)*1000</f>
        <v>2.8389042348739055</v>
      </c>
      <c r="AN11" s="4">
        <f>(N11/AA11)*1000</f>
        <v>2.6560392606463923</v>
      </c>
      <c r="AO11" s="8">
        <f t="shared" si="10"/>
        <v>4</v>
      </c>
      <c r="AP11" s="8">
        <f t="shared" si="11"/>
        <v>4</v>
      </c>
      <c r="AQ11" s="8">
        <f t="shared" si="12"/>
        <v>4</v>
      </c>
      <c r="AR11" s="8">
        <f t="shared" si="13"/>
        <v>3</v>
      </c>
      <c r="AS11" s="8">
        <f t="shared" si="14"/>
        <v>3</v>
      </c>
      <c r="AT11" s="8">
        <f t="shared" si="15"/>
        <v>2</v>
      </c>
      <c r="AU11" s="8">
        <f t="shared" si="16"/>
        <v>2</v>
      </c>
      <c r="AV11" s="8">
        <f t="shared" si="17"/>
        <v>2</v>
      </c>
      <c r="AW11" s="8">
        <f t="shared" si="18"/>
        <v>2</v>
      </c>
      <c r="AX11" s="8">
        <f t="shared" si="19"/>
        <v>2</v>
      </c>
      <c r="AY11" s="8">
        <f t="shared" si="19"/>
        <v>5</v>
      </c>
      <c r="AZ11" s="8">
        <f t="shared" si="19"/>
        <v>2</v>
      </c>
      <c r="BA11" s="8">
        <f t="shared" si="19"/>
        <v>7</v>
      </c>
    </row>
    <row r="12" spans="1:56" ht="12" customHeight="1" x14ac:dyDescent="0.2">
      <c r="A12" s="9" t="s">
        <v>29</v>
      </c>
      <c r="B12" s="14">
        <v>5571</v>
      </c>
      <c r="C12" s="14">
        <v>61111</v>
      </c>
      <c r="D12" s="14">
        <v>6791</v>
      </c>
      <c r="E12" s="14">
        <v>6833</v>
      </c>
      <c r="F12" s="14">
        <v>7210</v>
      </c>
      <c r="G12" s="14">
        <v>7499</v>
      </c>
      <c r="H12" s="14">
        <v>7838</v>
      </c>
      <c r="I12" s="14">
        <v>7775</v>
      </c>
      <c r="J12" s="14">
        <v>8080</v>
      </c>
      <c r="K12" s="14">
        <v>6667</v>
      </c>
      <c r="L12" s="14">
        <v>7292</v>
      </c>
      <c r="M12" s="14">
        <v>7554</v>
      </c>
      <c r="N12" s="14">
        <v>7617</v>
      </c>
      <c r="O12" s="14">
        <v>4944937</v>
      </c>
      <c r="P12" s="14">
        <v>5038786</v>
      </c>
      <c r="Q12" s="14">
        <v>5130494</v>
      </c>
      <c r="R12" s="14">
        <v>5220622</v>
      </c>
      <c r="S12" s="14">
        <v>5307819</v>
      </c>
      <c r="T12" s="14">
        <v>5393944</v>
      </c>
      <c r="U12" s="14">
        <v>5479352</v>
      </c>
      <c r="V12" s="14">
        <v>5563869</v>
      </c>
      <c r="W12" s="14">
        <v>5647532</v>
      </c>
      <c r="X12" s="14">
        <v>5730367</v>
      </c>
      <c r="Y12" s="14">
        <v>5812375</v>
      </c>
      <c r="Z12" s="14">
        <v>5893520</v>
      </c>
      <c r="AA12" s="14">
        <v>5973838</v>
      </c>
      <c r="AB12" s="4">
        <f t="shared" si="0"/>
        <v>1.1266068708256547</v>
      </c>
      <c r="AC12" s="4">
        <f t="shared" si="1"/>
        <v>12.128119749479339</v>
      </c>
      <c r="AD12" s="4">
        <f t="shared" si="2"/>
        <v>1.3236542134149265</v>
      </c>
      <c r="AE12" s="4">
        <f t="shared" si="3"/>
        <v>1.3088478729162922</v>
      </c>
      <c r="AF12" s="4">
        <f t="shared" si="4"/>
        <v>1.3583733733196253</v>
      </c>
      <c r="AG12" s="4">
        <f t="shared" si="5"/>
        <v>1.3902628577530654</v>
      </c>
      <c r="AH12" s="4">
        <f t="shared" si="6"/>
        <v>1.4304611202200552</v>
      </c>
      <c r="AI12" s="4">
        <f t="shared" si="7"/>
        <v>1.3974088893897394</v>
      </c>
      <c r="AJ12" s="4">
        <f t="shared" si="8"/>
        <v>1.4307134514687123</v>
      </c>
      <c r="AK12" s="4">
        <f t="shared" si="9"/>
        <v>1.1634507877069653</v>
      </c>
      <c r="AL12" s="4">
        <f>(L12/Y12)*1000</f>
        <v>1.2545646142927804</v>
      </c>
      <c r="AM12" s="4">
        <f>(M12/Z12)*1000</f>
        <v>1.2817467320039635</v>
      </c>
      <c r="AN12" s="4">
        <f>(N12/AA12)*1000</f>
        <v>1.2750596852475744</v>
      </c>
      <c r="AO12" s="8">
        <f t="shared" si="10"/>
        <v>32</v>
      </c>
      <c r="AP12" s="8">
        <f t="shared" si="11"/>
        <v>1</v>
      </c>
      <c r="AQ12" s="8">
        <f t="shared" si="12"/>
        <v>30</v>
      </c>
      <c r="AR12" s="8">
        <f t="shared" si="13"/>
        <v>31</v>
      </c>
      <c r="AS12" s="8">
        <f t="shared" si="14"/>
        <v>31</v>
      </c>
      <c r="AT12" s="8">
        <f t="shared" si="15"/>
        <v>30</v>
      </c>
      <c r="AU12" s="8">
        <f t="shared" si="16"/>
        <v>30</v>
      </c>
      <c r="AV12" s="8">
        <f t="shared" si="17"/>
        <v>30</v>
      </c>
      <c r="AW12" s="8">
        <f t="shared" si="18"/>
        <v>28</v>
      </c>
      <c r="AX12" s="8">
        <f t="shared" si="19"/>
        <v>30</v>
      </c>
      <c r="AY12" s="8">
        <f t="shared" si="19"/>
        <v>30</v>
      </c>
      <c r="AZ12" s="8">
        <f t="shared" si="19"/>
        <v>31</v>
      </c>
      <c r="BA12" s="8">
        <f t="shared" si="19"/>
        <v>31</v>
      </c>
    </row>
    <row r="13" spans="1:56" ht="12" customHeight="1" x14ac:dyDescent="0.2">
      <c r="A13" s="9" t="s">
        <v>6</v>
      </c>
      <c r="B13" s="14">
        <v>5887</v>
      </c>
      <c r="C13" s="14">
        <v>6078</v>
      </c>
      <c r="D13" s="14">
        <v>6128</v>
      </c>
      <c r="E13" s="14">
        <v>6379</v>
      </c>
      <c r="F13" s="14">
        <v>6355</v>
      </c>
      <c r="G13" s="14">
        <v>6917</v>
      </c>
      <c r="H13" s="14">
        <v>6291</v>
      </c>
      <c r="I13" s="14">
        <v>6876</v>
      </c>
      <c r="J13" s="14">
        <v>4332</v>
      </c>
      <c r="K13" s="14">
        <v>7554</v>
      </c>
      <c r="L13" s="14">
        <v>8105</v>
      </c>
      <c r="M13" s="14">
        <v>7741</v>
      </c>
      <c r="N13" s="14">
        <v>7626</v>
      </c>
      <c r="O13" s="14">
        <v>3499552</v>
      </c>
      <c r="P13" s="14">
        <v>3531604</v>
      </c>
      <c r="Q13" s="14">
        <v>3561704</v>
      </c>
      <c r="R13" s="14">
        <v>3590344</v>
      </c>
      <c r="S13" s="14">
        <v>3616481</v>
      </c>
      <c r="T13" s="14">
        <v>3649416</v>
      </c>
      <c r="U13" s="14">
        <v>3689398</v>
      </c>
      <c r="V13" s="14">
        <v>3727984</v>
      </c>
      <c r="W13" s="14">
        <v>3765325</v>
      </c>
      <c r="X13" s="14">
        <v>3801487</v>
      </c>
      <c r="Y13" s="14">
        <v>3836506</v>
      </c>
      <c r="Z13" s="14">
        <v>3870381</v>
      </c>
      <c r="AA13" s="14">
        <v>3903129</v>
      </c>
      <c r="AB13" s="4">
        <f t="shared" si="0"/>
        <v>1.6822153235614159</v>
      </c>
      <c r="AC13" s="4">
        <f t="shared" si="1"/>
        <v>1.7210310102718198</v>
      </c>
      <c r="AD13" s="4">
        <f t="shared" si="2"/>
        <v>1.7205247825198275</v>
      </c>
      <c r="AE13" s="4">
        <f t="shared" si="3"/>
        <v>1.7767099754229678</v>
      </c>
      <c r="AF13" s="4">
        <f t="shared" si="4"/>
        <v>1.7572330671722043</v>
      </c>
      <c r="AG13" s="4">
        <f t="shared" si="5"/>
        <v>1.895371752631106</v>
      </c>
      <c r="AH13" s="4">
        <f t="shared" si="6"/>
        <v>1.705156234160695</v>
      </c>
      <c r="AI13" s="4">
        <f t="shared" si="7"/>
        <v>1.8444285168605874</v>
      </c>
      <c r="AJ13" s="4">
        <f t="shared" si="8"/>
        <v>1.1504982969597577</v>
      </c>
      <c r="AK13" s="4">
        <f t="shared" si="9"/>
        <v>1.9871171465271351</v>
      </c>
      <c r="AL13" s="4">
        <f>(L13/Y13)*1000</f>
        <v>2.112599328659984</v>
      </c>
      <c r="AM13" s="4">
        <f>(M13/Z13)*1000</f>
        <v>2.0000614926540825</v>
      </c>
      <c r="AN13" s="4">
        <f>(N13/AA13)*1000</f>
        <v>1.9538170529336849</v>
      </c>
      <c r="AO13" s="8">
        <f t="shared" si="10"/>
        <v>18</v>
      </c>
      <c r="AP13" s="8">
        <f t="shared" si="11"/>
        <v>18</v>
      </c>
      <c r="AQ13" s="8">
        <f t="shared" si="12"/>
        <v>17</v>
      </c>
      <c r="AR13" s="8">
        <f t="shared" si="13"/>
        <v>18</v>
      </c>
      <c r="AS13" s="8">
        <f t="shared" si="14"/>
        <v>18</v>
      </c>
      <c r="AT13" s="8">
        <f t="shared" si="15"/>
        <v>15</v>
      </c>
      <c r="AU13" s="8">
        <f t="shared" si="16"/>
        <v>21</v>
      </c>
      <c r="AV13" s="8">
        <f t="shared" si="17"/>
        <v>17</v>
      </c>
      <c r="AW13" s="8">
        <f t="shared" si="18"/>
        <v>30</v>
      </c>
      <c r="AX13" s="8">
        <f t="shared" si="19"/>
        <v>16</v>
      </c>
      <c r="AY13" s="8">
        <f t="shared" si="19"/>
        <v>12</v>
      </c>
      <c r="AZ13" s="8">
        <f t="shared" si="19"/>
        <v>18</v>
      </c>
      <c r="BA13" s="8">
        <f t="shared" si="19"/>
        <v>21</v>
      </c>
    </row>
    <row r="14" spans="1:56" ht="12" customHeight="1" x14ac:dyDescent="0.2">
      <c r="A14" s="9" t="s">
        <v>7</v>
      </c>
      <c r="B14" s="14">
        <v>22123</v>
      </c>
      <c r="C14" s="14">
        <v>22572</v>
      </c>
      <c r="D14" s="14">
        <v>23568</v>
      </c>
      <c r="E14" s="14">
        <v>26333</v>
      </c>
      <c r="F14" s="14">
        <v>27568</v>
      </c>
      <c r="G14" s="14">
        <v>29732</v>
      </c>
      <c r="H14" s="14">
        <v>28877</v>
      </c>
      <c r="I14" s="14">
        <v>27698</v>
      </c>
      <c r="J14" s="14">
        <v>28386</v>
      </c>
      <c r="K14" s="14">
        <v>28299</v>
      </c>
      <c r="L14" s="14">
        <v>30167</v>
      </c>
      <c r="M14" s="14">
        <v>31307</v>
      </c>
      <c r="N14" s="14">
        <v>29823</v>
      </c>
      <c r="O14" s="14">
        <v>9034475</v>
      </c>
      <c r="P14" s="14">
        <v>9049100</v>
      </c>
      <c r="Q14" s="14">
        <v>9057829</v>
      </c>
      <c r="R14" s="14">
        <v>9062022</v>
      </c>
      <c r="S14" s="14">
        <v>9058734</v>
      </c>
      <c r="T14" s="14">
        <v>9053990</v>
      </c>
      <c r="U14" s="14">
        <v>9049086</v>
      </c>
      <c r="V14" s="14">
        <v>9041395</v>
      </c>
      <c r="W14" s="14">
        <v>9031213</v>
      </c>
      <c r="X14" s="14">
        <v>9018645</v>
      </c>
      <c r="Y14" s="14">
        <v>9003827</v>
      </c>
      <c r="Z14" s="14">
        <v>8986774</v>
      </c>
      <c r="AA14" s="14">
        <v>8967558</v>
      </c>
      <c r="AB14" s="4">
        <f t="shared" si="0"/>
        <v>2.4487311105515261</v>
      </c>
      <c r="AC14" s="4">
        <f t="shared" si="1"/>
        <v>2.4943917074626203</v>
      </c>
      <c r="AD14" s="4">
        <f t="shared" si="2"/>
        <v>2.601947994381435</v>
      </c>
      <c r="AE14" s="4">
        <f t="shared" si="3"/>
        <v>2.9058636141029011</v>
      </c>
      <c r="AF14" s="4">
        <f t="shared" si="4"/>
        <v>3.0432508560246938</v>
      </c>
      <c r="AG14" s="4">
        <f t="shared" si="5"/>
        <v>3.2838560678772564</v>
      </c>
      <c r="AH14" s="4">
        <f t="shared" si="6"/>
        <v>3.1911510179039078</v>
      </c>
      <c r="AI14" s="4">
        <f t="shared" si="7"/>
        <v>3.0634653170224282</v>
      </c>
      <c r="AJ14" s="4">
        <f t="shared" si="8"/>
        <v>3.143099382109579</v>
      </c>
      <c r="AK14" s="4">
        <f t="shared" si="9"/>
        <v>3.1378327897372609</v>
      </c>
      <c r="AL14" s="4">
        <f>(L14/Y14)*1000</f>
        <v>3.3504641970575402</v>
      </c>
      <c r="AM14" s="4">
        <f>(M14/Z14)*1000</f>
        <v>3.483675009519545</v>
      </c>
      <c r="AN14" s="4">
        <f>(N14/AA14)*1000</f>
        <v>3.3256545427417366</v>
      </c>
      <c r="AO14" s="8">
        <f t="shared" si="10"/>
        <v>3</v>
      </c>
      <c r="AP14" s="8">
        <f t="shared" si="11"/>
        <v>3</v>
      </c>
      <c r="AQ14" s="8">
        <f t="shared" si="12"/>
        <v>2</v>
      </c>
      <c r="AR14" s="8">
        <f t="shared" si="13"/>
        <v>2</v>
      </c>
      <c r="AS14" s="8">
        <f t="shared" si="14"/>
        <v>2</v>
      </c>
      <c r="AT14" s="8">
        <f t="shared" si="15"/>
        <v>1</v>
      </c>
      <c r="AU14" s="8">
        <f t="shared" si="16"/>
        <v>1</v>
      </c>
      <c r="AV14" s="8">
        <f t="shared" si="17"/>
        <v>1</v>
      </c>
      <c r="AW14" s="8">
        <f t="shared" si="18"/>
        <v>1</v>
      </c>
      <c r="AX14" s="8">
        <f t="shared" si="19"/>
        <v>1</v>
      </c>
      <c r="AY14" s="8">
        <f t="shared" si="19"/>
        <v>1</v>
      </c>
      <c r="AZ14" s="8">
        <f t="shared" si="19"/>
        <v>1</v>
      </c>
      <c r="BA14" s="8">
        <f t="shared" si="19"/>
        <v>1</v>
      </c>
    </row>
    <row r="15" spans="1:56" ht="12" customHeight="1" x14ac:dyDescent="0.2">
      <c r="A15" s="9" t="s">
        <v>8</v>
      </c>
      <c r="B15" s="14">
        <v>3494</v>
      </c>
      <c r="C15" s="14">
        <v>3529</v>
      </c>
      <c r="D15" s="14">
        <v>3159</v>
      </c>
      <c r="E15" s="14">
        <v>3400</v>
      </c>
      <c r="F15" s="14">
        <v>3459</v>
      </c>
      <c r="G15" s="14">
        <v>3586</v>
      </c>
      <c r="H15" s="14">
        <v>3895</v>
      </c>
      <c r="I15" s="14">
        <v>3989</v>
      </c>
      <c r="J15" s="14">
        <v>3773</v>
      </c>
      <c r="K15" s="14">
        <v>4212</v>
      </c>
      <c r="L15" s="14">
        <v>4325</v>
      </c>
      <c r="M15" s="14">
        <v>4280</v>
      </c>
      <c r="N15" s="14">
        <v>4760</v>
      </c>
      <c r="O15" s="14">
        <v>1682438</v>
      </c>
      <c r="P15" s="14">
        <v>1708439</v>
      </c>
      <c r="Q15" s="14">
        <v>1733606</v>
      </c>
      <c r="R15" s="14">
        <v>1758160</v>
      </c>
      <c r="S15" s="14">
        <v>1781575</v>
      </c>
      <c r="T15" s="14">
        <v>1801963</v>
      </c>
      <c r="U15" s="14">
        <v>1819494</v>
      </c>
      <c r="V15" s="14">
        <v>1836460</v>
      </c>
      <c r="W15" s="14">
        <v>1852952</v>
      </c>
      <c r="X15" s="14">
        <v>1868996</v>
      </c>
      <c r="Y15" s="14">
        <v>1884622</v>
      </c>
      <c r="Z15" s="14">
        <v>1899856</v>
      </c>
      <c r="AA15" s="14">
        <v>1914693</v>
      </c>
      <c r="AB15" s="4">
        <f t="shared" si="0"/>
        <v>2.0767481476286203</v>
      </c>
      <c r="AC15" s="4">
        <f t="shared" si="1"/>
        <v>2.0656283308915331</v>
      </c>
      <c r="AD15" s="4">
        <f t="shared" si="2"/>
        <v>1.8222133518227324</v>
      </c>
      <c r="AE15" s="4">
        <f t="shared" si="3"/>
        <v>1.9338399235564454</v>
      </c>
      <c r="AF15" s="4">
        <f t="shared" si="4"/>
        <v>1.9415404908578084</v>
      </c>
      <c r="AG15" s="4">
        <f t="shared" si="5"/>
        <v>1.9900519600013984</v>
      </c>
      <c r="AH15" s="4">
        <f t="shared" si="6"/>
        <v>2.1407050531631322</v>
      </c>
      <c r="AI15" s="4">
        <f t="shared" si="7"/>
        <v>2.1721137405660893</v>
      </c>
      <c r="AJ15" s="4">
        <f t="shared" si="8"/>
        <v>2.036210328168242</v>
      </c>
      <c r="AK15" s="4">
        <f t="shared" si="9"/>
        <v>2.2536163801313647</v>
      </c>
      <c r="AL15" s="4">
        <f>(L15/Y15)*1000</f>
        <v>2.2948899036517667</v>
      </c>
      <c r="AM15" s="4">
        <f>(M15/Z15)*1000</f>
        <v>2.2528023176493379</v>
      </c>
      <c r="AN15" s="4">
        <f>(N15/AA15)*1000</f>
        <v>2.4860382317165204</v>
      </c>
      <c r="AO15" s="8">
        <f t="shared" si="10"/>
        <v>10</v>
      </c>
      <c r="AP15" s="8">
        <f t="shared" si="11"/>
        <v>9</v>
      </c>
      <c r="AQ15" s="8">
        <f t="shared" si="12"/>
        <v>15</v>
      </c>
      <c r="AR15" s="8">
        <f t="shared" si="13"/>
        <v>13</v>
      </c>
      <c r="AS15" s="8">
        <f t="shared" si="14"/>
        <v>13</v>
      </c>
      <c r="AT15" s="8">
        <f t="shared" si="15"/>
        <v>11</v>
      </c>
      <c r="AU15" s="8">
        <f t="shared" si="16"/>
        <v>7</v>
      </c>
      <c r="AV15" s="8">
        <f t="shared" si="17"/>
        <v>9</v>
      </c>
      <c r="AW15" s="8">
        <f t="shared" si="18"/>
        <v>12</v>
      </c>
      <c r="AX15" s="8">
        <f t="shared" si="19"/>
        <v>10</v>
      </c>
      <c r="AY15" s="8">
        <f t="shared" si="19"/>
        <v>9</v>
      </c>
      <c r="AZ15" s="8">
        <f t="shared" si="19"/>
        <v>11</v>
      </c>
      <c r="BA15" s="8">
        <f t="shared" si="19"/>
        <v>8</v>
      </c>
    </row>
    <row r="16" spans="1:56" ht="12" customHeight="1" x14ac:dyDescent="0.2">
      <c r="A16" s="9" t="s">
        <v>9</v>
      </c>
      <c r="B16" s="14">
        <v>7403</v>
      </c>
      <c r="C16" s="14">
        <v>7484</v>
      </c>
      <c r="D16" s="14">
        <v>7607</v>
      </c>
      <c r="E16" s="14">
        <v>8035</v>
      </c>
      <c r="F16" s="14">
        <v>8240</v>
      </c>
      <c r="G16" s="14">
        <v>8387</v>
      </c>
      <c r="H16" s="14">
        <v>9142</v>
      </c>
      <c r="I16" s="14">
        <v>9407</v>
      </c>
      <c r="J16" s="14">
        <v>9732</v>
      </c>
      <c r="K16" s="14">
        <v>10427</v>
      </c>
      <c r="L16" s="14">
        <v>10442</v>
      </c>
      <c r="M16" s="14">
        <v>10501</v>
      </c>
      <c r="N16" s="14">
        <v>10685</v>
      </c>
      <c r="O16" s="14">
        <v>5623703</v>
      </c>
      <c r="P16" s="14">
        <v>5703988</v>
      </c>
      <c r="Q16" s="14">
        <v>5781861</v>
      </c>
      <c r="R16" s="14">
        <v>5857977</v>
      </c>
      <c r="S16" s="14">
        <v>5930618</v>
      </c>
      <c r="T16" s="14">
        <v>5997487</v>
      </c>
      <c r="U16" s="14">
        <v>6058569</v>
      </c>
      <c r="V16" s="14">
        <v>6117205</v>
      </c>
      <c r="W16" s="14">
        <v>6173718</v>
      </c>
      <c r="X16" s="14">
        <v>6228175</v>
      </c>
      <c r="Y16" s="14">
        <v>6280645</v>
      </c>
      <c r="Z16" s="14">
        <v>6331142</v>
      </c>
      <c r="AA16" s="14">
        <v>6379677</v>
      </c>
      <c r="AB16" s="4">
        <f t="shared" si="0"/>
        <v>1.3163924197277133</v>
      </c>
      <c r="AC16" s="4">
        <f t="shared" si="1"/>
        <v>1.3120644713838809</v>
      </c>
      <c r="AD16" s="4">
        <f t="shared" si="2"/>
        <v>1.315666357250719</v>
      </c>
      <c r="AE16" s="4">
        <f t="shared" si="3"/>
        <v>1.3716339275487084</v>
      </c>
      <c r="AF16" s="4">
        <f t="shared" si="4"/>
        <v>1.3893998905341736</v>
      </c>
      <c r="AG16" s="4">
        <f t="shared" si="5"/>
        <v>1.3984190378403489</v>
      </c>
      <c r="AH16" s="4">
        <f t="shared" si="6"/>
        <v>1.508937176419052</v>
      </c>
      <c r="AI16" s="4">
        <f t="shared" si="7"/>
        <v>1.5377938126971387</v>
      </c>
      <c r="AJ16" s="4">
        <f t="shared" si="8"/>
        <v>1.5763596587987982</v>
      </c>
      <c r="AK16" s="4">
        <f t="shared" si="9"/>
        <v>1.6741661883296473</v>
      </c>
      <c r="AL16" s="4">
        <f>(L16/Y16)*1000</f>
        <v>1.6625680961111478</v>
      </c>
      <c r="AM16" s="4">
        <f>(M16/Z16)*1000</f>
        <v>1.6586265163536058</v>
      </c>
      <c r="AN16" s="4">
        <f>(N16/AA16)*1000</f>
        <v>1.6748496828287702</v>
      </c>
      <c r="AO16" s="8">
        <f t="shared" si="10"/>
        <v>30</v>
      </c>
      <c r="AP16" s="8">
        <f t="shared" si="11"/>
        <v>32</v>
      </c>
      <c r="AQ16" s="8">
        <f t="shared" si="12"/>
        <v>31</v>
      </c>
      <c r="AR16" s="8">
        <f t="shared" si="13"/>
        <v>30</v>
      </c>
      <c r="AS16" s="8">
        <f t="shared" si="14"/>
        <v>30</v>
      </c>
      <c r="AT16" s="8">
        <f t="shared" si="15"/>
        <v>29</v>
      </c>
      <c r="AU16" s="8">
        <f t="shared" si="16"/>
        <v>27</v>
      </c>
      <c r="AV16" s="8">
        <f t="shared" si="17"/>
        <v>28</v>
      </c>
      <c r="AW16" s="8">
        <f t="shared" si="18"/>
        <v>24</v>
      </c>
      <c r="AX16" s="8">
        <f t="shared" si="19"/>
        <v>25</v>
      </c>
      <c r="AY16" s="8">
        <f t="shared" si="19"/>
        <v>24</v>
      </c>
      <c r="AZ16" s="8">
        <f t="shared" si="19"/>
        <v>26</v>
      </c>
      <c r="BA16" s="8">
        <f t="shared" si="19"/>
        <v>27</v>
      </c>
    </row>
    <row r="17" spans="1:53" ht="12" customHeight="1" x14ac:dyDescent="0.2">
      <c r="A17" s="9" t="s">
        <v>10</v>
      </c>
      <c r="B17" s="14">
        <v>4731</v>
      </c>
      <c r="C17" s="14">
        <v>4960</v>
      </c>
      <c r="D17" s="14">
        <v>5188</v>
      </c>
      <c r="E17" s="14">
        <v>6066</v>
      </c>
      <c r="F17" s="14">
        <v>6066</v>
      </c>
      <c r="G17" s="14">
        <v>6445</v>
      </c>
      <c r="H17" s="14">
        <v>7150</v>
      </c>
      <c r="I17" s="14">
        <v>7289</v>
      </c>
      <c r="J17" s="14">
        <v>7563</v>
      </c>
      <c r="K17" s="14">
        <v>2480</v>
      </c>
      <c r="L17" s="14">
        <v>2329</v>
      </c>
      <c r="M17" s="14">
        <v>7243</v>
      </c>
      <c r="N17" s="14">
        <v>2515</v>
      </c>
      <c r="O17" s="14">
        <v>3465479</v>
      </c>
      <c r="P17" s="14">
        <v>3495920</v>
      </c>
      <c r="Q17" s="14">
        <v>3524537</v>
      </c>
      <c r="R17" s="14">
        <v>3551765</v>
      </c>
      <c r="S17" s="14">
        <v>3576592</v>
      </c>
      <c r="T17" s="14">
        <v>3597311</v>
      </c>
      <c r="U17" s="14">
        <v>3614241</v>
      </c>
      <c r="V17" s="14">
        <v>3629733</v>
      </c>
      <c r="W17" s="14">
        <v>3643974</v>
      </c>
      <c r="X17" s="14">
        <v>3657048</v>
      </c>
      <c r="Y17" s="14">
        <v>3668973</v>
      </c>
      <c r="Z17" s="14">
        <v>3679821</v>
      </c>
      <c r="AA17" s="14">
        <v>3689597</v>
      </c>
      <c r="AB17" s="4">
        <f t="shared" si="0"/>
        <v>1.3651792436197132</v>
      </c>
      <c r="AC17" s="4">
        <f t="shared" si="1"/>
        <v>1.4187967688047782</v>
      </c>
      <c r="AD17" s="4">
        <f t="shared" si="2"/>
        <v>1.4719663887767385</v>
      </c>
      <c r="AE17" s="4">
        <f t="shared" si="3"/>
        <v>1.7078832636731316</v>
      </c>
      <c r="AF17" s="4">
        <f t="shared" si="4"/>
        <v>1.696027950630097</v>
      </c>
      <c r="AG17" s="4">
        <f t="shared" si="5"/>
        <v>1.7916160154070639</v>
      </c>
      <c r="AH17" s="4">
        <f t="shared" si="6"/>
        <v>1.9782853440044537</v>
      </c>
      <c r="AI17" s="4">
        <f t="shared" si="7"/>
        <v>2.0081366866378327</v>
      </c>
      <c r="AJ17" s="4">
        <f t="shared" si="8"/>
        <v>2.0754813289008101</v>
      </c>
      <c r="AK17" s="4">
        <f t="shared" si="9"/>
        <v>0.67814258932341054</v>
      </c>
      <c r="AL17" s="4">
        <f>(L17/Y17)*1000</f>
        <v>0.63478253996418077</v>
      </c>
      <c r="AM17" s="4">
        <f>(M17/Z17)*1000</f>
        <v>1.9683022625285305</v>
      </c>
      <c r="AN17" s="4">
        <f>(N17/AA17)*1000</f>
        <v>0.68164626109572402</v>
      </c>
      <c r="AO17" s="8">
        <f t="shared" si="10"/>
        <v>29</v>
      </c>
      <c r="AP17" s="8">
        <f t="shared" si="11"/>
        <v>29</v>
      </c>
      <c r="AQ17" s="8">
        <f t="shared" si="12"/>
        <v>29</v>
      </c>
      <c r="AR17" s="8">
        <f t="shared" si="13"/>
        <v>19</v>
      </c>
      <c r="AS17" s="8">
        <f t="shared" si="14"/>
        <v>21</v>
      </c>
      <c r="AT17" s="8">
        <f t="shared" si="15"/>
        <v>18</v>
      </c>
      <c r="AU17" s="8">
        <f t="shared" si="16"/>
        <v>15</v>
      </c>
      <c r="AV17" s="8">
        <f t="shared" si="17"/>
        <v>14</v>
      </c>
      <c r="AW17" s="8">
        <f t="shared" si="18"/>
        <v>11</v>
      </c>
      <c r="AX17" s="8">
        <f t="shared" si="19"/>
        <v>31</v>
      </c>
      <c r="AY17" s="8">
        <f t="shared" si="19"/>
        <v>32</v>
      </c>
      <c r="AZ17" s="8">
        <f t="shared" si="19"/>
        <v>19</v>
      </c>
      <c r="BA17" s="8">
        <f t="shared" si="19"/>
        <v>32</v>
      </c>
    </row>
    <row r="18" spans="1:53" ht="12" customHeight="1" x14ac:dyDescent="0.2">
      <c r="A18" s="9" t="s">
        <v>11</v>
      </c>
      <c r="B18" s="14">
        <v>4143</v>
      </c>
      <c r="C18" s="14">
        <v>4266</v>
      </c>
      <c r="D18" s="14">
        <v>4352</v>
      </c>
      <c r="E18" s="14">
        <v>4662</v>
      </c>
      <c r="F18" s="14">
        <v>4794</v>
      </c>
      <c r="G18" s="14">
        <v>4706</v>
      </c>
      <c r="H18" s="14">
        <v>4965</v>
      </c>
      <c r="I18" s="14">
        <v>4936</v>
      </c>
      <c r="J18" s="14">
        <v>5048</v>
      </c>
      <c r="K18" s="14">
        <v>5521</v>
      </c>
      <c r="L18" s="14">
        <v>5478</v>
      </c>
      <c r="M18" s="14">
        <v>5687</v>
      </c>
      <c r="N18" s="14">
        <v>5802</v>
      </c>
      <c r="O18" s="14">
        <v>2731728</v>
      </c>
      <c r="P18" s="14">
        <v>2775101</v>
      </c>
      <c r="Q18" s="14">
        <v>2817500</v>
      </c>
      <c r="R18" s="14">
        <v>2859239</v>
      </c>
      <c r="S18" s="14">
        <v>2899495</v>
      </c>
      <c r="T18" s="14">
        <v>2938756</v>
      </c>
      <c r="U18" s="14">
        <v>2976979</v>
      </c>
      <c r="V18" s="14">
        <v>3014258</v>
      </c>
      <c r="W18" s="14">
        <v>3050720</v>
      </c>
      <c r="X18" s="14">
        <v>3086414</v>
      </c>
      <c r="Y18" s="14">
        <v>3121355</v>
      </c>
      <c r="Z18" s="14">
        <v>3155581</v>
      </c>
      <c r="AA18" s="14">
        <v>3189102</v>
      </c>
      <c r="AB18" s="4">
        <f t="shared" si="0"/>
        <v>1.516622445572912</v>
      </c>
      <c r="AC18" s="4">
        <f t="shared" si="1"/>
        <v>1.5372413472518658</v>
      </c>
      <c r="AD18" s="4">
        <f t="shared" si="2"/>
        <v>1.5446317657497781</v>
      </c>
      <c r="AE18" s="4">
        <f t="shared" si="3"/>
        <v>1.6305037809011418</v>
      </c>
      <c r="AF18" s="4">
        <f t="shared" si="4"/>
        <v>1.6533913664276019</v>
      </c>
      <c r="AG18" s="4">
        <f t="shared" si="5"/>
        <v>1.6013578534590829</v>
      </c>
      <c r="AH18" s="4">
        <f t="shared" si="6"/>
        <v>1.6677981268930684</v>
      </c>
      <c r="AI18" s="4">
        <f t="shared" si="7"/>
        <v>1.6375506011761436</v>
      </c>
      <c r="AJ18" s="4">
        <f t="shared" si="8"/>
        <v>1.6546913515497983</v>
      </c>
      <c r="AK18" s="4">
        <f t="shared" si="9"/>
        <v>1.7888073343368713</v>
      </c>
      <c r="AL18" s="4">
        <f>(L18/Y18)*1000</f>
        <v>1.7550070402117028</v>
      </c>
      <c r="AM18" s="4">
        <f>(M18/Z18)*1000</f>
        <v>1.8022037780047477</v>
      </c>
      <c r="AN18" s="4">
        <f>(N18/AA18)*1000</f>
        <v>1.8193209248246056</v>
      </c>
      <c r="AO18" s="8">
        <f t="shared" si="10"/>
        <v>24</v>
      </c>
      <c r="AP18" s="8">
        <f t="shared" si="11"/>
        <v>25</v>
      </c>
      <c r="AQ18" s="8">
        <f t="shared" si="12"/>
        <v>26</v>
      </c>
      <c r="AR18" s="8">
        <f t="shared" si="13"/>
        <v>23</v>
      </c>
      <c r="AS18" s="8">
        <f t="shared" si="14"/>
        <v>22</v>
      </c>
      <c r="AT18" s="8">
        <f t="shared" si="15"/>
        <v>25</v>
      </c>
      <c r="AU18" s="8">
        <f t="shared" si="16"/>
        <v>22</v>
      </c>
      <c r="AV18" s="8">
        <f t="shared" si="17"/>
        <v>23</v>
      </c>
      <c r="AW18" s="8">
        <f t="shared" si="18"/>
        <v>20</v>
      </c>
      <c r="AX18" s="8">
        <f t="shared" si="19"/>
        <v>20</v>
      </c>
      <c r="AY18" s="8">
        <f t="shared" si="19"/>
        <v>22</v>
      </c>
      <c r="AZ18" s="8">
        <f t="shared" si="19"/>
        <v>22</v>
      </c>
      <c r="BA18" s="8">
        <f t="shared" si="19"/>
        <v>22</v>
      </c>
    </row>
    <row r="19" spans="1:53" ht="12" customHeight="1" x14ac:dyDescent="0.2">
      <c r="A19" s="9" t="s">
        <v>12</v>
      </c>
      <c r="B19" s="14">
        <v>14231</v>
      </c>
      <c r="C19" s="14">
        <v>15166</v>
      </c>
      <c r="D19" s="14">
        <v>15455</v>
      </c>
      <c r="E19" s="14">
        <v>16276</v>
      </c>
      <c r="F19" s="14">
        <v>16152</v>
      </c>
      <c r="G19" s="14">
        <v>16200</v>
      </c>
      <c r="H19" s="14">
        <v>16278</v>
      </c>
      <c r="I19" s="14">
        <v>16105</v>
      </c>
      <c r="J19" s="14">
        <v>17854</v>
      </c>
      <c r="K19" s="14">
        <v>19360</v>
      </c>
      <c r="L19" s="14">
        <v>13965</v>
      </c>
      <c r="M19" s="14">
        <v>19258</v>
      </c>
      <c r="N19" s="14">
        <v>20135</v>
      </c>
      <c r="O19" s="14">
        <v>7568896</v>
      </c>
      <c r="P19" s="14">
        <v>7672910</v>
      </c>
      <c r="Q19" s="14">
        <v>7773261</v>
      </c>
      <c r="R19" s="14">
        <v>7870823</v>
      </c>
      <c r="S19" s="14">
        <v>7963314</v>
      </c>
      <c r="T19" s="14">
        <v>8055955</v>
      </c>
      <c r="U19" s="14">
        <v>8149170</v>
      </c>
      <c r="V19" s="14">
        <v>8238991</v>
      </c>
      <c r="W19" s="14">
        <v>8325800</v>
      </c>
      <c r="X19" s="14">
        <v>8409693</v>
      </c>
      <c r="Y19" s="14">
        <v>8490806</v>
      </c>
      <c r="Z19" s="14">
        <v>8569204</v>
      </c>
      <c r="AA19" s="14">
        <v>8644920</v>
      </c>
      <c r="AB19" s="4">
        <f t="shared" si="0"/>
        <v>1.8801949452073328</v>
      </c>
      <c r="AC19" s="4">
        <f t="shared" si="1"/>
        <v>1.9765643022008599</v>
      </c>
      <c r="AD19" s="4">
        <f t="shared" si="2"/>
        <v>1.9882260482441023</v>
      </c>
      <c r="AE19" s="4">
        <f t="shared" si="3"/>
        <v>2.0678904861664402</v>
      </c>
      <c r="AF19" s="4">
        <f t="shared" si="4"/>
        <v>2.0283012826067139</v>
      </c>
      <c r="AG19" s="4">
        <f t="shared" si="5"/>
        <v>2.0109347681311527</v>
      </c>
      <c r="AH19" s="4">
        <f t="shared" si="6"/>
        <v>1.9975040402887656</v>
      </c>
      <c r="AI19" s="4">
        <f t="shared" si="7"/>
        <v>1.9547296507545644</v>
      </c>
      <c r="AJ19" s="4">
        <f t="shared" si="8"/>
        <v>2.1444185543731531</v>
      </c>
      <c r="AK19" s="4">
        <f t="shared" si="9"/>
        <v>2.3021054395208003</v>
      </c>
      <c r="AL19" s="4">
        <f>(L19/Y19)*1000</f>
        <v>1.6447201832193552</v>
      </c>
      <c r="AM19" s="4">
        <f>(M19/Z19)*1000</f>
        <v>2.2473499288848768</v>
      </c>
      <c r="AN19" s="4">
        <f>(N19/AA19)*1000</f>
        <v>2.3291135140637507</v>
      </c>
      <c r="AO19" s="8">
        <f t="shared" si="10"/>
        <v>13</v>
      </c>
      <c r="AP19" s="8">
        <f t="shared" si="11"/>
        <v>11</v>
      </c>
      <c r="AQ19" s="8">
        <f t="shared" si="12"/>
        <v>8</v>
      </c>
      <c r="AR19" s="8">
        <f t="shared" si="13"/>
        <v>8</v>
      </c>
      <c r="AS19" s="8">
        <f t="shared" si="14"/>
        <v>7</v>
      </c>
      <c r="AT19" s="8">
        <f t="shared" si="15"/>
        <v>9</v>
      </c>
      <c r="AU19" s="8">
        <f t="shared" si="16"/>
        <v>14</v>
      </c>
      <c r="AV19" s="8">
        <f t="shared" si="17"/>
        <v>15</v>
      </c>
      <c r="AW19" s="8">
        <f t="shared" si="18"/>
        <v>9</v>
      </c>
      <c r="AX19" s="8">
        <f t="shared" si="19"/>
        <v>8</v>
      </c>
      <c r="AY19" s="8">
        <f t="shared" si="19"/>
        <v>25</v>
      </c>
      <c r="AZ19" s="8">
        <f t="shared" si="19"/>
        <v>12</v>
      </c>
      <c r="BA19" s="8">
        <f t="shared" si="19"/>
        <v>11</v>
      </c>
    </row>
    <row r="20" spans="1:53" ht="12" customHeight="1" x14ac:dyDescent="0.2">
      <c r="A20" s="9" t="s">
        <v>13</v>
      </c>
      <c r="B20" s="14">
        <v>18235</v>
      </c>
      <c r="C20" s="14">
        <v>21133</v>
      </c>
      <c r="D20" s="14">
        <v>19964</v>
      </c>
      <c r="E20" s="14">
        <v>21171</v>
      </c>
      <c r="F20" s="14">
        <v>21132</v>
      </c>
      <c r="G20" s="14">
        <v>22627</v>
      </c>
      <c r="H20" s="14">
        <v>22623</v>
      </c>
      <c r="I20" s="14">
        <v>22002</v>
      </c>
      <c r="J20" s="14">
        <v>23679</v>
      </c>
      <c r="K20" s="14">
        <v>24288</v>
      </c>
      <c r="L20" s="14">
        <v>24459</v>
      </c>
      <c r="M20" s="14">
        <v>25318</v>
      </c>
      <c r="N20" s="14">
        <v>25255</v>
      </c>
      <c r="O20" s="14">
        <v>15600748</v>
      </c>
      <c r="P20" s="14">
        <v>15820397</v>
      </c>
      <c r="Q20" s="14">
        <v>16035478</v>
      </c>
      <c r="R20" s="14">
        <v>16248083</v>
      </c>
      <c r="S20" s="14">
        <v>16453628</v>
      </c>
      <c r="T20" s="14">
        <v>16658503</v>
      </c>
      <c r="U20" s="14">
        <v>16861082</v>
      </c>
      <c r="V20" s="14">
        <v>17056666</v>
      </c>
      <c r="W20" s="14">
        <v>17245551</v>
      </c>
      <c r="X20" s="14">
        <v>17427790</v>
      </c>
      <c r="Y20" s="14">
        <v>17603429</v>
      </c>
      <c r="Z20" s="14">
        <v>17772460</v>
      </c>
      <c r="AA20" s="14">
        <v>17934893</v>
      </c>
      <c r="AB20" s="4">
        <f t="shared" si="0"/>
        <v>1.1688542113493532</v>
      </c>
      <c r="AC20" s="4">
        <f t="shared" si="1"/>
        <v>1.3358071861281358</v>
      </c>
      <c r="AD20" s="4">
        <f t="shared" si="2"/>
        <v>1.2449893916476951</v>
      </c>
      <c r="AE20" s="4">
        <f t="shared" si="3"/>
        <v>1.3029844813077334</v>
      </c>
      <c r="AF20" s="4">
        <f t="shared" si="4"/>
        <v>1.2843368040167189</v>
      </c>
      <c r="AG20" s="4">
        <f t="shared" si="5"/>
        <v>1.3582853153131467</v>
      </c>
      <c r="AH20" s="4">
        <f t="shared" si="6"/>
        <v>1.3417288404148677</v>
      </c>
      <c r="AI20" s="4">
        <f t="shared" si="7"/>
        <v>1.2899355595050053</v>
      </c>
      <c r="AJ20" s="4">
        <f t="shared" si="8"/>
        <v>1.3730497796214225</v>
      </c>
      <c r="AK20" s="4">
        <f t="shared" si="9"/>
        <v>1.3936362556583479</v>
      </c>
      <c r="AL20" s="4">
        <f>(L20/Y20)*1000</f>
        <v>1.3894452041133578</v>
      </c>
      <c r="AM20" s="4">
        <f>(M20/Z20)*1000</f>
        <v>1.4245636225936085</v>
      </c>
      <c r="AN20" s="4">
        <f>(N20/AA20)*1000</f>
        <v>1.4081489083876888</v>
      </c>
      <c r="AO20" s="8">
        <f t="shared" si="10"/>
        <v>31</v>
      </c>
      <c r="AP20" s="8">
        <f t="shared" si="11"/>
        <v>31</v>
      </c>
      <c r="AQ20" s="8">
        <f t="shared" si="12"/>
        <v>32</v>
      </c>
      <c r="AR20" s="8">
        <f t="shared" si="13"/>
        <v>32</v>
      </c>
      <c r="AS20" s="8">
        <f t="shared" si="14"/>
        <v>32</v>
      </c>
      <c r="AT20" s="8">
        <f t="shared" si="15"/>
        <v>31</v>
      </c>
      <c r="AU20" s="8">
        <f t="shared" si="16"/>
        <v>32</v>
      </c>
      <c r="AV20" s="8">
        <f t="shared" si="17"/>
        <v>32</v>
      </c>
      <c r="AW20" s="8">
        <f t="shared" si="18"/>
        <v>29</v>
      </c>
      <c r="AX20" s="8">
        <f t="shared" si="19"/>
        <v>29</v>
      </c>
      <c r="AY20" s="8">
        <f t="shared" si="19"/>
        <v>29</v>
      </c>
      <c r="AZ20" s="8">
        <f t="shared" si="19"/>
        <v>29</v>
      </c>
      <c r="BA20" s="8">
        <f t="shared" si="19"/>
        <v>30</v>
      </c>
    </row>
    <row r="21" spans="1:53" ht="12" customHeight="1" x14ac:dyDescent="0.2">
      <c r="A21" s="9" t="s">
        <v>14</v>
      </c>
      <c r="B21" s="14">
        <v>6441</v>
      </c>
      <c r="C21" s="14">
        <v>7139</v>
      </c>
      <c r="D21" s="14">
        <v>7256</v>
      </c>
      <c r="E21" s="14">
        <v>7079</v>
      </c>
      <c r="F21" s="14">
        <v>7325</v>
      </c>
      <c r="G21" s="14">
        <v>7578</v>
      </c>
      <c r="H21" s="14">
        <v>7478</v>
      </c>
      <c r="I21" s="14">
        <v>7536</v>
      </c>
      <c r="J21" s="14">
        <v>7451</v>
      </c>
      <c r="K21" s="14">
        <v>8421</v>
      </c>
      <c r="L21" s="14">
        <v>8199</v>
      </c>
      <c r="M21" s="14">
        <v>8470</v>
      </c>
      <c r="N21" s="14">
        <v>8619</v>
      </c>
      <c r="O21" s="14">
        <v>4453862</v>
      </c>
      <c r="P21" s="14">
        <v>4505400</v>
      </c>
      <c r="Q21" s="14">
        <v>4554352</v>
      </c>
      <c r="R21" s="14">
        <v>4601241</v>
      </c>
      <c r="S21" s="14">
        <v>4644732</v>
      </c>
      <c r="T21" s="14">
        <v>4684829</v>
      </c>
      <c r="U21" s="14">
        <v>4721848</v>
      </c>
      <c r="V21" s="14">
        <v>4757482</v>
      </c>
      <c r="W21" s="14">
        <v>4791977</v>
      </c>
      <c r="X21" s="14">
        <v>4825401</v>
      </c>
      <c r="Y21" s="14">
        <v>4857777</v>
      </c>
      <c r="Z21" s="14">
        <v>4889123</v>
      </c>
      <c r="AA21" s="14">
        <v>4919448</v>
      </c>
      <c r="AB21" s="4">
        <f t="shared" si="0"/>
        <v>1.4461606578739978</v>
      </c>
      <c r="AC21" s="4">
        <f t="shared" si="1"/>
        <v>1.584542992853021</v>
      </c>
      <c r="AD21" s="4">
        <f t="shared" si="2"/>
        <v>1.5932014038440596</v>
      </c>
      <c r="AE21" s="4">
        <f t="shared" si="3"/>
        <v>1.5384979834788048</v>
      </c>
      <c r="AF21" s="4">
        <f t="shared" si="4"/>
        <v>1.5770554684317633</v>
      </c>
      <c r="AG21" s="4">
        <f t="shared" si="5"/>
        <v>1.6175617082288383</v>
      </c>
      <c r="AH21" s="4">
        <f t="shared" si="6"/>
        <v>1.5837019743117524</v>
      </c>
      <c r="AI21" s="4">
        <f t="shared" si="7"/>
        <v>1.5840312165132731</v>
      </c>
      <c r="AJ21" s="4">
        <f t="shared" si="8"/>
        <v>1.554890601519999</v>
      </c>
      <c r="AK21" s="4">
        <f t="shared" si="9"/>
        <v>1.7451399375927514</v>
      </c>
      <c r="AL21" s="4">
        <f>(L21/Y21)*1000</f>
        <v>1.6878090534003516</v>
      </c>
      <c r="AM21" s="4">
        <f>(M21/Z21)*1000</f>
        <v>1.7324170408476123</v>
      </c>
      <c r="AN21" s="4">
        <f>(N21/AA21)*1000</f>
        <v>1.752025837045132</v>
      </c>
      <c r="AO21" s="8">
        <f t="shared" si="10"/>
        <v>25</v>
      </c>
      <c r="AP21" s="8">
        <f t="shared" si="11"/>
        <v>23</v>
      </c>
      <c r="AQ21" s="8">
        <f t="shared" si="12"/>
        <v>22</v>
      </c>
      <c r="AR21" s="8">
        <f t="shared" si="13"/>
        <v>29</v>
      </c>
      <c r="AS21" s="8">
        <f t="shared" si="14"/>
        <v>27</v>
      </c>
      <c r="AT21" s="8">
        <f t="shared" si="15"/>
        <v>23</v>
      </c>
      <c r="AU21" s="8">
        <f t="shared" si="16"/>
        <v>26</v>
      </c>
      <c r="AV21" s="8">
        <f t="shared" si="17"/>
        <v>25</v>
      </c>
      <c r="AW21" s="8">
        <f t="shared" si="18"/>
        <v>27</v>
      </c>
      <c r="AX21" s="8">
        <f t="shared" si="19"/>
        <v>22</v>
      </c>
      <c r="AY21" s="8">
        <f t="shared" si="19"/>
        <v>23</v>
      </c>
      <c r="AZ21" s="8">
        <f t="shared" si="19"/>
        <v>25</v>
      </c>
      <c r="BA21" s="8">
        <f t="shared" si="19"/>
        <v>25</v>
      </c>
    </row>
    <row r="22" spans="1:53" ht="12" customHeight="1" x14ac:dyDescent="0.2">
      <c r="A22" s="9" t="s">
        <v>15</v>
      </c>
      <c r="B22" s="14">
        <v>3075</v>
      </c>
      <c r="C22" s="14">
        <v>2955</v>
      </c>
      <c r="D22" s="14">
        <v>3099</v>
      </c>
      <c r="E22" s="14">
        <v>3393</v>
      </c>
      <c r="F22" s="14">
        <v>3512</v>
      </c>
      <c r="G22" s="14">
        <v>3465</v>
      </c>
      <c r="H22" s="14">
        <v>3486</v>
      </c>
      <c r="I22" s="14">
        <v>3537</v>
      </c>
      <c r="J22" s="14">
        <v>3574</v>
      </c>
      <c r="K22" s="14">
        <v>3738</v>
      </c>
      <c r="L22" s="14">
        <v>3878</v>
      </c>
      <c r="M22" s="14">
        <v>4013</v>
      </c>
      <c r="N22" s="14">
        <v>4441</v>
      </c>
      <c r="O22" s="14">
        <v>1824842</v>
      </c>
      <c r="P22" s="14">
        <v>1852263</v>
      </c>
      <c r="Q22" s="14">
        <v>1879005</v>
      </c>
      <c r="R22" s="14">
        <v>1905274</v>
      </c>
      <c r="S22" s="14">
        <v>1930505</v>
      </c>
      <c r="T22" s="14">
        <v>1954717</v>
      </c>
      <c r="U22" s="14">
        <v>1977946</v>
      </c>
      <c r="V22" s="14">
        <v>2000527</v>
      </c>
      <c r="W22" s="14">
        <v>2022568</v>
      </c>
      <c r="X22" s="14">
        <v>2044058</v>
      </c>
      <c r="Y22" s="14">
        <v>2065014</v>
      </c>
      <c r="Z22" s="14">
        <v>2085423</v>
      </c>
      <c r="AA22" s="14">
        <v>2105291</v>
      </c>
      <c r="AB22" s="4">
        <f t="shared" si="0"/>
        <v>1.6850773930016956</v>
      </c>
      <c r="AC22" s="4">
        <f t="shared" si="1"/>
        <v>1.5953458013251898</v>
      </c>
      <c r="AD22" s="4">
        <f t="shared" si="2"/>
        <v>1.6492771440203724</v>
      </c>
      <c r="AE22" s="4">
        <f t="shared" si="3"/>
        <v>1.780846219493889</v>
      </c>
      <c r="AF22" s="4">
        <f t="shared" si="4"/>
        <v>1.8192131074511591</v>
      </c>
      <c r="AG22" s="4">
        <f t="shared" si="5"/>
        <v>1.7726351180247575</v>
      </c>
      <c r="AH22" s="4">
        <f t="shared" si="6"/>
        <v>1.7624343637288378</v>
      </c>
      <c r="AI22" s="4">
        <f t="shared" si="7"/>
        <v>1.7680341230085872</v>
      </c>
      <c r="AJ22" s="4">
        <f t="shared" si="8"/>
        <v>1.7670604894371909</v>
      </c>
      <c r="AK22" s="4">
        <f t="shared" si="9"/>
        <v>1.8287152321509468</v>
      </c>
      <c r="AL22" s="4">
        <f>(L22/Y22)*1000</f>
        <v>1.8779533698076623</v>
      </c>
      <c r="AM22" s="4">
        <f>(M22/Z22)*1000</f>
        <v>1.9243098402578278</v>
      </c>
      <c r="AN22" s="4">
        <f>(N22/AA22)*1000</f>
        <v>2.1094471025620685</v>
      </c>
      <c r="AO22" s="8">
        <f t="shared" si="10"/>
        <v>17</v>
      </c>
      <c r="AP22" s="8">
        <f t="shared" si="11"/>
        <v>22</v>
      </c>
      <c r="AQ22" s="8">
        <f t="shared" si="12"/>
        <v>19</v>
      </c>
      <c r="AR22" s="8">
        <f t="shared" si="13"/>
        <v>17</v>
      </c>
      <c r="AS22" s="8">
        <f t="shared" si="14"/>
        <v>17</v>
      </c>
      <c r="AT22" s="8">
        <f t="shared" si="15"/>
        <v>19</v>
      </c>
      <c r="AU22" s="8">
        <f t="shared" si="16"/>
        <v>19</v>
      </c>
      <c r="AV22" s="8">
        <f t="shared" si="17"/>
        <v>20</v>
      </c>
      <c r="AW22" s="8">
        <f t="shared" si="18"/>
        <v>18</v>
      </c>
      <c r="AX22" s="8">
        <f t="shared" si="19"/>
        <v>19</v>
      </c>
      <c r="AY22" s="8">
        <f t="shared" si="19"/>
        <v>18</v>
      </c>
      <c r="AZ22" s="8">
        <f t="shared" si="19"/>
        <v>20</v>
      </c>
      <c r="BA22" s="8">
        <f t="shared" si="19"/>
        <v>15</v>
      </c>
    </row>
    <row r="23" spans="1:53" ht="12" customHeight="1" x14ac:dyDescent="0.2">
      <c r="A23" s="9" t="s">
        <v>16</v>
      </c>
      <c r="B23" s="14">
        <v>2345</v>
      </c>
      <c r="C23" s="14">
        <v>2338</v>
      </c>
      <c r="D23" s="14">
        <v>2464</v>
      </c>
      <c r="E23" s="14">
        <v>2378</v>
      </c>
      <c r="F23" s="14">
        <v>2488</v>
      </c>
      <c r="G23" s="14">
        <v>2488</v>
      </c>
      <c r="H23" s="14">
        <v>2483</v>
      </c>
      <c r="I23" s="14">
        <v>2650</v>
      </c>
      <c r="J23" s="14">
        <v>2484</v>
      </c>
      <c r="K23" s="14">
        <v>3738</v>
      </c>
      <c r="L23" s="14">
        <v>3428</v>
      </c>
      <c r="M23" s="14">
        <v>3556</v>
      </c>
      <c r="N23" s="14">
        <v>3742</v>
      </c>
      <c r="O23" s="14">
        <v>1114502</v>
      </c>
      <c r="P23" s="14">
        <v>1135531</v>
      </c>
      <c r="Q23" s="14">
        <v>1156029</v>
      </c>
      <c r="R23" s="14">
        <v>1176131</v>
      </c>
      <c r="S23" s="14">
        <v>1195482</v>
      </c>
      <c r="T23" s="14">
        <v>1214627</v>
      </c>
      <c r="U23" s="14">
        <v>1233716</v>
      </c>
      <c r="V23" s="14">
        <v>1252363</v>
      </c>
      <c r="W23" s="14">
        <v>1270646</v>
      </c>
      <c r="X23" s="14">
        <v>1288571</v>
      </c>
      <c r="Y23" s="14">
        <v>1306145</v>
      </c>
      <c r="Z23" s="14">
        <v>1323404</v>
      </c>
      <c r="AA23" s="14">
        <v>1340345</v>
      </c>
      <c r="AB23" s="4">
        <f t="shared" si="0"/>
        <v>2.1040787724023828</v>
      </c>
      <c r="AC23" s="4">
        <f t="shared" si="1"/>
        <v>2.0589486328422559</v>
      </c>
      <c r="AD23" s="4">
        <f t="shared" si="2"/>
        <v>2.1314344190327406</v>
      </c>
      <c r="AE23" s="4">
        <f t="shared" si="3"/>
        <v>2.0218836167059622</v>
      </c>
      <c r="AF23" s="4">
        <f t="shared" si="4"/>
        <v>2.0811689343712412</v>
      </c>
      <c r="AG23" s="4">
        <f t="shared" si="5"/>
        <v>2.0483654652827576</v>
      </c>
      <c r="AH23" s="4">
        <f t="shared" si="6"/>
        <v>2.0126187874681043</v>
      </c>
      <c r="AI23" s="4">
        <f t="shared" si="7"/>
        <v>2.1159999137630221</v>
      </c>
      <c r="AJ23" s="4">
        <f t="shared" si="8"/>
        <v>1.9549111239479762</v>
      </c>
      <c r="AK23" s="4">
        <f t="shared" si="9"/>
        <v>2.9008878827786746</v>
      </c>
      <c r="AL23" s="4">
        <f>(L23/Y23)*1000</f>
        <v>2.624517186070459</v>
      </c>
      <c r="AM23" s="4">
        <f>(M23/Z23)*1000</f>
        <v>2.687010164696495</v>
      </c>
      <c r="AN23" s="4">
        <f>(N23/AA23)*1000</f>
        <v>2.7918185243351528</v>
      </c>
      <c r="AO23" s="8">
        <f t="shared" si="10"/>
        <v>8</v>
      </c>
      <c r="AP23" s="8">
        <f t="shared" si="11"/>
        <v>10</v>
      </c>
      <c r="AQ23" s="8">
        <f t="shared" si="12"/>
        <v>6</v>
      </c>
      <c r="AR23" s="8">
        <f t="shared" si="13"/>
        <v>10</v>
      </c>
      <c r="AS23" s="8">
        <f t="shared" si="14"/>
        <v>6</v>
      </c>
      <c r="AT23" s="8">
        <f t="shared" si="15"/>
        <v>8</v>
      </c>
      <c r="AU23" s="8">
        <f t="shared" si="16"/>
        <v>12</v>
      </c>
      <c r="AV23" s="8">
        <f t="shared" si="17"/>
        <v>12</v>
      </c>
      <c r="AW23" s="8">
        <f t="shared" si="18"/>
        <v>14</v>
      </c>
      <c r="AX23" s="8">
        <f t="shared" si="19"/>
        <v>3</v>
      </c>
      <c r="AY23" s="8">
        <f t="shared" si="19"/>
        <v>3</v>
      </c>
      <c r="AZ23" s="8">
        <f t="shared" si="19"/>
        <v>5</v>
      </c>
      <c r="BA23" s="8">
        <f t="shared" si="19"/>
        <v>4</v>
      </c>
    </row>
    <row r="24" spans="1:53" ht="12" customHeight="1" x14ac:dyDescent="0.2">
      <c r="A24" s="9" t="s">
        <v>17</v>
      </c>
      <c r="B24" s="14">
        <v>7674</v>
      </c>
      <c r="C24" s="14">
        <v>8085</v>
      </c>
      <c r="D24" s="14">
        <v>8204</v>
      </c>
      <c r="E24" s="14">
        <v>8684</v>
      </c>
      <c r="F24" s="14">
        <v>8856</v>
      </c>
      <c r="G24" s="14">
        <v>9254</v>
      </c>
      <c r="H24" s="14">
        <v>9756</v>
      </c>
      <c r="I24" s="14">
        <v>10058</v>
      </c>
      <c r="J24" s="14">
        <v>10262</v>
      </c>
      <c r="K24" s="14">
        <v>11564</v>
      </c>
      <c r="L24" s="14">
        <v>10984</v>
      </c>
      <c r="M24" s="14">
        <v>11595</v>
      </c>
      <c r="N24" s="14">
        <v>11780</v>
      </c>
      <c r="O24" s="14">
        <v>4807568</v>
      </c>
      <c r="P24" s="14">
        <v>4909324</v>
      </c>
      <c r="Q24" s="14">
        <v>5009564</v>
      </c>
      <c r="R24" s="14">
        <v>5108816</v>
      </c>
      <c r="S24" s="14">
        <v>5205425</v>
      </c>
      <c r="T24" s="14">
        <v>5294203</v>
      </c>
      <c r="U24" s="14">
        <v>5375246</v>
      </c>
      <c r="V24" s="14">
        <v>5454848</v>
      </c>
      <c r="W24" s="14">
        <v>5533147</v>
      </c>
      <c r="X24" s="14">
        <v>5610153</v>
      </c>
      <c r="Y24" s="14">
        <v>5685888</v>
      </c>
      <c r="Z24" s="14">
        <v>5760358</v>
      </c>
      <c r="AA24" s="14">
        <v>5833569</v>
      </c>
      <c r="AB24" s="4">
        <f t="shared" si="0"/>
        <v>1.5962332722074861</v>
      </c>
      <c r="AC24" s="4">
        <f t="shared" si="1"/>
        <v>1.6468662487951498</v>
      </c>
      <c r="AD24" s="4">
        <f t="shared" si="2"/>
        <v>1.6376674696640265</v>
      </c>
      <c r="AE24" s="4">
        <f t="shared" si="3"/>
        <v>1.6998067654031777</v>
      </c>
      <c r="AF24" s="4">
        <f t="shared" si="4"/>
        <v>1.7013020070407314</v>
      </c>
      <c r="AG24" s="4">
        <f t="shared" si="5"/>
        <v>1.7479495969459424</v>
      </c>
      <c r="AH24" s="4">
        <f t="shared" si="6"/>
        <v>1.8149867001435842</v>
      </c>
      <c r="AI24" s="4">
        <f t="shared" si="7"/>
        <v>1.8438643936549655</v>
      </c>
      <c r="AJ24" s="4">
        <f t="shared" si="8"/>
        <v>1.8546407677222383</v>
      </c>
      <c r="AK24" s="4">
        <f t="shared" si="9"/>
        <v>2.0612628568240474</v>
      </c>
      <c r="AL24" s="4">
        <f>(L24/Y24)*1000</f>
        <v>1.9318002746448752</v>
      </c>
      <c r="AM24" s="4">
        <f>(M24/Z24)*1000</f>
        <v>2.0128957262725682</v>
      </c>
      <c r="AN24" s="4">
        <f>(N24/AA24)*1000</f>
        <v>2.0193469898101832</v>
      </c>
      <c r="AO24" s="8">
        <f t="shared" si="10"/>
        <v>19</v>
      </c>
      <c r="AP24" s="8">
        <f t="shared" si="11"/>
        <v>19</v>
      </c>
      <c r="AQ24" s="8">
        <f t="shared" si="12"/>
        <v>20</v>
      </c>
      <c r="AR24" s="8">
        <f t="shared" si="13"/>
        <v>20</v>
      </c>
      <c r="AS24" s="8">
        <f t="shared" si="14"/>
        <v>19</v>
      </c>
      <c r="AT24" s="8">
        <f t="shared" si="15"/>
        <v>20</v>
      </c>
      <c r="AU24" s="8">
        <f t="shared" si="16"/>
        <v>18</v>
      </c>
      <c r="AV24" s="8">
        <f t="shared" si="17"/>
        <v>18</v>
      </c>
      <c r="AW24" s="8">
        <f t="shared" si="18"/>
        <v>15</v>
      </c>
      <c r="AX24" s="8">
        <f t="shared" si="19"/>
        <v>15</v>
      </c>
      <c r="AY24" s="8">
        <f t="shared" si="19"/>
        <v>16</v>
      </c>
      <c r="AZ24" s="8">
        <f t="shared" si="19"/>
        <v>17</v>
      </c>
      <c r="BA24" s="8">
        <f t="shared" si="19"/>
        <v>18</v>
      </c>
    </row>
    <row r="25" spans="1:53" ht="12" customHeight="1" x14ac:dyDescent="0.2">
      <c r="A25" s="9" t="s">
        <v>30</v>
      </c>
      <c r="B25" s="14">
        <v>5575</v>
      </c>
      <c r="C25" s="14">
        <v>5465</v>
      </c>
      <c r="D25" s="14">
        <v>6011</v>
      </c>
      <c r="E25" s="14">
        <v>6359</v>
      </c>
      <c r="F25" s="14">
        <v>6459</v>
      </c>
      <c r="G25" s="14">
        <v>7063</v>
      </c>
      <c r="H25" s="14">
        <v>7097</v>
      </c>
      <c r="I25" s="14">
        <v>7222</v>
      </c>
      <c r="J25" s="14">
        <v>6525</v>
      </c>
      <c r="K25" s="14">
        <v>6956</v>
      </c>
      <c r="L25" s="14">
        <v>7317</v>
      </c>
      <c r="M25" s="14">
        <v>7502</v>
      </c>
      <c r="N25" s="14">
        <v>7526</v>
      </c>
      <c r="O25" s="14">
        <v>3888461</v>
      </c>
      <c r="P25" s="14">
        <v>3924322</v>
      </c>
      <c r="Q25" s="14">
        <v>3958047</v>
      </c>
      <c r="R25" s="14">
        <v>3990077</v>
      </c>
      <c r="S25" s="14">
        <v>4019224</v>
      </c>
      <c r="T25" s="14">
        <v>4046494</v>
      </c>
      <c r="U25" s="14">
        <v>4072328</v>
      </c>
      <c r="V25" s="14">
        <v>4096998</v>
      </c>
      <c r="W25" s="14">
        <v>4120741</v>
      </c>
      <c r="X25" s="14">
        <v>4143593</v>
      </c>
      <c r="Y25" s="14">
        <v>4165619</v>
      </c>
      <c r="Z25" s="14">
        <v>4186832</v>
      </c>
      <c r="AA25" s="14">
        <v>4207237</v>
      </c>
      <c r="AB25" s="4">
        <f t="shared" si="0"/>
        <v>1.4337291797448914</v>
      </c>
      <c r="AC25" s="4">
        <f t="shared" si="1"/>
        <v>1.3925972435493315</v>
      </c>
      <c r="AD25" s="4">
        <f t="shared" si="2"/>
        <v>1.5186782774433956</v>
      </c>
      <c r="AE25" s="4">
        <f t="shared" si="3"/>
        <v>1.5937035801564732</v>
      </c>
      <c r="AF25" s="4">
        <f t="shared" si="4"/>
        <v>1.6070266300161424</v>
      </c>
      <c r="AG25" s="4">
        <f t="shared" si="5"/>
        <v>1.7454616267811096</v>
      </c>
      <c r="AH25" s="4">
        <f t="shared" si="6"/>
        <v>1.7427378148322041</v>
      </c>
      <c r="AI25" s="4">
        <f t="shared" si="7"/>
        <v>1.7627540945833997</v>
      </c>
      <c r="AJ25" s="4">
        <f t="shared" si="8"/>
        <v>1.5834530731244696</v>
      </c>
      <c r="AK25" s="4">
        <f t="shared" si="9"/>
        <v>1.6787363044584735</v>
      </c>
      <c r="AL25" s="4">
        <f>(L25/Y25)*1000</f>
        <v>1.7565216598061417</v>
      </c>
      <c r="AM25" s="4">
        <f>(M25/Z25)*1000</f>
        <v>1.7918082215861539</v>
      </c>
      <c r="AN25" s="4">
        <f>(N25/AA25)*1000</f>
        <v>1.7888224504585788</v>
      </c>
      <c r="AO25" s="8">
        <f t="shared" si="10"/>
        <v>26</v>
      </c>
      <c r="AP25" s="8">
        <f t="shared" si="11"/>
        <v>30</v>
      </c>
      <c r="AQ25" s="8">
        <f t="shared" si="12"/>
        <v>28</v>
      </c>
      <c r="AR25" s="8">
        <f t="shared" si="13"/>
        <v>24</v>
      </c>
      <c r="AS25" s="8">
        <f t="shared" si="14"/>
        <v>24</v>
      </c>
      <c r="AT25" s="8">
        <f t="shared" si="15"/>
        <v>21</v>
      </c>
      <c r="AU25" s="8">
        <f t="shared" si="16"/>
        <v>20</v>
      </c>
      <c r="AV25" s="8">
        <f t="shared" si="17"/>
        <v>21</v>
      </c>
      <c r="AW25" s="8">
        <f t="shared" si="18"/>
        <v>22</v>
      </c>
      <c r="AX25" s="8">
        <f t="shared" si="19"/>
        <v>24</v>
      </c>
      <c r="AY25" s="8">
        <f t="shared" si="19"/>
        <v>20</v>
      </c>
      <c r="AZ25" s="8">
        <f t="shared" si="19"/>
        <v>23</v>
      </c>
      <c r="BA25" s="8">
        <f t="shared" si="19"/>
        <v>24</v>
      </c>
    </row>
    <row r="26" spans="1:53" ht="12" customHeight="1" x14ac:dyDescent="0.2">
      <c r="A26" s="9" t="s">
        <v>18</v>
      </c>
      <c r="B26" s="14">
        <v>8379</v>
      </c>
      <c r="C26" s="14">
        <v>8695</v>
      </c>
      <c r="D26" s="14">
        <v>9651</v>
      </c>
      <c r="E26" s="14">
        <v>9877</v>
      </c>
      <c r="F26" s="14">
        <v>10061</v>
      </c>
      <c r="G26" s="14">
        <v>10738</v>
      </c>
      <c r="H26" s="14">
        <v>10237</v>
      </c>
      <c r="I26" s="14">
        <v>10529</v>
      </c>
      <c r="J26" s="14">
        <v>10601</v>
      </c>
      <c r="K26" s="14">
        <v>10168</v>
      </c>
      <c r="L26" s="14">
        <v>10121</v>
      </c>
      <c r="M26" s="14">
        <v>10888</v>
      </c>
      <c r="N26" s="14">
        <v>10849</v>
      </c>
      <c r="O26" s="14">
        <v>5953938</v>
      </c>
      <c r="P26" s="14">
        <v>6037918</v>
      </c>
      <c r="Q26" s="14">
        <v>6119292</v>
      </c>
      <c r="R26" s="14">
        <v>6198759</v>
      </c>
      <c r="S26" s="14">
        <v>6274482</v>
      </c>
      <c r="T26" s="14">
        <v>6345952</v>
      </c>
      <c r="U26" s="14">
        <v>6413391</v>
      </c>
      <c r="V26" s="14">
        <v>6478819</v>
      </c>
      <c r="W26" s="14">
        <v>6542484</v>
      </c>
      <c r="X26" s="14">
        <v>6604451</v>
      </c>
      <c r="Y26" s="14">
        <v>6664764</v>
      </c>
      <c r="Z26" s="14">
        <v>6723431</v>
      </c>
      <c r="AA26" s="14">
        <v>6780465</v>
      </c>
      <c r="AB26" s="4">
        <f t="shared" si="0"/>
        <v>1.4073038718239927</v>
      </c>
      <c r="AC26" s="4">
        <f t="shared" si="1"/>
        <v>1.4400659300109739</v>
      </c>
      <c r="AD26" s="4">
        <f t="shared" si="2"/>
        <v>1.577143238139314</v>
      </c>
      <c r="AE26" s="4">
        <f t="shared" si="3"/>
        <v>1.5933834498163262</v>
      </c>
      <c r="AF26" s="4">
        <f t="shared" si="4"/>
        <v>1.6034789804162319</v>
      </c>
      <c r="AG26" s="4">
        <f t="shared" si="5"/>
        <v>1.6921023039569161</v>
      </c>
      <c r="AH26" s="4">
        <f t="shared" si="6"/>
        <v>1.5961914687565439</v>
      </c>
      <c r="AI26" s="4">
        <f t="shared" si="7"/>
        <v>1.6251418661333183</v>
      </c>
      <c r="AJ26" s="4">
        <f t="shared" si="8"/>
        <v>1.6203325831595461</v>
      </c>
      <c r="AK26" s="4">
        <f t="shared" si="9"/>
        <v>1.5395677854222858</v>
      </c>
      <c r="AL26" s="4">
        <f>(L26/Y26)*1000</f>
        <v>1.5185834037034172</v>
      </c>
      <c r="AM26" s="4">
        <f>(M26/Z26)*1000</f>
        <v>1.6194112797469029</v>
      </c>
      <c r="AN26" s="4">
        <f>(N26/AA26)*1000</f>
        <v>1.6000377555226668</v>
      </c>
      <c r="AO26" s="8">
        <f t="shared" si="10"/>
        <v>28</v>
      </c>
      <c r="AP26" s="8">
        <f t="shared" si="11"/>
        <v>28</v>
      </c>
      <c r="AQ26" s="8">
        <f t="shared" si="12"/>
        <v>23</v>
      </c>
      <c r="AR26" s="8">
        <f t="shared" si="13"/>
        <v>25</v>
      </c>
      <c r="AS26" s="8">
        <f t="shared" si="14"/>
        <v>25</v>
      </c>
      <c r="AT26" s="8">
        <f t="shared" si="15"/>
        <v>22</v>
      </c>
      <c r="AU26" s="8">
        <f t="shared" si="16"/>
        <v>25</v>
      </c>
      <c r="AV26" s="8">
        <f t="shared" si="17"/>
        <v>24</v>
      </c>
      <c r="AW26" s="8">
        <f t="shared" si="18"/>
        <v>21</v>
      </c>
      <c r="AX26" s="8">
        <f t="shared" si="19"/>
        <v>27</v>
      </c>
      <c r="AY26" s="8">
        <f t="shared" si="19"/>
        <v>27</v>
      </c>
      <c r="AZ26" s="8">
        <f t="shared" si="19"/>
        <v>27</v>
      </c>
      <c r="BA26" s="8">
        <f t="shared" si="19"/>
        <v>28</v>
      </c>
    </row>
    <row r="27" spans="1:53" ht="12" customHeight="1" x14ac:dyDescent="0.2">
      <c r="A27" s="9" t="s">
        <v>19</v>
      </c>
      <c r="B27" s="14">
        <v>2915</v>
      </c>
      <c r="C27" s="14">
        <v>3120</v>
      </c>
      <c r="D27" s="14">
        <v>3205</v>
      </c>
      <c r="E27" s="14">
        <v>3199</v>
      </c>
      <c r="F27" s="14">
        <v>3257</v>
      </c>
      <c r="G27" s="14">
        <v>3369</v>
      </c>
      <c r="H27" s="14">
        <v>3472</v>
      </c>
      <c r="I27" s="14">
        <v>3947</v>
      </c>
      <c r="J27" s="14">
        <v>4121</v>
      </c>
      <c r="K27" s="14">
        <v>3887</v>
      </c>
      <c r="L27" s="14">
        <v>4666</v>
      </c>
      <c r="M27" s="14">
        <v>5015</v>
      </c>
      <c r="N27" s="14">
        <v>5002</v>
      </c>
      <c r="O27" s="14">
        <v>1884058</v>
      </c>
      <c r="P27" s="14">
        <v>1930886</v>
      </c>
      <c r="Q27" s="14">
        <v>1977398</v>
      </c>
      <c r="R27" s="14">
        <v>2023820</v>
      </c>
      <c r="S27" s="14">
        <v>2069556</v>
      </c>
      <c r="T27" s="14">
        <v>2113731</v>
      </c>
      <c r="U27" s="14">
        <v>2156167</v>
      </c>
      <c r="V27" s="14">
        <v>2197938</v>
      </c>
      <c r="W27" s="14">
        <v>2239112</v>
      </c>
      <c r="X27" s="14">
        <v>2279637</v>
      </c>
      <c r="Y27" s="14">
        <v>2319537</v>
      </c>
      <c r="Z27" s="14">
        <v>2358758</v>
      </c>
      <c r="AA27" s="14">
        <v>2397293</v>
      </c>
      <c r="AB27" s="4">
        <f t="shared" si="0"/>
        <v>1.5471922838893495</v>
      </c>
      <c r="AC27" s="4">
        <f t="shared" si="1"/>
        <v>1.6158385321557047</v>
      </c>
      <c r="AD27" s="4">
        <f t="shared" si="2"/>
        <v>1.6208168512358159</v>
      </c>
      <c r="AE27" s="4">
        <f t="shared" si="3"/>
        <v>1.5806741706278227</v>
      </c>
      <c r="AF27" s="4">
        <f t="shared" si="4"/>
        <v>1.5737675134183371</v>
      </c>
      <c r="AG27" s="4">
        <f t="shared" si="5"/>
        <v>1.5938641198903738</v>
      </c>
      <c r="AH27" s="4">
        <f t="shared" si="6"/>
        <v>1.6102648820800987</v>
      </c>
      <c r="AI27" s="4">
        <f t="shared" si="7"/>
        <v>1.7957740391221226</v>
      </c>
      <c r="AJ27" s="4">
        <f t="shared" si="8"/>
        <v>1.8404617544812407</v>
      </c>
      <c r="AK27" s="4">
        <f t="shared" si="9"/>
        <v>1.7050960306399658</v>
      </c>
      <c r="AL27" s="4">
        <f>(L27/Y27)*1000</f>
        <v>2.011608351149389</v>
      </c>
      <c r="AM27" s="4">
        <f>(M27/Z27)*1000</f>
        <v>2.1261189151239765</v>
      </c>
      <c r="AN27" s="4">
        <f>(N27/AA27)*1000</f>
        <v>2.0865200874486347</v>
      </c>
      <c r="AO27" s="8">
        <f t="shared" si="10"/>
        <v>22</v>
      </c>
      <c r="AP27" s="8">
        <f t="shared" si="11"/>
        <v>21</v>
      </c>
      <c r="AQ27" s="8">
        <f t="shared" si="12"/>
        <v>21</v>
      </c>
      <c r="AR27" s="8">
        <f t="shared" si="13"/>
        <v>27</v>
      </c>
      <c r="AS27" s="8">
        <f t="shared" si="14"/>
        <v>28</v>
      </c>
      <c r="AT27" s="8">
        <f t="shared" si="15"/>
        <v>26</v>
      </c>
      <c r="AU27" s="8">
        <f t="shared" si="16"/>
        <v>23</v>
      </c>
      <c r="AV27" s="8">
        <f t="shared" si="17"/>
        <v>19</v>
      </c>
      <c r="AW27" s="8">
        <f t="shared" si="18"/>
        <v>16</v>
      </c>
      <c r="AX27" s="8">
        <f t="shared" si="19"/>
        <v>23</v>
      </c>
      <c r="AY27" s="8">
        <f t="shared" si="19"/>
        <v>13</v>
      </c>
      <c r="AZ27" s="8">
        <f t="shared" si="19"/>
        <v>15</v>
      </c>
      <c r="BA27" s="8">
        <f t="shared" si="19"/>
        <v>17</v>
      </c>
    </row>
    <row r="28" spans="1:53" ht="12" customHeight="1" x14ac:dyDescent="0.2">
      <c r="A28" s="9" t="s">
        <v>20</v>
      </c>
      <c r="B28" s="14">
        <v>2122</v>
      </c>
      <c r="C28" s="14">
        <v>2172</v>
      </c>
      <c r="D28" s="14">
        <v>2274</v>
      </c>
      <c r="E28" s="14">
        <v>2482</v>
      </c>
      <c r="F28" s="14">
        <v>2470</v>
      </c>
      <c r="G28" s="14">
        <v>2507</v>
      </c>
      <c r="H28" s="14">
        <v>2583</v>
      </c>
      <c r="I28" s="14">
        <v>2550</v>
      </c>
      <c r="J28" s="14">
        <v>2663</v>
      </c>
      <c r="K28" s="14">
        <v>3041</v>
      </c>
      <c r="L28" s="14">
        <v>3130</v>
      </c>
      <c r="M28" s="14">
        <v>3222</v>
      </c>
      <c r="N28" s="14">
        <v>3188</v>
      </c>
      <c r="O28" s="14">
        <v>1366947</v>
      </c>
      <c r="P28" s="14">
        <v>1406411</v>
      </c>
      <c r="Q28" s="14">
        <v>1445879</v>
      </c>
      <c r="R28" s="14">
        <v>1485510</v>
      </c>
      <c r="S28" s="14">
        <v>1524873</v>
      </c>
      <c r="T28" s="14">
        <v>1564920</v>
      </c>
      <c r="U28" s="14">
        <v>1605362</v>
      </c>
      <c r="V28" s="14">
        <v>1645237</v>
      </c>
      <c r="W28" s="14">
        <v>1684541</v>
      </c>
      <c r="X28" s="14">
        <v>1723259</v>
      </c>
      <c r="Y28" s="14">
        <v>1761389</v>
      </c>
      <c r="Z28" s="14">
        <v>1798913</v>
      </c>
      <c r="AA28" s="14">
        <v>1835796</v>
      </c>
      <c r="AB28" s="4">
        <f t="shared" si="0"/>
        <v>1.5523645027934514</v>
      </c>
      <c r="AC28" s="4">
        <f t="shared" si="1"/>
        <v>1.5443565216711188</v>
      </c>
      <c r="AD28" s="4">
        <f t="shared" si="2"/>
        <v>1.5727457138529573</v>
      </c>
      <c r="AE28" s="4">
        <f t="shared" si="3"/>
        <v>1.6708066589925346</v>
      </c>
      <c r="AF28" s="4">
        <f t="shared" si="4"/>
        <v>1.6198070265523752</v>
      </c>
      <c r="AG28" s="4">
        <f t="shared" si="5"/>
        <v>1.6019988242210466</v>
      </c>
      <c r="AH28" s="4">
        <f t="shared" si="6"/>
        <v>1.6089828960695469</v>
      </c>
      <c r="AI28" s="4">
        <f t="shared" si="7"/>
        <v>1.5499286728902888</v>
      </c>
      <c r="AJ28" s="4">
        <f t="shared" si="8"/>
        <v>1.5808460583624857</v>
      </c>
      <c r="AK28" s="4">
        <f t="shared" si="9"/>
        <v>1.7646795983656549</v>
      </c>
      <c r="AL28" s="4">
        <f>(L28/Y28)*1000</f>
        <v>1.7770066691684803</v>
      </c>
      <c r="AM28" s="4">
        <f>(M28/Z28)*1000</f>
        <v>1.7910816142859605</v>
      </c>
      <c r="AN28" s="4">
        <f>(N28/AA28)*1000</f>
        <v>1.7365763951985951</v>
      </c>
      <c r="AO28" s="8">
        <f t="shared" si="10"/>
        <v>21</v>
      </c>
      <c r="AP28" s="8">
        <f t="shared" si="11"/>
        <v>24</v>
      </c>
      <c r="AQ28" s="8">
        <f t="shared" si="12"/>
        <v>24</v>
      </c>
      <c r="AR28" s="8">
        <f t="shared" si="13"/>
        <v>21</v>
      </c>
      <c r="AS28" s="8">
        <f t="shared" si="14"/>
        <v>23</v>
      </c>
      <c r="AT28" s="8">
        <f t="shared" si="15"/>
        <v>24</v>
      </c>
      <c r="AU28" s="8">
        <f t="shared" si="16"/>
        <v>24</v>
      </c>
      <c r="AV28" s="8">
        <f t="shared" si="17"/>
        <v>27</v>
      </c>
      <c r="AW28" s="8">
        <f t="shared" si="18"/>
        <v>23</v>
      </c>
      <c r="AX28" s="8">
        <f t="shared" si="19"/>
        <v>21</v>
      </c>
      <c r="AY28" s="8">
        <f t="shared" si="19"/>
        <v>19</v>
      </c>
      <c r="AZ28" s="8">
        <f t="shared" si="19"/>
        <v>24</v>
      </c>
      <c r="BA28" s="8">
        <f t="shared" si="19"/>
        <v>26</v>
      </c>
    </row>
    <row r="29" spans="1:53" ht="12" customHeight="1" x14ac:dyDescent="0.2">
      <c r="A29" s="9" t="s">
        <v>21</v>
      </c>
      <c r="B29" s="14">
        <v>4166</v>
      </c>
      <c r="C29" s="14">
        <v>4059</v>
      </c>
      <c r="D29" s="14">
        <v>4230</v>
      </c>
      <c r="E29" s="14">
        <v>4344</v>
      </c>
      <c r="F29" s="14">
        <v>4164</v>
      </c>
      <c r="G29" s="14">
        <v>4265</v>
      </c>
      <c r="H29" s="14">
        <v>4059</v>
      </c>
      <c r="I29" s="14">
        <v>4414</v>
      </c>
      <c r="J29" s="16">
        <v>4471</v>
      </c>
      <c r="K29" s="14">
        <v>4594</v>
      </c>
      <c r="L29" s="14">
        <v>5067</v>
      </c>
      <c r="M29" s="14">
        <v>4611</v>
      </c>
      <c r="N29" s="14">
        <v>4571</v>
      </c>
      <c r="O29" s="14">
        <v>2652434</v>
      </c>
      <c r="P29" s="14">
        <v>2680708</v>
      </c>
      <c r="Q29" s="14">
        <v>2707747</v>
      </c>
      <c r="R29" s="14">
        <v>2733855</v>
      </c>
      <c r="S29" s="14">
        <v>2758239</v>
      </c>
      <c r="T29" s="14">
        <v>2781457</v>
      </c>
      <c r="U29" s="14">
        <v>2803692</v>
      </c>
      <c r="V29" s="14">
        <v>2825157</v>
      </c>
      <c r="W29" s="14">
        <v>2845959</v>
      </c>
      <c r="X29" s="14">
        <v>2866142</v>
      </c>
      <c r="Y29" s="14">
        <v>2885705</v>
      </c>
      <c r="Z29" s="14">
        <v>2904652</v>
      </c>
      <c r="AA29" s="14">
        <v>2922963</v>
      </c>
      <c r="AB29" s="4">
        <f t="shared" si="0"/>
        <v>1.57063286023328</v>
      </c>
      <c r="AC29" s="4">
        <f t="shared" si="1"/>
        <v>1.5141522314254294</v>
      </c>
      <c r="AD29" s="4">
        <f t="shared" si="2"/>
        <v>1.5621843547421528</v>
      </c>
      <c r="AE29" s="4">
        <f t="shared" si="3"/>
        <v>1.5889650328931124</v>
      </c>
      <c r="AF29" s="4">
        <f t="shared" si="4"/>
        <v>1.5096588801768085</v>
      </c>
      <c r="AG29" s="4">
        <f t="shared" si="5"/>
        <v>1.5333690220628973</v>
      </c>
      <c r="AH29" s="4">
        <f t="shared" si="6"/>
        <v>1.4477339165643015</v>
      </c>
      <c r="AI29" s="4">
        <f t="shared" si="7"/>
        <v>1.5623910458781582</v>
      </c>
      <c r="AJ29" s="4">
        <f t="shared" si="8"/>
        <v>1.5709994416644792</v>
      </c>
      <c r="AK29" s="4">
        <f t="shared" si="9"/>
        <v>1.6028514986347502</v>
      </c>
      <c r="AL29" s="4">
        <f>(L29/Y29)*1000</f>
        <v>1.7558967392716858</v>
      </c>
      <c r="AM29" s="4">
        <f>(M29/Z29)*1000</f>
        <v>1.5874535056178847</v>
      </c>
      <c r="AN29" s="4">
        <f>(N29/AA29)*1000</f>
        <v>1.5638241058816003</v>
      </c>
      <c r="AO29" s="8">
        <f t="shared" si="10"/>
        <v>20</v>
      </c>
      <c r="AP29" s="8">
        <f t="shared" si="11"/>
        <v>26</v>
      </c>
      <c r="AQ29" s="8">
        <f t="shared" si="12"/>
        <v>25</v>
      </c>
      <c r="AR29" s="8">
        <f t="shared" si="13"/>
        <v>26</v>
      </c>
      <c r="AS29" s="8">
        <f t="shared" si="14"/>
        <v>29</v>
      </c>
      <c r="AT29" s="8">
        <f t="shared" si="15"/>
        <v>28</v>
      </c>
      <c r="AU29" s="8">
        <f t="shared" si="16"/>
        <v>29</v>
      </c>
      <c r="AV29" s="8">
        <f t="shared" si="17"/>
        <v>26</v>
      </c>
      <c r="AW29" s="8">
        <f t="shared" si="18"/>
        <v>26</v>
      </c>
      <c r="AX29" s="8">
        <f t="shared" si="19"/>
        <v>26</v>
      </c>
      <c r="AY29" s="8">
        <f t="shared" si="19"/>
        <v>21</v>
      </c>
      <c r="AZ29" s="8">
        <f t="shared" si="19"/>
        <v>28</v>
      </c>
      <c r="BA29" s="8">
        <f t="shared" si="19"/>
        <v>29</v>
      </c>
    </row>
    <row r="30" spans="1:53" ht="12" customHeight="1" x14ac:dyDescent="0.2">
      <c r="A30" s="10" t="s">
        <v>0</v>
      </c>
      <c r="B30" s="15">
        <v>5249</v>
      </c>
      <c r="C30" s="15">
        <v>5437</v>
      </c>
      <c r="D30" s="15">
        <v>5540</v>
      </c>
      <c r="E30" s="15">
        <v>5904</v>
      </c>
      <c r="F30" s="15">
        <v>6006</v>
      </c>
      <c r="G30" s="15">
        <v>5919</v>
      </c>
      <c r="H30" s="15">
        <v>6492</v>
      </c>
      <c r="I30" s="15">
        <v>6824</v>
      </c>
      <c r="J30" s="20">
        <v>6847</v>
      </c>
      <c r="K30" s="15">
        <v>7015</v>
      </c>
      <c r="L30" s="15">
        <v>7464</v>
      </c>
      <c r="M30" s="15">
        <v>8821</v>
      </c>
      <c r="N30" s="15">
        <v>9279</v>
      </c>
      <c r="O30" s="15">
        <v>2850246</v>
      </c>
      <c r="P30" s="15">
        <v>2893415</v>
      </c>
      <c r="Q30" s="15">
        <v>2935385</v>
      </c>
      <c r="R30" s="15">
        <v>2976480</v>
      </c>
      <c r="S30" s="15">
        <v>3015790</v>
      </c>
      <c r="T30" s="15">
        <v>3049383</v>
      </c>
      <c r="U30" s="15">
        <v>3077430</v>
      </c>
      <c r="V30" s="15">
        <v>3104610</v>
      </c>
      <c r="W30" s="15">
        <v>3131012</v>
      </c>
      <c r="X30" s="15">
        <v>3156674</v>
      </c>
      <c r="Y30" s="15">
        <v>3181609</v>
      </c>
      <c r="Z30" s="15">
        <v>3205838</v>
      </c>
      <c r="AA30" s="15">
        <v>3229357</v>
      </c>
      <c r="AB30" s="6">
        <f t="shared" si="0"/>
        <v>1.8415954272017223</v>
      </c>
      <c r="AC30" s="6">
        <f t="shared" si="1"/>
        <v>1.8790944264822018</v>
      </c>
      <c r="AD30" s="6">
        <f t="shared" si="2"/>
        <v>1.8873163145549903</v>
      </c>
      <c r="AE30" s="6">
        <f t="shared" si="3"/>
        <v>1.9835510401548135</v>
      </c>
      <c r="AF30" s="6">
        <f t="shared" si="4"/>
        <v>1.9915179770474734</v>
      </c>
      <c r="AG30" s="6">
        <f t="shared" si="5"/>
        <v>1.9410484022505536</v>
      </c>
      <c r="AH30" s="6">
        <f t="shared" si="6"/>
        <v>2.1095524512336592</v>
      </c>
      <c r="AI30" s="6">
        <f t="shared" si="7"/>
        <v>2.1980216516728346</v>
      </c>
      <c r="AJ30" s="6">
        <f t="shared" si="8"/>
        <v>2.1868328834255508</v>
      </c>
      <c r="AK30" s="6">
        <f t="shared" si="9"/>
        <v>2.2222757243858569</v>
      </c>
      <c r="AL30" s="6">
        <f>(L30/Y30)*1000</f>
        <v>2.3459828030408514</v>
      </c>
      <c r="AM30" s="6">
        <f>(M30/Z30)*1000</f>
        <v>2.7515426543699335</v>
      </c>
      <c r="AN30" s="6">
        <f>(N30/AA30)*1000</f>
        <v>2.8733274147144461</v>
      </c>
      <c r="AO30" s="12">
        <f t="shared" si="10"/>
        <v>14</v>
      </c>
      <c r="AP30" s="12">
        <f t="shared" si="11"/>
        <v>14</v>
      </c>
      <c r="AQ30" s="12">
        <f t="shared" si="12"/>
        <v>11</v>
      </c>
      <c r="AR30" s="12">
        <f t="shared" si="13"/>
        <v>11</v>
      </c>
      <c r="AS30" s="12">
        <f t="shared" si="14"/>
        <v>8</v>
      </c>
      <c r="AT30" s="12">
        <f t="shared" si="15"/>
        <v>13</v>
      </c>
      <c r="AU30" s="12">
        <f t="shared" si="16"/>
        <v>9</v>
      </c>
      <c r="AV30" s="12">
        <f t="shared" si="17"/>
        <v>7</v>
      </c>
      <c r="AW30" s="12">
        <f t="shared" si="18"/>
        <v>8</v>
      </c>
      <c r="AX30" s="12">
        <f t="shared" si="19"/>
        <v>12</v>
      </c>
      <c r="AY30" s="12">
        <f t="shared" si="19"/>
        <v>8</v>
      </c>
      <c r="AZ30" s="12">
        <f t="shared" si="19"/>
        <v>3</v>
      </c>
      <c r="BA30" s="12">
        <f t="shared" si="19"/>
        <v>3</v>
      </c>
    </row>
    <row r="31" spans="1:53" ht="12" customHeight="1" x14ac:dyDescent="0.2">
      <c r="A31" s="9" t="s">
        <v>22</v>
      </c>
      <c r="B31" s="14">
        <v>5235</v>
      </c>
      <c r="C31" s="14">
        <v>5254</v>
      </c>
      <c r="D31" s="14">
        <v>5478</v>
      </c>
      <c r="E31" s="14">
        <v>5896</v>
      </c>
      <c r="F31" s="14">
        <v>5453</v>
      </c>
      <c r="G31" s="14">
        <v>5358</v>
      </c>
      <c r="H31" s="14">
        <v>6740</v>
      </c>
      <c r="I31" s="14">
        <v>6486</v>
      </c>
      <c r="J31" s="16" t="s">
        <v>38</v>
      </c>
      <c r="K31" s="14">
        <v>7323</v>
      </c>
      <c r="L31" s="14">
        <v>3869</v>
      </c>
      <c r="M31" s="14">
        <v>4108</v>
      </c>
      <c r="N31" s="14">
        <v>7837</v>
      </c>
      <c r="O31" s="14">
        <v>2728730</v>
      </c>
      <c r="P31" s="14">
        <v>2769535</v>
      </c>
      <c r="Q31" s="14">
        <v>2809131</v>
      </c>
      <c r="R31" s="14">
        <v>2847816</v>
      </c>
      <c r="S31" s="14">
        <v>2884754</v>
      </c>
      <c r="T31" s="14">
        <v>2922666</v>
      </c>
      <c r="U31" s="14">
        <v>2961810</v>
      </c>
      <c r="V31" s="14">
        <v>3000127</v>
      </c>
      <c r="W31" s="14">
        <v>3037752</v>
      </c>
      <c r="X31" s="14">
        <v>3074745</v>
      </c>
      <c r="Y31" s="14">
        <v>3111119</v>
      </c>
      <c r="Z31" s="14">
        <v>3146894</v>
      </c>
      <c r="AA31" s="14">
        <v>3182072</v>
      </c>
      <c r="AB31" s="4">
        <f>(B31/O31)*1000</f>
        <v>1.9184748949144839</v>
      </c>
      <c r="AC31" s="4">
        <f>(C31/P31)*1000</f>
        <v>1.8970693636296345</v>
      </c>
      <c r="AD31" s="4">
        <f>(D31/Q31)*1000</f>
        <v>1.9500692562931383</v>
      </c>
      <c r="AE31" s="4">
        <f>(E31/R31)*1000</f>
        <v>2.0703584782162889</v>
      </c>
      <c r="AF31" s="4">
        <f>(F31/S31)*1000</f>
        <v>1.8902824989583169</v>
      </c>
      <c r="AG31" s="4">
        <f>(G31/T31)*1000</f>
        <v>1.8332577174401727</v>
      </c>
      <c r="AH31" s="4">
        <f>(H31/U31)*1000</f>
        <v>2.2756355066665312</v>
      </c>
      <c r="AI31" s="4">
        <f>(I31/V31)*1000</f>
        <v>2.1619084792077135</v>
      </c>
      <c r="AJ31" s="17" t="s">
        <v>38</v>
      </c>
      <c r="AK31" s="4">
        <f>(K31/X31)*1000</f>
        <v>2.3816609182224866</v>
      </c>
      <c r="AL31" s="4">
        <f>(L31/Y31)*1000</f>
        <v>1.2436039894327411</v>
      </c>
      <c r="AM31" s="4">
        <f>(M31/Z31)*1000</f>
        <v>1.3054141639343428</v>
      </c>
      <c r="AN31" s="4">
        <f>(N31/AA31)*1000</f>
        <v>2.4628606769425709</v>
      </c>
      <c r="AO31" s="8">
        <f t="shared" si="10"/>
        <v>12</v>
      </c>
      <c r="AP31" s="8">
        <f t="shared" si="11"/>
        <v>13</v>
      </c>
      <c r="AQ31" s="8">
        <f t="shared" si="12"/>
        <v>9</v>
      </c>
      <c r="AR31" s="8">
        <f t="shared" si="13"/>
        <v>7</v>
      </c>
      <c r="AS31" s="8">
        <f t="shared" si="14"/>
        <v>15</v>
      </c>
      <c r="AT31" s="8">
        <f t="shared" si="15"/>
        <v>16</v>
      </c>
      <c r="AU31" s="8">
        <f t="shared" si="16"/>
        <v>5</v>
      </c>
      <c r="AV31" s="8">
        <f t="shared" si="17"/>
        <v>10</v>
      </c>
      <c r="AW31" s="8" t="s">
        <v>38</v>
      </c>
      <c r="AX31" s="8">
        <f t="shared" si="19"/>
        <v>7</v>
      </c>
      <c r="AY31" s="8">
        <f t="shared" si="19"/>
        <v>31</v>
      </c>
      <c r="AZ31" s="8">
        <f t="shared" si="19"/>
        <v>30</v>
      </c>
      <c r="BA31" s="8">
        <f t="shared" si="19"/>
        <v>10</v>
      </c>
    </row>
    <row r="32" spans="1:53" ht="12" customHeight="1" x14ac:dyDescent="0.2">
      <c r="A32" s="9" t="s">
        <v>23</v>
      </c>
      <c r="B32" s="14">
        <v>4810</v>
      </c>
      <c r="C32" s="14">
        <v>4863</v>
      </c>
      <c r="D32" s="14">
        <v>4966</v>
      </c>
      <c r="E32" s="14">
        <v>5025</v>
      </c>
      <c r="F32" s="14">
        <v>4803</v>
      </c>
      <c r="G32" s="14">
        <v>5452</v>
      </c>
      <c r="H32" s="14">
        <v>5313</v>
      </c>
      <c r="I32" s="14">
        <v>5766</v>
      </c>
      <c r="J32" s="16">
        <v>5686</v>
      </c>
      <c r="K32" s="14">
        <v>6534</v>
      </c>
      <c r="L32" s="14">
        <v>6915</v>
      </c>
      <c r="M32" s="14">
        <v>7200</v>
      </c>
      <c r="N32" s="14">
        <v>7750</v>
      </c>
      <c r="O32" s="14">
        <v>2290095</v>
      </c>
      <c r="P32" s="14">
        <v>2325367</v>
      </c>
      <c r="Q32" s="14">
        <v>2359785</v>
      </c>
      <c r="R32" s="14">
        <v>2393656</v>
      </c>
      <c r="S32" s="14">
        <v>2426269</v>
      </c>
      <c r="T32" s="14">
        <v>2457373</v>
      </c>
      <c r="U32" s="14">
        <v>2486932</v>
      </c>
      <c r="V32" s="14">
        <v>2515926</v>
      </c>
      <c r="W32" s="14">
        <v>2544372</v>
      </c>
      <c r="X32" s="14">
        <v>2572287</v>
      </c>
      <c r="Y32" s="14">
        <v>2599658</v>
      </c>
      <c r="Z32" s="14">
        <v>2626490</v>
      </c>
      <c r="AA32" s="14">
        <v>2652789</v>
      </c>
      <c r="AB32" s="4">
        <f>(B32/O32)*1000</f>
        <v>2.1003495488178436</v>
      </c>
      <c r="AC32" s="4">
        <f>(C32/P32)*1000</f>
        <v>2.0912827953609043</v>
      </c>
      <c r="AD32" s="4">
        <f>(D32/Q32)*1000</f>
        <v>2.1044290051847945</v>
      </c>
      <c r="AE32" s="4">
        <f>(E32/R32)*1000</f>
        <v>2.0992991474129954</v>
      </c>
      <c r="AF32" s="4">
        <f>(F32/S32)*1000</f>
        <v>1.9795826431446799</v>
      </c>
      <c r="AG32" s="4">
        <f>(G32/T32)*1000</f>
        <v>2.2186294062806096</v>
      </c>
      <c r="AH32" s="4">
        <f>(H32/U32)*1000</f>
        <v>2.1363672187257228</v>
      </c>
      <c r="AI32" s="4">
        <f>(I32/V32)*1000</f>
        <v>2.2918003152715936</v>
      </c>
      <c r="AJ32" s="17">
        <f>(J32/W32)*1000</f>
        <v>2.2347361156308905</v>
      </c>
      <c r="AK32" s="4">
        <f>(K32/X32)*1000</f>
        <v>2.5401520125864647</v>
      </c>
      <c r="AL32" s="4">
        <f>(L32/Y32)*1000</f>
        <v>2.659965272355056</v>
      </c>
      <c r="AM32" s="4">
        <f>(M32/Z32)*1000</f>
        <v>2.7413011281215613</v>
      </c>
      <c r="AN32" s="4">
        <f>(N32/AA32)*1000</f>
        <v>2.9214536097669286</v>
      </c>
      <c r="AO32" s="8">
        <f t="shared" si="10"/>
        <v>9</v>
      </c>
      <c r="AP32" s="8">
        <f t="shared" si="11"/>
        <v>8</v>
      </c>
      <c r="AQ32" s="8">
        <f t="shared" si="12"/>
        <v>7</v>
      </c>
      <c r="AR32" s="8">
        <f t="shared" si="13"/>
        <v>6</v>
      </c>
      <c r="AS32" s="8">
        <f t="shared" si="14"/>
        <v>11</v>
      </c>
      <c r="AT32" s="8">
        <f t="shared" si="15"/>
        <v>6</v>
      </c>
      <c r="AU32" s="8">
        <f t="shared" si="16"/>
        <v>8</v>
      </c>
      <c r="AV32" s="8">
        <f t="shared" si="17"/>
        <v>4</v>
      </c>
      <c r="AW32" s="8">
        <f t="shared" si="18"/>
        <v>6</v>
      </c>
      <c r="AX32" s="8">
        <f t="shared" si="19"/>
        <v>5</v>
      </c>
      <c r="AY32" s="8">
        <f t="shared" si="19"/>
        <v>2</v>
      </c>
      <c r="AZ32" s="8">
        <f t="shared" si="19"/>
        <v>4</v>
      </c>
      <c r="BA32" s="8">
        <f t="shared" si="19"/>
        <v>2</v>
      </c>
    </row>
    <row r="33" spans="1:53" ht="12" customHeight="1" x14ac:dyDescent="0.2">
      <c r="A33" s="11" t="s">
        <v>24</v>
      </c>
      <c r="B33" s="14">
        <v>5859</v>
      </c>
      <c r="C33" s="14">
        <v>5987</v>
      </c>
      <c r="D33" s="14">
        <v>6404</v>
      </c>
      <c r="E33" s="14">
        <v>6607</v>
      </c>
      <c r="F33" s="14">
        <v>6868</v>
      </c>
      <c r="G33" s="14">
        <v>6926</v>
      </c>
      <c r="H33" s="14">
        <v>7124</v>
      </c>
      <c r="I33" s="14">
        <v>7289</v>
      </c>
      <c r="J33" s="16">
        <v>6283</v>
      </c>
      <c r="K33" s="14">
        <v>7234</v>
      </c>
      <c r="L33" s="14">
        <v>7133</v>
      </c>
      <c r="M33" s="14">
        <v>8136</v>
      </c>
      <c r="N33" s="14">
        <v>7973</v>
      </c>
      <c r="O33" s="14">
        <v>3352122</v>
      </c>
      <c r="P33" s="14">
        <v>3390260</v>
      </c>
      <c r="Q33" s="14">
        <v>3426690</v>
      </c>
      <c r="R33" s="14">
        <v>3461851</v>
      </c>
      <c r="S33" s="14">
        <v>3494719</v>
      </c>
      <c r="T33" s="14">
        <v>3527104</v>
      </c>
      <c r="U33" s="14">
        <v>3559268</v>
      </c>
      <c r="V33" s="14">
        <v>3590486</v>
      </c>
      <c r="W33" s="14">
        <v>3620910</v>
      </c>
      <c r="X33" s="14">
        <v>3650602</v>
      </c>
      <c r="Y33" s="14">
        <v>3679623</v>
      </c>
      <c r="Z33" s="14">
        <v>3708008</v>
      </c>
      <c r="AA33" s="14">
        <v>3735776</v>
      </c>
      <c r="AB33" s="4">
        <f>(B33/O33)*1000</f>
        <v>1.7478480795150058</v>
      </c>
      <c r="AC33" s="4">
        <f>(C33/P33)*1000</f>
        <v>1.7659412552429608</v>
      </c>
      <c r="AD33" s="4">
        <f>(D33/Q33)*1000</f>
        <v>1.8688588696380473</v>
      </c>
      <c r="AE33" s="4">
        <f>(E33/R33)*1000</f>
        <v>1.908516571048263</v>
      </c>
      <c r="AF33" s="4">
        <f>(F33/S33)*1000</f>
        <v>1.9652509972904832</v>
      </c>
      <c r="AG33" s="4">
        <f>(G33/T33)*1000</f>
        <v>1.9636506323601459</v>
      </c>
      <c r="AH33" s="4">
        <f>(H33/U33)*1000</f>
        <v>2.0015351471145189</v>
      </c>
      <c r="AI33" s="4">
        <f>(I33/V33)*1000</f>
        <v>2.0300872918039508</v>
      </c>
      <c r="AJ33" s="17">
        <f>(J33/W33)*1000</f>
        <v>1.7351991626414354</v>
      </c>
      <c r="AK33" s="4">
        <f>(K33/X33)*1000</f>
        <v>1.9815909814326513</v>
      </c>
      <c r="AL33" s="4">
        <f>(L33/Y33)*1000</f>
        <v>1.9385138097027874</v>
      </c>
      <c r="AM33" s="4">
        <f>(M33/Z33)*1000</f>
        <v>2.1941700233656456</v>
      </c>
      <c r="AN33" s="4">
        <f>(N33/AA33)*1000</f>
        <v>2.134228604712916</v>
      </c>
      <c r="AO33" s="8">
        <f t="shared" si="10"/>
        <v>15</v>
      </c>
      <c r="AP33" s="8">
        <f t="shared" si="11"/>
        <v>17</v>
      </c>
      <c r="AQ33" s="8">
        <f t="shared" si="12"/>
        <v>12</v>
      </c>
      <c r="AR33" s="8">
        <f t="shared" si="13"/>
        <v>14</v>
      </c>
      <c r="AS33" s="8">
        <f t="shared" si="14"/>
        <v>12</v>
      </c>
      <c r="AT33" s="8">
        <f t="shared" si="15"/>
        <v>12</v>
      </c>
      <c r="AU33" s="8">
        <f t="shared" si="16"/>
        <v>13</v>
      </c>
      <c r="AV33" s="8">
        <f t="shared" si="17"/>
        <v>13</v>
      </c>
      <c r="AW33" s="8">
        <f t="shared" si="18"/>
        <v>19</v>
      </c>
      <c r="AX33" s="8">
        <f t="shared" si="19"/>
        <v>17</v>
      </c>
      <c r="AY33" s="8">
        <f t="shared" si="19"/>
        <v>15</v>
      </c>
      <c r="AZ33" s="8">
        <f t="shared" si="19"/>
        <v>13</v>
      </c>
      <c r="BA33" s="8">
        <f t="shared" si="19"/>
        <v>14</v>
      </c>
    </row>
    <row r="34" spans="1:53" ht="12" customHeight="1" x14ac:dyDescent="0.2">
      <c r="A34" s="9" t="s">
        <v>25</v>
      </c>
      <c r="B34" s="14">
        <v>2573</v>
      </c>
      <c r="C34" s="14">
        <v>2284</v>
      </c>
      <c r="D34" s="14">
        <v>2270</v>
      </c>
      <c r="E34" s="14">
        <v>2332</v>
      </c>
      <c r="F34" s="14">
        <v>2443</v>
      </c>
      <c r="G34" s="14">
        <v>2375</v>
      </c>
      <c r="H34" s="14">
        <v>2473</v>
      </c>
      <c r="I34" s="14">
        <v>2364</v>
      </c>
      <c r="J34" s="16">
        <v>2435</v>
      </c>
      <c r="K34" s="14">
        <v>2547</v>
      </c>
      <c r="L34" s="14">
        <v>2627</v>
      </c>
      <c r="M34" s="14">
        <v>3064</v>
      </c>
      <c r="N34" s="14">
        <v>2832</v>
      </c>
      <c r="O34" s="14">
        <v>1207060</v>
      </c>
      <c r="P34" s="14">
        <v>1229572</v>
      </c>
      <c r="Q34" s="14">
        <v>1251774</v>
      </c>
      <c r="R34" s="14">
        <v>1273768</v>
      </c>
      <c r="S34" s="14">
        <v>1295194</v>
      </c>
      <c r="T34" s="14">
        <v>1314415</v>
      </c>
      <c r="U34" s="14">
        <v>1331372</v>
      </c>
      <c r="V34" s="14">
        <v>1347932</v>
      </c>
      <c r="W34" s="14">
        <v>1364147</v>
      </c>
      <c r="X34" s="14">
        <v>1380011</v>
      </c>
      <c r="Y34" s="14">
        <v>1395545</v>
      </c>
      <c r="Z34" s="14">
        <v>1410744</v>
      </c>
      <c r="AA34" s="14">
        <v>1425604</v>
      </c>
      <c r="AB34" s="4">
        <f>(B34/O34)*1000</f>
        <v>2.1316256027040907</v>
      </c>
      <c r="AC34" s="4">
        <f>(C34/P34)*1000</f>
        <v>1.8575569385119375</v>
      </c>
      <c r="AD34" s="4">
        <f>(D34/Q34)*1000</f>
        <v>1.8134263852740191</v>
      </c>
      <c r="AE34" s="4">
        <f>(E34/R34)*1000</f>
        <v>1.8307886522506454</v>
      </c>
      <c r="AF34" s="4">
        <f>(F34/S34)*1000</f>
        <v>1.886203920030513</v>
      </c>
      <c r="AG34" s="4">
        <f>(G34/T34)*1000</f>
        <v>1.8068874746560257</v>
      </c>
      <c r="AH34" s="4">
        <f>(H34/U34)*1000</f>
        <v>1.8574823565464798</v>
      </c>
      <c r="AI34" s="4">
        <f>(I34/V34)*1000</f>
        <v>1.7537976693186303</v>
      </c>
      <c r="AJ34" s="17">
        <f>(J34/W34)*1000</f>
        <v>1.7849982443241088</v>
      </c>
      <c r="AK34" s="4">
        <f>(K34/X34)*1000</f>
        <v>1.8456374623100831</v>
      </c>
      <c r="AL34" s="4">
        <f>(L34/Y34)*1000</f>
        <v>1.8824186966382308</v>
      </c>
      <c r="AM34" s="4">
        <f>(M34/Z34)*1000</f>
        <v>2.1719036196503403</v>
      </c>
      <c r="AN34" s="4">
        <f>(N34/AA34)*1000</f>
        <v>1.9865264126643865</v>
      </c>
      <c r="AO34" s="8">
        <f t="shared" si="10"/>
        <v>7</v>
      </c>
      <c r="AP34" s="8">
        <f t="shared" si="11"/>
        <v>15</v>
      </c>
      <c r="AQ34" s="8">
        <f t="shared" si="12"/>
        <v>16</v>
      </c>
      <c r="AR34" s="8">
        <f t="shared" si="13"/>
        <v>16</v>
      </c>
      <c r="AS34" s="8">
        <f t="shared" si="14"/>
        <v>16</v>
      </c>
      <c r="AT34" s="8">
        <f t="shared" si="15"/>
        <v>17</v>
      </c>
      <c r="AU34" s="8">
        <f t="shared" si="16"/>
        <v>17</v>
      </c>
      <c r="AV34" s="8">
        <f t="shared" si="17"/>
        <v>22</v>
      </c>
      <c r="AW34" s="8">
        <f t="shared" si="18"/>
        <v>17</v>
      </c>
      <c r="AX34" s="8">
        <f t="shared" si="19"/>
        <v>18</v>
      </c>
      <c r="AY34" s="8">
        <f t="shared" si="19"/>
        <v>17</v>
      </c>
      <c r="AZ34" s="8">
        <f t="shared" si="19"/>
        <v>14</v>
      </c>
      <c r="BA34" s="8">
        <f t="shared" si="19"/>
        <v>19</v>
      </c>
    </row>
    <row r="35" spans="1:53" ht="12" customHeight="1" x14ac:dyDescent="0.2">
      <c r="A35" s="9" t="s">
        <v>33</v>
      </c>
      <c r="B35" s="14">
        <v>11199</v>
      </c>
      <c r="C35" s="14">
        <v>12014</v>
      </c>
      <c r="D35" s="14">
        <v>12338</v>
      </c>
      <c r="E35" s="14">
        <v>12879</v>
      </c>
      <c r="F35" s="14">
        <v>13174</v>
      </c>
      <c r="G35" s="16" t="s">
        <v>36</v>
      </c>
      <c r="H35" s="14">
        <v>11912</v>
      </c>
      <c r="I35" s="14">
        <v>11503</v>
      </c>
      <c r="J35" s="16" t="s">
        <v>38</v>
      </c>
      <c r="K35" s="16"/>
      <c r="L35" s="16">
        <v>12922</v>
      </c>
      <c r="M35" s="16" t="s">
        <v>38</v>
      </c>
      <c r="N35" s="16">
        <v>15560</v>
      </c>
      <c r="O35" s="14">
        <v>7855504</v>
      </c>
      <c r="P35" s="14">
        <v>7957243</v>
      </c>
      <c r="Q35" s="14">
        <v>8055384</v>
      </c>
      <c r="R35" s="14">
        <v>8150881</v>
      </c>
      <c r="S35" s="14">
        <v>8241248</v>
      </c>
      <c r="T35" s="14">
        <v>8316599</v>
      </c>
      <c r="U35" s="14">
        <v>8376971</v>
      </c>
      <c r="V35" s="14">
        <v>8434163</v>
      </c>
      <c r="W35" s="16">
        <v>8488447</v>
      </c>
      <c r="X35" s="16">
        <v>8539862</v>
      </c>
      <c r="Y35" s="16">
        <v>8588469</v>
      </c>
      <c r="Z35" s="16">
        <v>8634299</v>
      </c>
      <c r="AA35" s="16">
        <v>8677408</v>
      </c>
      <c r="AB35" s="4">
        <f>(B35/O35)*1000</f>
        <v>1.4256246321050818</v>
      </c>
      <c r="AC35" s="4">
        <f>(C35/P35)*1000</f>
        <v>1.5098194186101894</v>
      </c>
      <c r="AD35" s="4">
        <f>(D35/Q35)*1000</f>
        <v>1.5316464118904822</v>
      </c>
      <c r="AE35" s="4">
        <f>(E35/R35)*1000</f>
        <v>1.5800745956173328</v>
      </c>
      <c r="AF35" s="4">
        <f>(F35/S35)*1000</f>
        <v>1.5985442981451352</v>
      </c>
      <c r="AG35" s="17" t="s">
        <v>36</v>
      </c>
      <c r="AH35" s="4">
        <f>(H35/U35)*1000</f>
        <v>1.4219937015420012</v>
      </c>
      <c r="AI35" s="4">
        <f>(I35/V35)*1000</f>
        <v>1.3638579192742659</v>
      </c>
      <c r="AJ35" s="17" t="s">
        <v>38</v>
      </c>
      <c r="AK35" s="4">
        <f>(K35/X35)*1000</f>
        <v>0</v>
      </c>
      <c r="AL35" s="4">
        <f>(L35/Y35)*1000</f>
        <v>1.5045754953531298</v>
      </c>
      <c r="AM35" s="17" t="s">
        <v>41</v>
      </c>
      <c r="AN35" s="4">
        <f>(N35/AA35)*1000</f>
        <v>1.7931621977438423</v>
      </c>
      <c r="AO35" s="8">
        <f t="shared" ref="AO35:AS37" si="20">_xlfn.RANK.EQ(AB35,AB$6:AB$37,0)</f>
        <v>27</v>
      </c>
      <c r="AP35" s="8">
        <f t="shared" si="20"/>
        <v>27</v>
      </c>
      <c r="AQ35" s="8">
        <f t="shared" si="20"/>
        <v>27</v>
      </c>
      <c r="AR35" s="8">
        <f t="shared" si="20"/>
        <v>28</v>
      </c>
      <c r="AS35" s="8">
        <f t="shared" si="20"/>
        <v>26</v>
      </c>
      <c r="AT35" s="8" t="s">
        <v>36</v>
      </c>
      <c r="AU35" s="8">
        <f t="shared" ref="AU35:BA37" si="21">_xlfn.RANK.EQ(AH35,AH$6:AH$37,0)</f>
        <v>31</v>
      </c>
      <c r="AV35" s="8">
        <f t="shared" si="21"/>
        <v>31</v>
      </c>
      <c r="AW35" s="8" t="s">
        <v>38</v>
      </c>
      <c r="AX35" s="8">
        <f t="shared" si="21"/>
        <v>32</v>
      </c>
      <c r="AY35" s="8">
        <f t="shared" si="21"/>
        <v>28</v>
      </c>
      <c r="AZ35" s="8" t="s">
        <v>38</v>
      </c>
      <c r="BA35" s="8" t="s">
        <v>38</v>
      </c>
    </row>
    <row r="36" spans="1:53" ht="12" customHeight="1" x14ac:dyDescent="0.2">
      <c r="A36" s="9" t="s">
        <v>26</v>
      </c>
      <c r="B36" s="14">
        <v>4322</v>
      </c>
      <c r="C36" s="14">
        <v>4272</v>
      </c>
      <c r="D36" s="14">
        <v>4015</v>
      </c>
      <c r="E36" s="14">
        <v>4284</v>
      </c>
      <c r="F36" s="14">
        <v>4556</v>
      </c>
      <c r="G36" s="14">
        <v>4722</v>
      </c>
      <c r="H36" s="14">
        <v>4599</v>
      </c>
      <c r="I36" s="14">
        <v>5029</v>
      </c>
      <c r="J36" s="14">
        <v>5120</v>
      </c>
      <c r="K36" s="14">
        <v>5554</v>
      </c>
      <c r="L36" s="14">
        <v>5815</v>
      </c>
      <c r="M36" s="14">
        <v>5852</v>
      </c>
      <c r="N36" s="14">
        <v>5746</v>
      </c>
      <c r="O36" s="14">
        <v>2010757</v>
      </c>
      <c r="P36" s="14">
        <v>2041581</v>
      </c>
      <c r="Q36" s="14">
        <v>2071527</v>
      </c>
      <c r="R36" s="14">
        <v>2100817</v>
      </c>
      <c r="S36" s="14">
        <v>2128802</v>
      </c>
      <c r="T36" s="14">
        <v>2155883</v>
      </c>
      <c r="U36" s="14">
        <v>2182255</v>
      </c>
      <c r="V36" s="14">
        <v>2208236</v>
      </c>
      <c r="W36" s="14">
        <v>2233866</v>
      </c>
      <c r="X36" s="14">
        <v>2259098</v>
      </c>
      <c r="Y36" s="14">
        <v>2283943</v>
      </c>
      <c r="Z36" s="14">
        <v>2308370</v>
      </c>
      <c r="AA36" s="14">
        <v>2332395</v>
      </c>
      <c r="AB36" s="4">
        <f>(B36/O36)*1000</f>
        <v>2.1494392410420553</v>
      </c>
      <c r="AC36" s="4">
        <f>(C36/P36)*1000</f>
        <v>2.0924959626877406</v>
      </c>
      <c r="AD36" s="4">
        <f>(D36/Q36)*1000</f>
        <v>1.9381837649231701</v>
      </c>
      <c r="AE36" s="4">
        <f>(E36/R36)*1000</f>
        <v>2.0392066515074849</v>
      </c>
      <c r="AF36" s="4">
        <f>(F36/S36)*1000</f>
        <v>2.1401708566602249</v>
      </c>
      <c r="AG36" s="4">
        <f>(G36/T36)*1000</f>
        <v>2.1902858364762836</v>
      </c>
      <c r="AH36" s="4">
        <f>(H36/U36)*1000</f>
        <v>2.1074530703332104</v>
      </c>
      <c r="AI36" s="4">
        <f>(I36/V36)*1000</f>
        <v>2.277383395615324</v>
      </c>
      <c r="AJ36" s="4">
        <f>(J36/W36)*1000</f>
        <v>2.2919906565568393</v>
      </c>
      <c r="AK36" s="4">
        <f>(K36/X36)*1000</f>
        <v>2.4585033495669513</v>
      </c>
      <c r="AL36" s="4">
        <f>(L36/Y36)*1000</f>
        <v>2.5460355183995396</v>
      </c>
      <c r="AM36" s="4">
        <f>(M36/Z36)*1000</f>
        <v>2.5351221857847746</v>
      </c>
      <c r="AN36" s="4">
        <f>(N36/AA36)*1000</f>
        <v>2.4635621324861354</v>
      </c>
      <c r="AO36" s="8">
        <f t="shared" si="20"/>
        <v>6</v>
      </c>
      <c r="AP36" s="8">
        <f t="shared" si="20"/>
        <v>7</v>
      </c>
      <c r="AQ36" s="8">
        <f t="shared" si="20"/>
        <v>10</v>
      </c>
      <c r="AR36" s="8">
        <f t="shared" si="20"/>
        <v>9</v>
      </c>
      <c r="AS36" s="8">
        <f t="shared" si="20"/>
        <v>5</v>
      </c>
      <c r="AT36" s="8">
        <f>_xlfn.RANK.EQ(AG36,AG$6:AG$37,0)</f>
        <v>7</v>
      </c>
      <c r="AU36" s="8">
        <f t="shared" si="21"/>
        <v>10</v>
      </c>
      <c r="AV36" s="8">
        <f t="shared" si="21"/>
        <v>5</v>
      </c>
      <c r="AW36" s="8">
        <f t="shared" si="21"/>
        <v>4</v>
      </c>
      <c r="AX36" s="8">
        <f t="shared" si="21"/>
        <v>6</v>
      </c>
      <c r="AY36" s="8">
        <f t="shared" si="21"/>
        <v>6</v>
      </c>
      <c r="AZ36" s="8">
        <f t="shared" si="21"/>
        <v>7</v>
      </c>
      <c r="BA36" s="8">
        <f t="shared" si="21"/>
        <v>9</v>
      </c>
    </row>
    <row r="37" spans="1:53" ht="12.75" customHeight="1" x14ac:dyDescent="0.2">
      <c r="A37" s="9" t="s">
        <v>27</v>
      </c>
      <c r="B37" s="14">
        <v>2995</v>
      </c>
      <c r="C37" s="14">
        <v>2998</v>
      </c>
      <c r="D37" s="14">
        <v>2915</v>
      </c>
      <c r="E37" s="14">
        <v>3115</v>
      </c>
      <c r="F37" s="14">
        <v>3182</v>
      </c>
      <c r="G37" s="14">
        <v>3238</v>
      </c>
      <c r="H37" s="14">
        <v>3389</v>
      </c>
      <c r="I37" s="14">
        <v>3478</v>
      </c>
      <c r="J37" s="14">
        <v>3502</v>
      </c>
      <c r="K37" s="14">
        <v>3573</v>
      </c>
      <c r="L37" s="14">
        <v>3776</v>
      </c>
      <c r="M37" s="14">
        <v>3937</v>
      </c>
      <c r="N37" s="14">
        <v>3632</v>
      </c>
      <c r="O37" s="14">
        <v>1528547</v>
      </c>
      <c r="P37" s="14">
        <v>1548006</v>
      </c>
      <c r="Q37" s="14">
        <v>1566677</v>
      </c>
      <c r="R37" s="14">
        <v>1584738</v>
      </c>
      <c r="S37" s="14">
        <v>1601701</v>
      </c>
      <c r="T37" s="14">
        <v>1616675</v>
      </c>
      <c r="U37" s="14">
        <v>1629789</v>
      </c>
      <c r="V37" s="14">
        <v>1642388</v>
      </c>
      <c r="W37" s="14">
        <v>1654593</v>
      </c>
      <c r="X37" s="14">
        <v>1666426</v>
      </c>
      <c r="Y37" s="14">
        <v>1677911</v>
      </c>
      <c r="Z37" s="14">
        <v>1689080</v>
      </c>
      <c r="AA37" s="14">
        <v>1699893</v>
      </c>
      <c r="AB37" s="4">
        <f>(B37/O37)*1000</f>
        <v>1.9593771078023767</v>
      </c>
      <c r="AC37" s="4">
        <f>(C37/P37)*1000</f>
        <v>1.9366849999289408</v>
      </c>
      <c r="AD37" s="4">
        <f>(D37/Q37)*1000</f>
        <v>1.8606260256581286</v>
      </c>
      <c r="AE37" s="4">
        <f>(E37/R37)*1000</f>
        <v>1.9656246016691719</v>
      </c>
      <c r="AF37" s="4">
        <f>(F37/S37)*1000</f>
        <v>1.9866379555235338</v>
      </c>
      <c r="AG37" s="4">
        <f>(G37/T37)*1000</f>
        <v>2.0028762738336399</v>
      </c>
      <c r="AH37" s="4">
        <f>(H37/U37)*1000</f>
        <v>2.0794102794901668</v>
      </c>
      <c r="AI37" s="4">
        <f>(I37/V37)*1000</f>
        <v>2.1176482049308687</v>
      </c>
      <c r="AJ37" s="4">
        <f>(J37/W37)*1000</f>
        <v>2.1165325853548276</v>
      </c>
      <c r="AK37" s="4">
        <f>(K37/X37)*1000</f>
        <v>2.1441096094276011</v>
      </c>
      <c r="AL37" s="4">
        <f>(L37/Y37)*1000</f>
        <v>2.2504173344116585</v>
      </c>
      <c r="AM37" s="4">
        <f>(M37/Z37)*1000</f>
        <v>2.3308546664456391</v>
      </c>
      <c r="AN37" s="4">
        <f>(N37/AA37)*1000</f>
        <v>2.1366050686719693</v>
      </c>
      <c r="AO37" s="8">
        <f t="shared" si="20"/>
        <v>11</v>
      </c>
      <c r="AP37" s="8">
        <f t="shared" si="20"/>
        <v>12</v>
      </c>
      <c r="AQ37" s="8">
        <f t="shared" si="20"/>
        <v>14</v>
      </c>
      <c r="AR37" s="8">
        <f t="shared" si="20"/>
        <v>12</v>
      </c>
      <c r="AS37" s="8">
        <f t="shared" si="20"/>
        <v>10</v>
      </c>
      <c r="AT37" s="8">
        <f>_xlfn.RANK.EQ(AG37,AG$6:AG$37,0)</f>
        <v>10</v>
      </c>
      <c r="AU37" s="8">
        <f t="shared" si="21"/>
        <v>11</v>
      </c>
      <c r="AV37" s="8">
        <f t="shared" si="21"/>
        <v>11</v>
      </c>
      <c r="AW37" s="8">
        <f t="shared" si="21"/>
        <v>10</v>
      </c>
      <c r="AX37" s="8">
        <f t="shared" si="21"/>
        <v>13</v>
      </c>
      <c r="AY37" s="8">
        <f t="shared" si="21"/>
        <v>11</v>
      </c>
      <c r="AZ37" s="8">
        <f t="shared" si="21"/>
        <v>9</v>
      </c>
      <c r="BA37" s="8">
        <f t="shared" si="21"/>
        <v>13</v>
      </c>
    </row>
    <row r="38" spans="1:53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</row>
    <row r="39" spans="1:53" ht="35.25" customHeight="1" x14ac:dyDescent="0.2">
      <c r="A39" s="26" t="s">
        <v>39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</row>
  </sheetData>
  <mergeCells count="8">
    <mergeCell ref="A1:BD1"/>
    <mergeCell ref="A2:AG2"/>
    <mergeCell ref="A4:A5"/>
    <mergeCell ref="A39:AY39"/>
    <mergeCell ref="B4:N4"/>
    <mergeCell ref="O4:AA4"/>
    <mergeCell ref="AB4:AN4"/>
    <mergeCell ref="AO4:BA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2018-07-13T20:15:36Z</dcterms:created>
  <dcterms:modified xsi:type="dcterms:W3CDTF">2025-04-23T18:13:01Z</dcterms:modified>
</cp:coreProperties>
</file>