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3740"/>
  </bookViews>
  <sheets>
    <sheet name="Hoja1" sheetId="1" r:id="rId1"/>
  </sheets>
  <calcPr calcId="144525"/>
</workbook>
</file>

<file path=xl/calcChain.xml><?xml version="1.0" encoding="utf-8"?>
<calcChain xmlns="http://schemas.openxmlformats.org/spreadsheetml/2006/main">
  <c r="AS37" i="1" l="1"/>
  <c r="AS36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H37" i="1"/>
  <c r="AH36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G35" i="1"/>
  <c r="AG25" i="1"/>
  <c r="AG37" i="1"/>
  <c r="AG36" i="1"/>
  <c r="AG34" i="1"/>
  <c r="AG33" i="1"/>
  <c r="AG32" i="1"/>
  <c r="AG31" i="1"/>
  <c r="AG30" i="1"/>
  <c r="AG29" i="1"/>
  <c r="AG28" i="1"/>
  <c r="AG27" i="1"/>
  <c r="AG26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G11" i="1"/>
  <c r="AG10" i="1"/>
  <c r="AG9" i="1"/>
  <c r="AG8" i="1"/>
  <c r="AG7" i="1"/>
  <c r="AG6" i="1"/>
  <c r="AR6" i="1" s="1"/>
  <c r="AR8" i="1" l="1"/>
  <c r="AR10" i="1"/>
  <c r="AR12" i="1"/>
  <c r="AR14" i="1"/>
  <c r="AR16" i="1"/>
  <c r="AR18" i="1"/>
  <c r="AR20" i="1"/>
  <c r="AR22" i="1"/>
  <c r="AR24" i="1"/>
  <c r="AR27" i="1"/>
  <c r="AR29" i="1"/>
  <c r="AR31" i="1"/>
  <c r="AR33" i="1"/>
  <c r="AR36" i="1"/>
  <c r="AR25" i="1"/>
  <c r="AR7" i="1"/>
  <c r="AR9" i="1"/>
  <c r="AR11" i="1"/>
  <c r="AR13" i="1"/>
  <c r="AR15" i="1"/>
  <c r="AR17" i="1"/>
  <c r="AR19" i="1"/>
  <c r="AR21" i="1"/>
  <c r="AR23" i="1"/>
  <c r="AR26" i="1"/>
  <c r="AR28" i="1"/>
  <c r="AR30" i="1"/>
  <c r="AR32" i="1"/>
  <c r="AR34" i="1"/>
  <c r="AR37" i="1"/>
  <c r="AR35" i="1"/>
  <c r="AF37" i="1"/>
  <c r="AE37" i="1"/>
  <c r="AD37" i="1"/>
  <c r="AC37" i="1"/>
  <c r="AF36" i="1"/>
  <c r="AE36" i="1"/>
  <c r="AD36" i="1"/>
  <c r="AC36" i="1"/>
  <c r="AE35" i="1"/>
  <c r="AD35" i="1"/>
  <c r="AC35" i="1"/>
  <c r="AF34" i="1"/>
  <c r="AE34" i="1"/>
  <c r="AD34" i="1"/>
  <c r="AC34" i="1"/>
  <c r="AF33" i="1"/>
  <c r="AE33" i="1"/>
  <c r="AD33" i="1"/>
  <c r="AC33" i="1"/>
  <c r="AF32" i="1"/>
  <c r="AE32" i="1"/>
  <c r="AD32" i="1"/>
  <c r="AC32" i="1"/>
  <c r="AF31" i="1"/>
  <c r="AE31" i="1"/>
  <c r="AD31" i="1"/>
  <c r="AC31" i="1"/>
  <c r="AF30" i="1"/>
  <c r="AE30" i="1"/>
  <c r="AD30" i="1"/>
  <c r="AC30" i="1"/>
  <c r="AF29" i="1"/>
  <c r="AE29" i="1"/>
  <c r="AD29" i="1"/>
  <c r="AC29" i="1"/>
  <c r="AF28" i="1"/>
  <c r="AE28" i="1"/>
  <c r="AD28" i="1"/>
  <c r="AC28" i="1"/>
  <c r="AF27" i="1"/>
  <c r="AE27" i="1"/>
  <c r="AD27" i="1"/>
  <c r="AC27" i="1"/>
  <c r="AF26" i="1"/>
  <c r="AE26" i="1"/>
  <c r="AD26" i="1"/>
  <c r="AC26" i="1"/>
  <c r="AE25" i="1"/>
  <c r="AD25" i="1"/>
  <c r="AC25" i="1"/>
  <c r="AF24" i="1"/>
  <c r="AE24" i="1"/>
  <c r="AD24" i="1"/>
  <c r="AC24" i="1"/>
  <c r="AF23" i="1"/>
  <c r="AE23" i="1"/>
  <c r="AD23" i="1"/>
  <c r="AC23" i="1"/>
  <c r="AF22" i="1"/>
  <c r="AE22" i="1"/>
  <c r="AD22" i="1"/>
  <c r="AC22" i="1"/>
  <c r="AF21" i="1"/>
  <c r="AE21" i="1"/>
  <c r="AD21" i="1"/>
  <c r="AC21" i="1"/>
  <c r="AF20" i="1"/>
  <c r="AE20" i="1"/>
  <c r="AD20" i="1"/>
  <c r="AC20" i="1"/>
  <c r="AF19" i="1"/>
  <c r="AE19" i="1"/>
  <c r="AD19" i="1"/>
  <c r="AC19" i="1"/>
  <c r="AF18" i="1"/>
  <c r="AE18" i="1"/>
  <c r="AD18" i="1"/>
  <c r="AC18" i="1"/>
  <c r="AF17" i="1"/>
  <c r="AE17" i="1"/>
  <c r="AD17" i="1"/>
  <c r="AC17" i="1"/>
  <c r="AF16" i="1"/>
  <c r="AE16" i="1"/>
  <c r="AD16" i="1"/>
  <c r="AC16" i="1"/>
  <c r="AF15" i="1"/>
  <c r="AE15" i="1"/>
  <c r="AD15" i="1"/>
  <c r="AC15" i="1"/>
  <c r="AF11" i="1"/>
  <c r="AE11" i="1"/>
  <c r="AD11" i="1"/>
  <c r="AC11" i="1"/>
  <c r="AF10" i="1"/>
  <c r="AE10" i="1"/>
  <c r="AD10" i="1"/>
  <c r="AC10" i="1"/>
  <c r="AF14" i="1"/>
  <c r="AE14" i="1"/>
  <c r="AD14" i="1"/>
  <c r="AC14" i="1"/>
  <c r="AF13" i="1"/>
  <c r="AE13" i="1"/>
  <c r="AD13" i="1"/>
  <c r="AC13" i="1"/>
  <c r="AF12" i="1"/>
  <c r="AE12" i="1"/>
  <c r="AD12" i="1"/>
  <c r="AC12" i="1"/>
  <c r="AF9" i="1"/>
  <c r="AE9" i="1"/>
  <c r="AD9" i="1"/>
  <c r="AC9" i="1"/>
  <c r="AF8" i="1"/>
  <c r="AE8" i="1"/>
  <c r="AD8" i="1"/>
  <c r="AC8" i="1"/>
  <c r="AF7" i="1"/>
  <c r="AE7" i="1"/>
  <c r="AD7" i="1"/>
  <c r="AC7" i="1"/>
  <c r="AF6" i="1"/>
  <c r="AE6" i="1"/>
  <c r="AD6" i="1"/>
  <c r="AC6" i="1"/>
  <c r="AN6" i="1" l="1"/>
  <c r="AP6" i="1"/>
  <c r="AO6" i="1"/>
  <c r="AQ6" i="1"/>
  <c r="AN7" i="1"/>
  <c r="AP7" i="1"/>
  <c r="AN8" i="1"/>
  <c r="AP8" i="1"/>
  <c r="AN9" i="1"/>
  <c r="AP9" i="1"/>
  <c r="AN12" i="1"/>
  <c r="AP12" i="1"/>
  <c r="AN13" i="1"/>
  <c r="AP13" i="1"/>
  <c r="AN14" i="1"/>
  <c r="AP14" i="1"/>
  <c r="AN10" i="1"/>
  <c r="AP10" i="1"/>
  <c r="AN11" i="1"/>
  <c r="AP11" i="1"/>
  <c r="AN15" i="1"/>
  <c r="AP15" i="1"/>
  <c r="AN16" i="1"/>
  <c r="AP16" i="1"/>
  <c r="AN17" i="1"/>
  <c r="AP17" i="1"/>
  <c r="AN18" i="1"/>
  <c r="AP18" i="1"/>
  <c r="AN19" i="1"/>
  <c r="AP19" i="1"/>
  <c r="AN20" i="1"/>
  <c r="AP20" i="1"/>
  <c r="AN21" i="1"/>
  <c r="AP21" i="1"/>
  <c r="AN22" i="1"/>
  <c r="AP22" i="1"/>
  <c r="AN23" i="1"/>
  <c r="AP23" i="1"/>
  <c r="AN24" i="1"/>
  <c r="AP24" i="1"/>
  <c r="AN25" i="1"/>
  <c r="AP25" i="1"/>
  <c r="AN26" i="1"/>
  <c r="AP26" i="1"/>
  <c r="AN27" i="1"/>
  <c r="AP27" i="1"/>
  <c r="AN28" i="1"/>
  <c r="AP28" i="1"/>
  <c r="AN29" i="1"/>
  <c r="AP29" i="1"/>
  <c r="AN30" i="1"/>
  <c r="AP30" i="1"/>
  <c r="AN31" i="1"/>
  <c r="AP31" i="1"/>
  <c r="AN32" i="1"/>
  <c r="AP32" i="1"/>
  <c r="AN33" i="1"/>
  <c r="AP33" i="1"/>
  <c r="AN34" i="1"/>
  <c r="AP34" i="1"/>
  <c r="AN35" i="1"/>
  <c r="AP35" i="1"/>
  <c r="AO36" i="1"/>
  <c r="AQ36" i="1"/>
  <c r="AO37" i="1"/>
  <c r="AQ37" i="1"/>
  <c r="AO7" i="1"/>
  <c r="AQ7" i="1"/>
  <c r="AO8" i="1"/>
  <c r="AQ8" i="1"/>
  <c r="AO9" i="1"/>
  <c r="AQ9" i="1"/>
  <c r="AO12" i="1"/>
  <c r="AQ12" i="1"/>
  <c r="AO13" i="1"/>
  <c r="AQ13" i="1"/>
  <c r="AO14" i="1"/>
  <c r="AQ14" i="1"/>
  <c r="AO10" i="1"/>
  <c r="AQ10" i="1"/>
  <c r="AO11" i="1"/>
  <c r="AQ11" i="1"/>
  <c r="AO15" i="1"/>
  <c r="AQ15" i="1"/>
  <c r="AO16" i="1"/>
  <c r="AQ16" i="1"/>
  <c r="AO17" i="1"/>
  <c r="AQ17" i="1"/>
  <c r="AO18" i="1"/>
  <c r="AQ18" i="1"/>
  <c r="AO19" i="1"/>
  <c r="AQ19" i="1"/>
  <c r="AO20" i="1"/>
  <c r="AQ20" i="1"/>
  <c r="AO21" i="1"/>
  <c r="AQ21" i="1"/>
  <c r="AO22" i="1"/>
  <c r="AQ22" i="1"/>
  <c r="AO23" i="1"/>
  <c r="AQ23" i="1"/>
  <c r="AO24" i="1"/>
  <c r="AQ24" i="1"/>
  <c r="AO25" i="1"/>
  <c r="AO26" i="1"/>
  <c r="AQ26" i="1"/>
  <c r="AO27" i="1"/>
  <c r="AQ27" i="1"/>
  <c r="AO28" i="1"/>
  <c r="AQ28" i="1"/>
  <c r="AO29" i="1"/>
  <c r="AQ29" i="1"/>
  <c r="AO30" i="1"/>
  <c r="AQ30" i="1"/>
  <c r="AO31" i="1"/>
  <c r="AQ31" i="1"/>
  <c r="AO32" i="1"/>
  <c r="AQ32" i="1"/>
  <c r="AO33" i="1"/>
  <c r="AQ33" i="1"/>
  <c r="AO34" i="1"/>
  <c r="AQ34" i="1"/>
  <c r="AO35" i="1"/>
  <c r="AN36" i="1"/>
  <c r="AP36" i="1"/>
  <c r="AN37" i="1"/>
  <c r="AP37" i="1"/>
  <c r="Z30" i="1"/>
  <c r="Z19" i="1"/>
  <c r="AB37" i="1"/>
  <c r="AA37" i="1"/>
  <c r="Z37" i="1"/>
  <c r="Y37" i="1"/>
  <c r="X37" i="1"/>
  <c r="AB36" i="1"/>
  <c r="AA36" i="1"/>
  <c r="Z36" i="1"/>
  <c r="Y36" i="1"/>
  <c r="X36" i="1"/>
  <c r="AA35" i="1"/>
  <c r="Z35" i="1"/>
  <c r="Y35" i="1"/>
  <c r="X35" i="1"/>
  <c r="AB34" i="1"/>
  <c r="AA34" i="1"/>
  <c r="Z34" i="1"/>
  <c r="Y34" i="1"/>
  <c r="X34" i="1"/>
  <c r="AB33" i="1"/>
  <c r="AA33" i="1"/>
  <c r="Z33" i="1"/>
  <c r="Y33" i="1"/>
  <c r="X33" i="1"/>
  <c r="AB32" i="1"/>
  <c r="AA32" i="1"/>
  <c r="Z32" i="1"/>
  <c r="Y32" i="1"/>
  <c r="X32" i="1"/>
  <c r="AB31" i="1"/>
  <c r="AA31" i="1"/>
  <c r="Z31" i="1"/>
  <c r="Y31" i="1"/>
  <c r="X31" i="1"/>
  <c r="AB29" i="1"/>
  <c r="AA29" i="1"/>
  <c r="Z29" i="1"/>
  <c r="Y29" i="1"/>
  <c r="X29" i="1"/>
  <c r="AB28" i="1"/>
  <c r="AA28" i="1"/>
  <c r="Z28" i="1"/>
  <c r="Y28" i="1"/>
  <c r="X28" i="1"/>
  <c r="AB27" i="1"/>
  <c r="AA27" i="1"/>
  <c r="Z27" i="1"/>
  <c r="Y27" i="1"/>
  <c r="X27" i="1"/>
  <c r="AB26" i="1"/>
  <c r="AA26" i="1"/>
  <c r="Z26" i="1"/>
  <c r="Y26" i="1"/>
  <c r="X26" i="1"/>
  <c r="AB25" i="1"/>
  <c r="AA25" i="1"/>
  <c r="Z25" i="1"/>
  <c r="Y25" i="1"/>
  <c r="X25" i="1"/>
  <c r="AB24" i="1"/>
  <c r="AA24" i="1"/>
  <c r="Z24" i="1"/>
  <c r="Y24" i="1"/>
  <c r="X24" i="1"/>
  <c r="AB23" i="1"/>
  <c r="AA23" i="1"/>
  <c r="Z23" i="1"/>
  <c r="Y23" i="1"/>
  <c r="X23" i="1"/>
  <c r="AB22" i="1"/>
  <c r="AA22" i="1"/>
  <c r="Z22" i="1"/>
  <c r="Y22" i="1"/>
  <c r="X22" i="1"/>
  <c r="AB21" i="1"/>
  <c r="AA21" i="1"/>
  <c r="Z21" i="1"/>
  <c r="Y21" i="1"/>
  <c r="X21" i="1"/>
  <c r="AB20" i="1"/>
  <c r="AA20" i="1"/>
  <c r="Z20" i="1"/>
  <c r="Y20" i="1"/>
  <c r="X20" i="1"/>
  <c r="AB19" i="1"/>
  <c r="AA19" i="1"/>
  <c r="Y19" i="1"/>
  <c r="X19" i="1"/>
  <c r="AB18" i="1"/>
  <c r="AA18" i="1"/>
  <c r="Z18" i="1"/>
  <c r="Y18" i="1"/>
  <c r="X18" i="1"/>
  <c r="AB17" i="1"/>
  <c r="AA17" i="1"/>
  <c r="Z17" i="1"/>
  <c r="Y17" i="1"/>
  <c r="X17" i="1"/>
  <c r="AB16" i="1"/>
  <c r="AA16" i="1"/>
  <c r="Z16" i="1"/>
  <c r="Y16" i="1"/>
  <c r="X16" i="1"/>
  <c r="AB15" i="1"/>
  <c r="AA15" i="1"/>
  <c r="Z15" i="1"/>
  <c r="Y15" i="1"/>
  <c r="X15" i="1"/>
  <c r="AB11" i="1"/>
  <c r="AA11" i="1"/>
  <c r="Z11" i="1"/>
  <c r="Y11" i="1"/>
  <c r="X11" i="1"/>
  <c r="AB10" i="1"/>
  <c r="AA10" i="1"/>
  <c r="Z10" i="1"/>
  <c r="Y10" i="1"/>
  <c r="X10" i="1"/>
  <c r="AB14" i="1"/>
  <c r="AA14" i="1"/>
  <c r="Z14" i="1"/>
  <c r="Y14" i="1"/>
  <c r="X14" i="1"/>
  <c r="AB13" i="1"/>
  <c r="AA13" i="1"/>
  <c r="Z13" i="1"/>
  <c r="Y13" i="1"/>
  <c r="X13" i="1"/>
  <c r="AB12" i="1"/>
  <c r="AA12" i="1"/>
  <c r="Z12" i="1"/>
  <c r="Y12" i="1"/>
  <c r="X12" i="1"/>
  <c r="AB9" i="1"/>
  <c r="AA9" i="1"/>
  <c r="Z9" i="1"/>
  <c r="Y9" i="1"/>
  <c r="X9" i="1"/>
  <c r="AB8" i="1"/>
  <c r="AA8" i="1"/>
  <c r="Z8" i="1"/>
  <c r="Y8" i="1"/>
  <c r="X8" i="1"/>
  <c r="AB7" i="1"/>
  <c r="AA7" i="1"/>
  <c r="Z7" i="1"/>
  <c r="Y7" i="1"/>
  <c r="X7" i="1"/>
  <c r="AB6" i="1"/>
  <c r="AA6" i="1"/>
  <c r="Z6" i="1"/>
  <c r="Y6" i="1"/>
  <c r="X6" i="1"/>
  <c r="AB30" i="1"/>
  <c r="AA30" i="1"/>
  <c r="Y30" i="1"/>
  <c r="X30" i="1"/>
  <c r="AK37" i="1" l="1"/>
  <c r="AJ37" i="1"/>
  <c r="AM37" i="1"/>
  <c r="AL37" i="1"/>
  <c r="AI37" i="1"/>
  <c r="AK36" i="1"/>
  <c r="AJ36" i="1"/>
  <c r="AM36" i="1"/>
  <c r="AL36" i="1"/>
  <c r="AI36" i="1"/>
  <c r="AK35" i="1"/>
  <c r="AJ35" i="1"/>
  <c r="AL35" i="1"/>
  <c r="AI35" i="1"/>
  <c r="AK34" i="1"/>
  <c r="AJ34" i="1"/>
  <c r="AM34" i="1"/>
  <c r="AL34" i="1"/>
  <c r="AI34" i="1"/>
  <c r="AK33" i="1"/>
  <c r="AJ33" i="1"/>
  <c r="AM33" i="1"/>
  <c r="AL33" i="1"/>
  <c r="AI33" i="1"/>
  <c r="AK32" i="1"/>
  <c r="AJ32" i="1"/>
  <c r="AM32" i="1"/>
  <c r="AL32" i="1"/>
  <c r="AI32" i="1"/>
  <c r="AK31" i="1"/>
  <c r="AJ31" i="1"/>
  <c r="AM31" i="1"/>
  <c r="AL31" i="1"/>
  <c r="AI31" i="1"/>
  <c r="AK30" i="1"/>
  <c r="AJ30" i="1"/>
  <c r="AM30" i="1"/>
  <c r="AL30" i="1"/>
  <c r="AI30" i="1"/>
  <c r="AK29" i="1"/>
  <c r="AJ29" i="1"/>
  <c r="AM29" i="1"/>
  <c r="AL29" i="1"/>
  <c r="AI29" i="1"/>
  <c r="AK28" i="1"/>
  <c r="AJ28" i="1"/>
  <c r="AM28" i="1"/>
  <c r="AL28" i="1"/>
  <c r="AI28" i="1"/>
  <c r="AK27" i="1"/>
  <c r="AJ27" i="1"/>
  <c r="AM27" i="1"/>
  <c r="AL27" i="1"/>
  <c r="AI27" i="1"/>
  <c r="AK26" i="1"/>
  <c r="AJ26" i="1"/>
  <c r="AM26" i="1"/>
  <c r="AL26" i="1"/>
  <c r="AI26" i="1"/>
  <c r="AK25" i="1"/>
  <c r="AJ25" i="1"/>
  <c r="AM25" i="1"/>
  <c r="AL25" i="1"/>
  <c r="AI25" i="1"/>
  <c r="AK24" i="1"/>
  <c r="AJ24" i="1"/>
  <c r="AM24" i="1"/>
  <c r="AL24" i="1"/>
  <c r="AI24" i="1"/>
  <c r="AK23" i="1"/>
  <c r="AJ23" i="1"/>
  <c r="AM23" i="1"/>
  <c r="AL23" i="1"/>
  <c r="AI23" i="1"/>
  <c r="AK22" i="1"/>
  <c r="AJ22" i="1"/>
  <c r="AM22" i="1"/>
  <c r="AL22" i="1"/>
  <c r="AI22" i="1"/>
  <c r="AK21" i="1"/>
  <c r="AJ21" i="1"/>
  <c r="AM21" i="1"/>
  <c r="AL21" i="1"/>
  <c r="AI21" i="1"/>
  <c r="AK20" i="1"/>
  <c r="AJ20" i="1"/>
  <c r="AM20" i="1"/>
  <c r="AL20" i="1"/>
  <c r="AI20" i="1"/>
  <c r="AK19" i="1"/>
  <c r="AJ19" i="1"/>
  <c r="AM19" i="1"/>
  <c r="AL19" i="1"/>
  <c r="AI19" i="1"/>
  <c r="AK18" i="1"/>
  <c r="AJ18" i="1"/>
  <c r="AM18" i="1"/>
  <c r="AL18" i="1"/>
  <c r="AI18" i="1"/>
  <c r="AK17" i="1"/>
  <c r="AJ17" i="1"/>
  <c r="AM17" i="1"/>
  <c r="AL17" i="1"/>
  <c r="AI17" i="1"/>
  <c r="AK16" i="1"/>
  <c r="AJ16" i="1"/>
  <c r="AM16" i="1"/>
  <c r="AL16" i="1"/>
  <c r="AI16" i="1"/>
  <c r="AK15" i="1"/>
  <c r="AJ15" i="1"/>
  <c r="AM15" i="1"/>
  <c r="AL15" i="1"/>
  <c r="AI15" i="1"/>
  <c r="AK11" i="1"/>
  <c r="AJ11" i="1"/>
  <c r="AM11" i="1"/>
  <c r="AL11" i="1"/>
  <c r="AI11" i="1"/>
  <c r="AK10" i="1"/>
  <c r="AJ10" i="1"/>
  <c r="AM10" i="1"/>
  <c r="AL10" i="1"/>
  <c r="AI10" i="1"/>
  <c r="AK14" i="1"/>
  <c r="AJ14" i="1"/>
  <c r="AM14" i="1"/>
  <c r="AL14" i="1"/>
  <c r="AI14" i="1"/>
  <c r="AK13" i="1"/>
  <c r="AJ13" i="1"/>
  <c r="AM13" i="1"/>
  <c r="AL13" i="1"/>
  <c r="AI13" i="1"/>
  <c r="AK12" i="1"/>
  <c r="AJ12" i="1"/>
  <c r="AM12" i="1"/>
  <c r="AL12" i="1"/>
  <c r="AI12" i="1"/>
  <c r="AK9" i="1"/>
  <c r="AJ9" i="1"/>
  <c r="AM9" i="1"/>
  <c r="AL9" i="1"/>
  <c r="AI9" i="1"/>
  <c r="AK8" i="1"/>
  <c r="AJ8" i="1"/>
  <c r="AM8" i="1"/>
  <c r="AL8" i="1"/>
  <c r="AI8" i="1"/>
  <c r="AK7" i="1"/>
  <c r="AJ7" i="1"/>
  <c r="AM7" i="1"/>
  <c r="AL7" i="1"/>
  <c r="AI7" i="1"/>
  <c r="AK6" i="1"/>
  <c r="AJ6" i="1"/>
  <c r="AM6" i="1"/>
  <c r="AL6" i="1"/>
  <c r="AI6" i="1"/>
</calcChain>
</file>

<file path=xl/sharedStrings.xml><?xml version="1.0" encoding="utf-8"?>
<sst xmlns="http://schemas.openxmlformats.org/spreadsheetml/2006/main" count="50" uniqueCount="42">
  <si>
    <t>Sinaloa</t>
  </si>
  <si>
    <t>Aguascalientes</t>
  </si>
  <si>
    <t>Baja California</t>
  </si>
  <si>
    <t>Baja California Sur</t>
  </si>
  <si>
    <t>Campeche</t>
  </si>
  <si>
    <t>Colima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</si>
  <si>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</si>
  <si>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</si>
  <si>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</si>
  <si>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</si>
  <si>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</si>
  <si>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</si>
  <si>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</si>
  <si>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</si>
  <si>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</si>
  <si>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</si>
  <si>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</si>
  <si>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</si>
  <si>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Puebla</t>
  </si>
  <si>
    <t>Querétaro</t>
  </si>
  <si>
    <t>Quintana Roo</t>
  </si>
  <si>
    <t>San Luis Potosí</t>
  </si>
  <si>
    <t>Sonora</t>
  </si>
  <si>
    <t>Tabasco</t>
  </si>
  <si>
    <t>Tamaulipas</t>
  </si>
  <si>
    <t>Tlaxcala</t>
  </si>
  <si>
    <t>Yucatán</t>
  </si>
  <si>
    <t>Zacatecas</t>
  </si>
  <si>
    <t>Coahuila</t>
  </si>
  <si>
    <t>Chiapas</t>
  </si>
  <si>
    <t>Oaxaca</t>
  </si>
  <si>
    <t>Lugar Nacional</t>
  </si>
  <si>
    <t>Entidad federativa</t>
  </si>
  <si>
    <t>Veracruz de Ignacio de la Llavec</t>
  </si>
  <si>
    <t>Consultorios por 1000 habitantes</t>
  </si>
  <si>
    <t>Número total de consultorios en instituciones del sector público</t>
  </si>
  <si>
    <t>Población total</t>
  </si>
  <si>
    <t>ND</t>
  </si>
  <si>
    <t>SD</t>
  </si>
  <si>
    <t>Nota: Cantidad retomada del Anuario Estadístico y Geográfico de cada Estado de la República Mexicana.
CONAPO. Proyecciones de la Población de México y de las Entidades Federativas, 2016-2050 y Conciliación Demográfica de México, 1950 -2015.</t>
  </si>
  <si>
    <t>S/D</t>
  </si>
  <si>
    <t>Consultorios por 1000 habitantes (2012 - 2022)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</si>
</sst>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7948F"/>
        <bgColor theme="4" tint="0.79998168889431442"/>
      </patternFill>
    </fill>
    <fill>
      <patternFill patternType="solid">
        <fgColor rgb="FF47948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  <border>
      <left/>
      <right style="thin">
        <color theme="0"/>
      </right>
      <top/>
      <bottom style="thin">
        <color rgb="FFE3E0DC"/>
      </bottom>
      <diagonal/>
    </border>
    <border>
      <left/>
      <right style="thin">
        <color theme="0"/>
      </right>
      <top style="thin">
        <color rgb="FFE3E0DC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2">
    <xf numFmtId="0" fontId="0" fillId="0" borderId="0" xfId="0"/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3" fontId="3" fillId="4" borderId="0" xfId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43" fontId="7" fillId="5" borderId="0" xfId="1" applyFont="1" applyFill="1" applyBorder="1" applyAlignment="1">
      <alignment vertical="center"/>
    </xf>
    <xf numFmtId="0" fontId="3" fillId="4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left" vertical="center" indent="1"/>
    </xf>
    <xf numFmtId="0" fontId="7" fillId="5" borderId="0" xfId="0" applyFont="1" applyFill="1" applyAlignment="1">
      <alignment horizontal="left" vertical="center" indent="1"/>
    </xf>
    <xf numFmtId="0" fontId="4" fillId="4" borderId="0" xfId="0" applyFont="1" applyFill="1" applyAlignment="1">
      <alignment horizontal="left" vertical="center" indent="1"/>
    </xf>
    <xf numFmtId="0" fontId="8" fillId="5" borderId="0" xfId="0" applyFont="1" applyFill="1" applyAlignment="1">
      <alignment horizontal="right" vertical="center"/>
    </xf>
    <xf numFmtId="0" fontId="2" fillId="4" borderId="0" xfId="0" applyFont="1" applyFill="1"/>
    <xf numFmtId="43" fontId="3" fillId="4" borderId="0" xfId="1" applyFont="1" applyFill="1" applyBorder="1" applyAlignment="1">
      <alignment horizontal="right" vertical="center"/>
    </xf>
    <xf numFmtId="164" fontId="3" fillId="4" borderId="0" xfId="1" applyNumberFormat="1" applyFont="1" applyFill="1" applyBorder="1" applyAlignment="1">
      <alignment vertical="center"/>
    </xf>
    <xf numFmtId="164" fontId="7" fillId="5" borderId="0" xfId="1" applyNumberFormat="1" applyFont="1" applyFill="1" applyBorder="1" applyAlignment="1">
      <alignment vertical="center"/>
    </xf>
    <xf numFmtId="164" fontId="3" fillId="4" borderId="0" xfId="1" applyNumberFormat="1" applyFont="1" applyFill="1" applyBorder="1" applyAlignment="1">
      <alignment horizontal="right" vertical="center"/>
    </xf>
    <xf numFmtId="0" fontId="3" fillId="4" borderId="0" xfId="0" applyFont="1" applyFill="1"/>
    <xf numFmtId="0" fontId="1" fillId="4" borderId="0" xfId="0" applyFont="1" applyFill="1" applyAlignment="1">
      <alignment horizontal="left" vertical="center" indent="1"/>
    </xf>
    <xf numFmtId="0" fontId="6" fillId="2" borderId="6" xfId="0" applyFont="1" applyFill="1" applyBorder="1" applyAlignment="1">
      <alignment horizontal="center" vertical="center"/>
    </xf>
    <xf numFmtId="43" fontId="7" fillId="5" borderId="0" xfId="1" applyFont="1" applyFill="1" applyBorder="1" applyAlignment="1">
      <alignment horizontal="right" vertical="center"/>
    </xf>
    <xf numFmtId="164" fontId="3" fillId="4" borderId="7" xfId="1" applyNumberFormat="1" applyFont="1" applyFill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vertical="center"/>
    </xf>
    <xf numFmtId="0" fontId="3" fillId="4" borderId="10" xfId="0" applyFont="1" applyFill="1" applyBorder="1" applyAlignment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0" xfId="0" applyFont="1" applyFill="1" applyAlignment="1">
      <alignment horizontal="right"/>
    </xf>
    <xf numFmtId="0" fontId="8" fillId="5" borderId="0" xfId="0" applyFont="1" applyFill="1"/>
    <xf numFmtId="0" fontId="3" fillId="6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 indent="1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E3E0D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1</xdr:col>
      <xdr:colOff>752187</xdr:colOff>
      <xdr:row>0</xdr:row>
      <xdr:rowOff>419025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23825"/>
          <a:ext cx="19047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0"/>
  <sheetViews>
    <sheetView tabSelected="1" zoomScaleNormal="100" workbookViewId="0">
      <selection activeCell="F25" sqref="F25"/>
    </sheetView>
  </sheetViews>
  <sheetFormatPr baseColWidth="10" defaultRowHeight="12.75" x14ac:dyDescent="0.2"/>
  <cols>
    <col min="1" max="1" width="18.5703125" style="11" customWidth="1"/>
    <col min="2" max="23" width="12.85546875" style="11" customWidth="1"/>
    <col min="24" max="34" width="11.7109375" style="11" customWidth="1"/>
    <col min="35" max="44" width="10.5703125" style="11" customWidth="1"/>
    <col min="45" max="16384" width="11.42578125" style="11"/>
  </cols>
  <sheetData>
    <row r="1" spans="1:50" s="4" customFormat="1" ht="39.950000000000003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</row>
    <row r="2" spans="1:50" s="4" customFormat="1" ht="14.1" customHeight="1" x14ac:dyDescent="0.25">
      <c r="A2" s="29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17"/>
      <c r="AD2" s="17"/>
      <c r="AE2" s="17"/>
      <c r="AF2" s="17"/>
      <c r="AG2" s="17"/>
      <c r="AH2" s="17"/>
    </row>
    <row r="3" spans="1:50" s="4" customFormat="1" ht="14.1" customHeight="1" x14ac:dyDescent="0.25">
      <c r="B3" s="21"/>
      <c r="C3" s="22"/>
      <c r="D3" s="22"/>
      <c r="E3" s="22"/>
      <c r="F3" s="22"/>
      <c r="G3" s="22"/>
      <c r="H3" s="22"/>
      <c r="I3" s="22"/>
      <c r="J3" s="22"/>
      <c r="K3" s="23"/>
      <c r="L3" s="24"/>
    </row>
    <row r="4" spans="1:50" ht="13.5" customHeight="1" x14ac:dyDescent="0.2">
      <c r="A4" s="30" t="s">
        <v>32</v>
      </c>
      <c r="B4" s="32" t="s">
        <v>35</v>
      </c>
      <c r="C4" s="33"/>
      <c r="D4" s="33"/>
      <c r="E4" s="33"/>
      <c r="F4" s="33"/>
      <c r="G4" s="33"/>
      <c r="H4" s="33"/>
      <c r="I4" s="33"/>
      <c r="J4" s="33"/>
      <c r="K4" s="33"/>
      <c r="L4" s="36"/>
      <c r="M4" s="34" t="s">
        <v>36</v>
      </c>
      <c r="N4" s="35"/>
      <c r="O4" s="35"/>
      <c r="P4" s="35"/>
      <c r="Q4" s="35"/>
      <c r="R4" s="35"/>
      <c r="S4" s="35"/>
      <c r="T4" s="35"/>
      <c r="U4" s="35"/>
      <c r="V4" s="35"/>
      <c r="W4" s="38"/>
      <c r="X4" s="34" t="s">
        <v>34</v>
      </c>
      <c r="Y4" s="35"/>
      <c r="Z4" s="35"/>
      <c r="AA4" s="35"/>
      <c r="AB4" s="35"/>
      <c r="AC4" s="35"/>
      <c r="AD4" s="35"/>
      <c r="AE4" s="35"/>
      <c r="AF4" s="35"/>
      <c r="AG4" s="35"/>
      <c r="AH4" s="40"/>
      <c r="AI4" s="41" t="s">
        <v>31</v>
      </c>
      <c r="AJ4" s="35"/>
      <c r="AK4" s="35"/>
      <c r="AL4" s="35"/>
      <c r="AM4" s="35"/>
      <c r="AN4" s="35"/>
      <c r="AO4" s="35"/>
      <c r="AP4" s="35"/>
      <c r="AQ4" s="35"/>
      <c r="AR4" s="35"/>
      <c r="AS4" s="38"/>
    </row>
    <row r="5" spans="1:50" ht="13.5" customHeight="1" x14ac:dyDescent="0.2">
      <c r="A5" s="31"/>
      <c r="B5" s="18">
        <v>2012</v>
      </c>
      <c r="C5" s="18">
        <v>2013</v>
      </c>
      <c r="D5" s="18">
        <v>2014</v>
      </c>
      <c r="E5" s="18">
        <v>2015</v>
      </c>
      <c r="F5" s="18">
        <v>2016</v>
      </c>
      <c r="G5" s="18">
        <v>2017</v>
      </c>
      <c r="H5" s="18">
        <v>2018</v>
      </c>
      <c r="I5" s="18">
        <v>2019</v>
      </c>
      <c r="J5" s="18">
        <v>2020</v>
      </c>
      <c r="K5" s="1">
        <v>2021</v>
      </c>
      <c r="L5" s="37">
        <v>2022</v>
      </c>
      <c r="M5" s="1">
        <v>2012</v>
      </c>
      <c r="N5" s="1">
        <v>2013</v>
      </c>
      <c r="O5" s="1">
        <v>2014</v>
      </c>
      <c r="P5" s="1">
        <v>2015</v>
      </c>
      <c r="Q5" s="1">
        <v>2016</v>
      </c>
      <c r="R5" s="1">
        <v>2017</v>
      </c>
      <c r="S5" s="1">
        <v>2018</v>
      </c>
      <c r="T5" s="1">
        <v>2019</v>
      </c>
      <c r="U5" s="1">
        <v>2020</v>
      </c>
      <c r="V5" s="1">
        <v>2021</v>
      </c>
      <c r="W5" s="1">
        <v>2022</v>
      </c>
      <c r="X5" s="39">
        <v>2012</v>
      </c>
      <c r="Y5" s="1">
        <v>2013</v>
      </c>
      <c r="Z5" s="1">
        <v>2014</v>
      </c>
      <c r="AA5" s="1">
        <v>2015</v>
      </c>
      <c r="AB5" s="1">
        <v>2016</v>
      </c>
      <c r="AC5" s="1">
        <v>2017</v>
      </c>
      <c r="AD5" s="1">
        <v>2018</v>
      </c>
      <c r="AE5" s="1">
        <v>2019</v>
      </c>
      <c r="AF5" s="1">
        <v>2020</v>
      </c>
      <c r="AG5" s="1">
        <v>2021</v>
      </c>
      <c r="AH5" s="1">
        <v>2022</v>
      </c>
      <c r="AI5" s="39">
        <v>2012</v>
      </c>
      <c r="AJ5" s="1">
        <v>2013</v>
      </c>
      <c r="AK5" s="1">
        <v>2014</v>
      </c>
      <c r="AL5" s="1">
        <v>2015</v>
      </c>
      <c r="AM5" s="1">
        <v>2016</v>
      </c>
      <c r="AN5" s="1">
        <v>2017</v>
      </c>
      <c r="AO5" s="1">
        <v>2018</v>
      </c>
      <c r="AP5" s="1">
        <v>2019</v>
      </c>
      <c r="AQ5" s="1">
        <v>2020</v>
      </c>
      <c r="AR5" s="1">
        <v>2021</v>
      </c>
      <c r="AS5" s="2">
        <v>2022</v>
      </c>
    </row>
    <row r="6" spans="1:50" ht="12" customHeight="1" x14ac:dyDescent="0.2">
      <c r="A6" s="7" t="s">
        <v>1</v>
      </c>
      <c r="B6" s="13">
        <v>808</v>
      </c>
      <c r="C6" s="13">
        <v>835</v>
      </c>
      <c r="D6" s="13">
        <v>899</v>
      </c>
      <c r="E6" s="13">
        <v>831</v>
      </c>
      <c r="F6" s="13">
        <v>826</v>
      </c>
      <c r="G6" s="13">
        <v>843</v>
      </c>
      <c r="H6" s="13">
        <v>863</v>
      </c>
      <c r="I6" s="13">
        <v>900</v>
      </c>
      <c r="J6" s="20">
        <v>962</v>
      </c>
      <c r="K6" s="13">
        <v>1003</v>
      </c>
      <c r="L6" s="13">
        <v>1008</v>
      </c>
      <c r="M6" s="13">
        <v>1250962</v>
      </c>
      <c r="N6" s="13">
        <v>1278202</v>
      </c>
      <c r="O6" s="13">
        <v>1305273</v>
      </c>
      <c r="P6" s="13">
        <v>1331825</v>
      </c>
      <c r="Q6" s="13">
        <v>1355321</v>
      </c>
      <c r="R6" s="13">
        <v>1375782</v>
      </c>
      <c r="S6" s="13">
        <v>1395794</v>
      </c>
      <c r="T6" s="13">
        <v>1415421</v>
      </c>
      <c r="U6" s="13">
        <v>1434635</v>
      </c>
      <c r="V6" s="13">
        <v>1453452</v>
      </c>
      <c r="W6" s="13">
        <v>1471859</v>
      </c>
      <c r="X6" s="3">
        <f t="shared" ref="X6:X24" si="0">B6/M6*1000</f>
        <v>0.64590291311806425</v>
      </c>
      <c r="Y6" s="3">
        <f t="shared" ref="Y6:Y24" si="1">C6/N6*1000</f>
        <v>0.65326137809203866</v>
      </c>
      <c r="Z6" s="3">
        <f t="shared" ref="Z6:Z24" si="2">D6/O6*1000</f>
        <v>0.68874480664198223</v>
      </c>
      <c r="AA6" s="3">
        <f t="shared" ref="AA6:AA24" si="3">E6/P6*1000</f>
        <v>0.62395585005537524</v>
      </c>
      <c r="AB6" s="3">
        <f t="shared" ref="AB6:AB24" si="4">F6/Q6*1000</f>
        <v>0.60944971707809448</v>
      </c>
      <c r="AC6" s="3">
        <f t="shared" ref="AC6:AC24" si="5">G6/R6*1000</f>
        <v>0.61274242576222104</v>
      </c>
      <c r="AD6" s="3">
        <f t="shared" ref="AD6:AD24" si="6">H6/S6*1000</f>
        <v>0.61828607946444814</v>
      </c>
      <c r="AE6" s="3">
        <f t="shared" ref="AE6:AE24" si="7">I6/T6*1000</f>
        <v>0.63585321964277763</v>
      </c>
      <c r="AF6" s="3">
        <f t="shared" ref="AF6:AF24" si="8">J6/U6*1000</f>
        <v>0.67055383425052362</v>
      </c>
      <c r="AG6" s="3">
        <f t="shared" ref="AG6:AG24" si="9">K6/V6*1000</f>
        <v>0.69008126859366525</v>
      </c>
      <c r="AH6" s="3">
        <f t="shared" ref="AH6:AH24" si="10">L6/W6*1000</f>
        <v>0.68484820896566856</v>
      </c>
      <c r="AI6" s="6">
        <f t="shared" ref="AI6:AI37" si="11">_xlfn.RANK.EQ(X6,X$6:X$37,0)</f>
        <v>12</v>
      </c>
      <c r="AJ6" s="6">
        <f t="shared" ref="AJ6:AJ24" si="12">_xlfn.RANK.EQ(Y6,Y$6:Y$37,0)</f>
        <v>15</v>
      </c>
      <c r="AK6" s="6">
        <f t="shared" ref="AK6:AK24" si="13">_xlfn.RANK.EQ(Z6,Z$6:Z$37,0)</f>
        <v>11</v>
      </c>
      <c r="AL6" s="6">
        <f t="shared" ref="AL6:AL24" si="14">_xlfn.RANK.EQ(AA6,AA$6:AA$37,0)</f>
        <v>17</v>
      </c>
      <c r="AM6" s="6">
        <f t="shared" ref="AM6:AM24" si="15">_xlfn.RANK.EQ(AB6,AB$6:AB$37,0)</f>
        <v>20</v>
      </c>
      <c r="AN6" s="6">
        <f t="shared" ref="AN6:AN24" si="16">_xlfn.RANK.EQ(AC6,AC$6:AC$37,0)</f>
        <v>21</v>
      </c>
      <c r="AO6" s="6">
        <f t="shared" ref="AO6:AO24" si="17">_xlfn.RANK.EQ(AD6,AD$6:AD$37,0)</f>
        <v>19</v>
      </c>
      <c r="AP6" s="6">
        <f t="shared" ref="AP6:AP24" si="18">_xlfn.RANK.EQ(AE6,AE$6:AE$37,0)</f>
        <v>16</v>
      </c>
      <c r="AQ6" s="6">
        <f t="shared" ref="AQ6:AS25" si="19">_xlfn.RANK.EQ(AF6,AF$6:AF$37,0)</f>
        <v>13</v>
      </c>
      <c r="AR6" s="6">
        <f t="shared" si="19"/>
        <v>13</v>
      </c>
      <c r="AS6" s="16">
        <f t="shared" si="19"/>
        <v>13</v>
      </c>
    </row>
    <row r="7" spans="1:50" ht="12" customHeight="1" x14ac:dyDescent="0.2">
      <c r="A7" s="7" t="s">
        <v>2</v>
      </c>
      <c r="B7" s="13">
        <v>1468</v>
      </c>
      <c r="C7" s="13">
        <v>1535</v>
      </c>
      <c r="D7" s="13">
        <v>1619</v>
      </c>
      <c r="E7" s="13">
        <v>1598</v>
      </c>
      <c r="F7" s="13">
        <v>1668</v>
      </c>
      <c r="G7" s="13">
        <v>1627</v>
      </c>
      <c r="H7" s="13">
        <v>1639</v>
      </c>
      <c r="I7" s="13">
        <v>1522</v>
      </c>
      <c r="J7" s="13">
        <v>1457</v>
      </c>
      <c r="K7" s="13">
        <v>1474</v>
      </c>
      <c r="L7" s="13">
        <v>1536</v>
      </c>
      <c r="M7" s="13">
        <v>3258386</v>
      </c>
      <c r="N7" s="13">
        <v>3292766</v>
      </c>
      <c r="O7" s="13">
        <v>3326218</v>
      </c>
      <c r="P7" s="13">
        <v>3357794</v>
      </c>
      <c r="Q7" s="13">
        <v>3403335</v>
      </c>
      <c r="R7" s="13">
        <v>3462872</v>
      </c>
      <c r="S7" s="13">
        <v>3521242</v>
      </c>
      <c r="T7" s="13">
        <v>3578561</v>
      </c>
      <c r="U7" s="13">
        <v>3634868</v>
      </c>
      <c r="V7" s="13">
        <v>3690160</v>
      </c>
      <c r="W7" s="13">
        <v>3744415</v>
      </c>
      <c r="X7" s="3">
        <f t="shared" si="0"/>
        <v>0.45052980217813354</v>
      </c>
      <c r="Y7" s="3">
        <f t="shared" si="1"/>
        <v>0.46617342380235949</v>
      </c>
      <c r="Z7" s="3">
        <f t="shared" si="2"/>
        <v>0.4867389930545743</v>
      </c>
      <c r="AA7" s="3">
        <f t="shared" si="3"/>
        <v>0.47590769415872447</v>
      </c>
      <c r="AB7" s="3">
        <f t="shared" si="4"/>
        <v>0.49010749749877691</v>
      </c>
      <c r="AC7" s="3">
        <f t="shared" si="5"/>
        <v>0.46984121850302296</v>
      </c>
      <c r="AD7" s="3">
        <f t="shared" si="6"/>
        <v>0.46546076640003725</v>
      </c>
      <c r="AE7" s="3">
        <f t="shared" si="7"/>
        <v>0.42531062066568098</v>
      </c>
      <c r="AF7" s="3">
        <f t="shared" si="8"/>
        <v>0.40083986543665412</v>
      </c>
      <c r="AG7" s="3">
        <f t="shared" si="9"/>
        <v>0.39944067465909339</v>
      </c>
      <c r="AH7" s="3">
        <f t="shared" si="10"/>
        <v>0.41021094082787296</v>
      </c>
      <c r="AI7" s="6">
        <f t="shared" si="11"/>
        <v>30</v>
      </c>
      <c r="AJ7" s="6">
        <f t="shared" si="12"/>
        <v>30</v>
      </c>
      <c r="AK7" s="6">
        <f t="shared" si="13"/>
        <v>30</v>
      </c>
      <c r="AL7" s="6">
        <f t="shared" si="14"/>
        <v>29</v>
      </c>
      <c r="AM7" s="6">
        <f t="shared" si="15"/>
        <v>29</v>
      </c>
      <c r="AN7" s="6">
        <f t="shared" si="16"/>
        <v>30</v>
      </c>
      <c r="AO7" s="6">
        <f t="shared" si="17"/>
        <v>31</v>
      </c>
      <c r="AP7" s="6">
        <f t="shared" si="18"/>
        <v>32</v>
      </c>
      <c r="AQ7" s="6">
        <f t="shared" si="19"/>
        <v>28</v>
      </c>
      <c r="AR7" s="6">
        <f t="shared" si="19"/>
        <v>32</v>
      </c>
      <c r="AS7" s="16">
        <f t="shared" si="19"/>
        <v>31</v>
      </c>
    </row>
    <row r="8" spans="1:50" ht="12" customHeight="1" x14ac:dyDescent="0.2">
      <c r="A8" s="7" t="s">
        <v>3</v>
      </c>
      <c r="B8" s="13">
        <v>549</v>
      </c>
      <c r="C8" s="13">
        <v>597</v>
      </c>
      <c r="D8" s="13">
        <v>618</v>
      </c>
      <c r="E8" s="13">
        <v>613</v>
      </c>
      <c r="F8" s="13">
        <v>606</v>
      </c>
      <c r="G8" s="13">
        <v>628</v>
      </c>
      <c r="H8" s="13">
        <v>631</v>
      </c>
      <c r="I8" s="13">
        <v>655</v>
      </c>
      <c r="J8" s="13">
        <v>630</v>
      </c>
      <c r="K8" s="13">
        <v>643</v>
      </c>
      <c r="L8" s="13">
        <v>640</v>
      </c>
      <c r="M8" s="13">
        <v>668635</v>
      </c>
      <c r="N8" s="13">
        <v>685784</v>
      </c>
      <c r="O8" s="13">
        <v>702923</v>
      </c>
      <c r="P8" s="13">
        <v>719846</v>
      </c>
      <c r="Q8" s="13">
        <v>736995</v>
      </c>
      <c r="R8" s="13">
        <v>754270</v>
      </c>
      <c r="S8" s="13">
        <v>771294</v>
      </c>
      <c r="T8" s="13">
        <v>788119</v>
      </c>
      <c r="U8" s="13">
        <v>804708</v>
      </c>
      <c r="V8" s="13">
        <v>821059</v>
      </c>
      <c r="W8" s="13">
        <v>837168</v>
      </c>
      <c r="X8" s="3">
        <f t="shared" si="0"/>
        <v>0.82107577377792063</v>
      </c>
      <c r="Y8" s="3">
        <f t="shared" si="1"/>
        <v>0.87053649545629519</v>
      </c>
      <c r="Z8" s="3">
        <f t="shared" si="2"/>
        <v>0.87918591367760057</v>
      </c>
      <c r="AA8" s="3">
        <f t="shared" si="3"/>
        <v>0.85157103047040628</v>
      </c>
      <c r="AB8" s="3">
        <f t="shared" si="4"/>
        <v>0.82225795290334402</v>
      </c>
      <c r="AC8" s="3">
        <f t="shared" si="5"/>
        <v>0.83259310326540903</v>
      </c>
      <c r="AD8" s="3">
        <f t="shared" si="6"/>
        <v>0.81810567695327596</v>
      </c>
      <c r="AE8" s="3">
        <f t="shared" si="7"/>
        <v>0.83109276644770647</v>
      </c>
      <c r="AF8" s="3">
        <f t="shared" si="8"/>
        <v>0.78289267659821948</v>
      </c>
      <c r="AG8" s="3">
        <f t="shared" si="9"/>
        <v>0.78313495132505706</v>
      </c>
      <c r="AH8" s="3">
        <f t="shared" si="10"/>
        <v>0.76448215889761673</v>
      </c>
      <c r="AI8" s="6">
        <f t="shared" si="11"/>
        <v>3</v>
      </c>
      <c r="AJ8" s="6">
        <f t="shared" si="12"/>
        <v>4</v>
      </c>
      <c r="AK8" s="6">
        <f t="shared" si="13"/>
        <v>5</v>
      </c>
      <c r="AL8" s="6">
        <f t="shared" si="14"/>
        <v>4</v>
      </c>
      <c r="AM8" s="6">
        <f t="shared" si="15"/>
        <v>5</v>
      </c>
      <c r="AN8" s="6">
        <f t="shared" si="16"/>
        <v>5</v>
      </c>
      <c r="AO8" s="6">
        <f t="shared" si="17"/>
        <v>5</v>
      </c>
      <c r="AP8" s="6">
        <f t="shared" si="18"/>
        <v>3</v>
      </c>
      <c r="AQ8" s="6">
        <f t="shared" si="19"/>
        <v>5</v>
      </c>
      <c r="AR8" s="6">
        <f t="shared" si="19"/>
        <v>6</v>
      </c>
      <c r="AS8" s="16">
        <f t="shared" si="19"/>
        <v>7</v>
      </c>
    </row>
    <row r="9" spans="1:50" ht="12" customHeight="1" x14ac:dyDescent="0.2">
      <c r="A9" s="7" t="s">
        <v>4</v>
      </c>
      <c r="B9" s="13">
        <v>791</v>
      </c>
      <c r="C9" s="13">
        <v>828</v>
      </c>
      <c r="D9" s="13">
        <v>820</v>
      </c>
      <c r="E9" s="13">
        <v>774</v>
      </c>
      <c r="F9" s="13">
        <v>787</v>
      </c>
      <c r="G9" s="13">
        <v>804</v>
      </c>
      <c r="H9" s="13">
        <v>811</v>
      </c>
      <c r="I9" s="13">
        <v>777</v>
      </c>
      <c r="J9" s="13">
        <v>732</v>
      </c>
      <c r="K9" s="13">
        <v>772</v>
      </c>
      <c r="L9" s="13">
        <v>828</v>
      </c>
      <c r="M9" s="13">
        <v>867064</v>
      </c>
      <c r="N9" s="13">
        <v>883911</v>
      </c>
      <c r="O9" s="13">
        <v>900589</v>
      </c>
      <c r="P9" s="13">
        <v>916832</v>
      </c>
      <c r="Q9" s="13">
        <v>933436</v>
      </c>
      <c r="R9" s="13">
        <v>950458</v>
      </c>
      <c r="S9" s="13">
        <v>967319</v>
      </c>
      <c r="T9" s="13">
        <v>984046</v>
      </c>
      <c r="U9" s="13">
        <v>1000617</v>
      </c>
      <c r="V9" s="13">
        <v>1017011</v>
      </c>
      <c r="W9" s="13">
        <v>1033223</v>
      </c>
      <c r="X9" s="3">
        <f t="shared" si="0"/>
        <v>0.9122740651209138</v>
      </c>
      <c r="Y9" s="3">
        <f t="shared" si="1"/>
        <v>0.93674589410019782</v>
      </c>
      <c r="Z9" s="3">
        <f t="shared" si="2"/>
        <v>0.91051522947759733</v>
      </c>
      <c r="AA9" s="3">
        <f t="shared" si="3"/>
        <v>0.84421137133084356</v>
      </c>
      <c r="AB9" s="3">
        <f t="shared" si="4"/>
        <v>0.84312154234462777</v>
      </c>
      <c r="AC9" s="3">
        <f t="shared" si="5"/>
        <v>0.8459079727878559</v>
      </c>
      <c r="AD9" s="3">
        <f t="shared" si="6"/>
        <v>0.8383997419672311</v>
      </c>
      <c r="AE9" s="3">
        <f t="shared" si="7"/>
        <v>0.78959723427563344</v>
      </c>
      <c r="AF9" s="3">
        <f t="shared" si="8"/>
        <v>0.73154863449251817</v>
      </c>
      <c r="AG9" s="3">
        <f t="shared" si="9"/>
        <v>0.75908716818205502</v>
      </c>
      <c r="AH9" s="3">
        <f t="shared" si="10"/>
        <v>0.80137588884490563</v>
      </c>
      <c r="AI9" s="6">
        <f t="shared" si="11"/>
        <v>2</v>
      </c>
      <c r="AJ9" s="6">
        <f t="shared" si="12"/>
        <v>2</v>
      </c>
      <c r="AK9" s="6">
        <f t="shared" si="13"/>
        <v>3</v>
      </c>
      <c r="AL9" s="6">
        <f t="shared" si="14"/>
        <v>5</v>
      </c>
      <c r="AM9" s="6">
        <f t="shared" si="15"/>
        <v>4</v>
      </c>
      <c r="AN9" s="6">
        <f t="shared" si="16"/>
        <v>3</v>
      </c>
      <c r="AO9" s="6">
        <f t="shared" si="17"/>
        <v>3</v>
      </c>
      <c r="AP9" s="6">
        <f t="shared" si="18"/>
        <v>4</v>
      </c>
      <c r="AQ9" s="6">
        <f t="shared" si="19"/>
        <v>10</v>
      </c>
      <c r="AR9" s="6">
        <f t="shared" si="19"/>
        <v>7</v>
      </c>
      <c r="AS9" s="16">
        <f t="shared" si="19"/>
        <v>4</v>
      </c>
    </row>
    <row r="10" spans="1:50" ht="12" customHeight="1" x14ac:dyDescent="0.2">
      <c r="A10" s="7" t="s">
        <v>28</v>
      </c>
      <c r="B10" s="13">
        <v>1761</v>
      </c>
      <c r="C10" s="13">
        <v>1929</v>
      </c>
      <c r="D10" s="13">
        <v>1974</v>
      </c>
      <c r="E10" s="13">
        <v>1945</v>
      </c>
      <c r="F10" s="13">
        <v>1915</v>
      </c>
      <c r="G10" s="13">
        <v>1902</v>
      </c>
      <c r="H10" s="13">
        <v>1914</v>
      </c>
      <c r="I10" s="13">
        <v>1835</v>
      </c>
      <c r="J10" s="13">
        <v>1680</v>
      </c>
      <c r="K10" s="13">
        <v>1724</v>
      </c>
      <c r="L10" s="13">
        <v>1835</v>
      </c>
      <c r="M10" s="13">
        <v>2874749</v>
      </c>
      <c r="N10" s="13">
        <v>2917922</v>
      </c>
      <c r="O10" s="13">
        <v>2960145</v>
      </c>
      <c r="P10" s="13">
        <v>3000556</v>
      </c>
      <c r="Q10" s="13">
        <v>3043062</v>
      </c>
      <c r="R10" s="13">
        <v>3087852</v>
      </c>
      <c r="S10" s="13">
        <v>3132017</v>
      </c>
      <c r="T10" s="13">
        <v>3175643</v>
      </c>
      <c r="U10" s="13">
        <v>3218720</v>
      </c>
      <c r="V10" s="13">
        <v>3261259</v>
      </c>
      <c r="W10" s="13">
        <v>3303220</v>
      </c>
      <c r="X10" s="3">
        <f t="shared" si="0"/>
        <v>0.61257521961047734</v>
      </c>
      <c r="Y10" s="3">
        <f t="shared" si="1"/>
        <v>0.66108689677105836</v>
      </c>
      <c r="Z10" s="3">
        <f t="shared" si="2"/>
        <v>0.66685922480148774</v>
      </c>
      <c r="AA10" s="3">
        <f t="shared" si="3"/>
        <v>0.64821319782067055</v>
      </c>
      <c r="AB10" s="3">
        <f t="shared" si="4"/>
        <v>0.62930035602297951</v>
      </c>
      <c r="AC10" s="3">
        <f t="shared" si="5"/>
        <v>0.61596216398972481</v>
      </c>
      <c r="AD10" s="3">
        <f t="shared" si="6"/>
        <v>0.61110779411478289</v>
      </c>
      <c r="AE10" s="3">
        <f t="shared" si="7"/>
        <v>0.57783573279490164</v>
      </c>
      <c r="AF10" s="3">
        <f t="shared" si="8"/>
        <v>0.52194661231794004</v>
      </c>
      <c r="AG10" s="3">
        <f t="shared" si="9"/>
        <v>0.52863020079055356</v>
      </c>
      <c r="AH10" s="3">
        <f t="shared" si="10"/>
        <v>0.55551855462245925</v>
      </c>
      <c r="AI10" s="6">
        <f t="shared" si="11"/>
        <v>16</v>
      </c>
      <c r="AJ10" s="6">
        <f t="shared" si="12"/>
        <v>14</v>
      </c>
      <c r="AK10" s="6">
        <f t="shared" si="13"/>
        <v>15</v>
      </c>
      <c r="AL10" s="6">
        <f t="shared" si="14"/>
        <v>15</v>
      </c>
      <c r="AM10" s="6">
        <f t="shared" si="15"/>
        <v>16</v>
      </c>
      <c r="AN10" s="6">
        <f t="shared" si="16"/>
        <v>19</v>
      </c>
      <c r="AO10" s="6">
        <f t="shared" si="17"/>
        <v>21</v>
      </c>
      <c r="AP10" s="6">
        <f t="shared" si="18"/>
        <v>22</v>
      </c>
      <c r="AQ10" s="6">
        <f t="shared" si="19"/>
        <v>23</v>
      </c>
      <c r="AR10" s="6">
        <f t="shared" si="19"/>
        <v>24</v>
      </c>
      <c r="AS10" s="16">
        <f t="shared" si="19"/>
        <v>24</v>
      </c>
    </row>
    <row r="11" spans="1:50" ht="12" customHeight="1" x14ac:dyDescent="0.2">
      <c r="A11" s="7" t="s">
        <v>5</v>
      </c>
      <c r="B11" s="13">
        <v>552</v>
      </c>
      <c r="C11" s="13">
        <v>629</v>
      </c>
      <c r="D11" s="13">
        <v>647</v>
      </c>
      <c r="E11" s="13">
        <v>587</v>
      </c>
      <c r="F11" s="13">
        <v>576</v>
      </c>
      <c r="G11" s="13">
        <v>628</v>
      </c>
      <c r="H11" s="13">
        <v>594</v>
      </c>
      <c r="I11" s="13">
        <v>601</v>
      </c>
      <c r="J11" s="13">
        <v>663</v>
      </c>
      <c r="K11" s="13">
        <v>664</v>
      </c>
      <c r="L11" s="13">
        <v>682</v>
      </c>
      <c r="M11" s="13">
        <v>681887</v>
      </c>
      <c r="N11" s="13">
        <v>695408</v>
      </c>
      <c r="O11" s="13">
        <v>708738</v>
      </c>
      <c r="P11" s="13">
        <v>721696</v>
      </c>
      <c r="Q11" s="13">
        <v>734663</v>
      </c>
      <c r="R11" s="13">
        <v>747603</v>
      </c>
      <c r="S11" s="13">
        <v>760333</v>
      </c>
      <c r="T11" s="13">
        <v>772842</v>
      </c>
      <c r="U11" s="13">
        <v>785153</v>
      </c>
      <c r="V11" s="13">
        <v>797245</v>
      </c>
      <c r="W11" s="13">
        <v>809115</v>
      </c>
      <c r="X11" s="3">
        <f t="shared" si="0"/>
        <v>0.80951829262033159</v>
      </c>
      <c r="Y11" s="3">
        <f t="shared" si="1"/>
        <v>0.90450498124841827</v>
      </c>
      <c r="Z11" s="3">
        <f t="shared" si="2"/>
        <v>0.91289023588406426</v>
      </c>
      <c r="AA11" s="3">
        <f t="shared" si="3"/>
        <v>0.81336185873276279</v>
      </c>
      <c r="AB11" s="3">
        <f t="shared" si="4"/>
        <v>0.78403295116264193</v>
      </c>
      <c r="AC11" s="3">
        <f t="shared" si="5"/>
        <v>0.84001803096028238</v>
      </c>
      <c r="AD11" s="3">
        <f t="shared" si="6"/>
        <v>0.78123664236591073</v>
      </c>
      <c r="AE11" s="3">
        <f t="shared" si="7"/>
        <v>0.77764924784108524</v>
      </c>
      <c r="AF11" s="3">
        <f t="shared" si="8"/>
        <v>0.84442140576422686</v>
      </c>
      <c r="AG11" s="3">
        <f t="shared" si="9"/>
        <v>0.83286818982872268</v>
      </c>
      <c r="AH11" s="3">
        <f t="shared" si="10"/>
        <v>0.8428962508419694</v>
      </c>
      <c r="AI11" s="6">
        <f t="shared" si="11"/>
        <v>5</v>
      </c>
      <c r="AJ11" s="6">
        <f t="shared" si="12"/>
        <v>3</v>
      </c>
      <c r="AK11" s="6">
        <f t="shared" si="13"/>
        <v>2</v>
      </c>
      <c r="AL11" s="6">
        <f t="shared" si="14"/>
        <v>6</v>
      </c>
      <c r="AM11" s="6">
        <f t="shared" si="15"/>
        <v>6</v>
      </c>
      <c r="AN11" s="6">
        <f t="shared" si="16"/>
        <v>4</v>
      </c>
      <c r="AO11" s="6">
        <f t="shared" si="17"/>
        <v>6</v>
      </c>
      <c r="AP11" s="6">
        <f t="shared" si="18"/>
        <v>6</v>
      </c>
      <c r="AQ11" s="6">
        <f t="shared" si="19"/>
        <v>2</v>
      </c>
      <c r="AR11" s="6">
        <f t="shared" si="19"/>
        <v>3</v>
      </c>
      <c r="AS11" s="16">
        <f t="shared" si="19"/>
        <v>3</v>
      </c>
    </row>
    <row r="12" spans="1:50" ht="12" customHeight="1" x14ac:dyDescent="0.2">
      <c r="A12" s="7" t="s">
        <v>29</v>
      </c>
      <c r="B12" s="13">
        <v>3524</v>
      </c>
      <c r="C12" s="13">
        <v>2867</v>
      </c>
      <c r="D12" s="13">
        <v>2963</v>
      </c>
      <c r="E12" s="13">
        <v>3010</v>
      </c>
      <c r="F12" s="13">
        <v>3064</v>
      </c>
      <c r="G12" s="13">
        <v>3020</v>
      </c>
      <c r="H12" s="13">
        <v>3122</v>
      </c>
      <c r="I12" s="13">
        <v>3098</v>
      </c>
      <c r="J12" s="13">
        <v>2584</v>
      </c>
      <c r="K12" s="13">
        <v>2631</v>
      </c>
      <c r="L12" s="13">
        <v>2603</v>
      </c>
      <c r="M12" s="13">
        <v>5038786</v>
      </c>
      <c r="N12" s="13">
        <v>5130494</v>
      </c>
      <c r="O12" s="13">
        <v>5220622</v>
      </c>
      <c r="P12" s="13">
        <v>5307819</v>
      </c>
      <c r="Q12" s="13">
        <v>5393944</v>
      </c>
      <c r="R12" s="13">
        <v>5479352</v>
      </c>
      <c r="S12" s="13">
        <v>5563869</v>
      </c>
      <c r="T12" s="13">
        <v>5647532</v>
      </c>
      <c r="U12" s="13">
        <v>5730367</v>
      </c>
      <c r="V12" s="13">
        <v>5812375</v>
      </c>
      <c r="W12" s="13">
        <v>5893520</v>
      </c>
      <c r="X12" s="3">
        <f t="shared" si="0"/>
        <v>0.69937480972599353</v>
      </c>
      <c r="Y12" s="3">
        <f t="shared" si="1"/>
        <v>0.55881558384046448</v>
      </c>
      <c r="Z12" s="3">
        <f t="shared" si="2"/>
        <v>0.5675568926461253</v>
      </c>
      <c r="AA12" s="3">
        <f t="shared" si="3"/>
        <v>0.56708791313343576</v>
      </c>
      <c r="AB12" s="3">
        <f t="shared" si="4"/>
        <v>0.56804445874855203</v>
      </c>
      <c r="AC12" s="3">
        <f t="shared" si="5"/>
        <v>0.55116006418277208</v>
      </c>
      <c r="AD12" s="3">
        <f t="shared" si="6"/>
        <v>0.56112032831829795</v>
      </c>
      <c r="AE12" s="3">
        <f t="shared" si="7"/>
        <v>0.54855820206065242</v>
      </c>
      <c r="AF12" s="3">
        <f t="shared" si="8"/>
        <v>0.45093097876628147</v>
      </c>
      <c r="AG12" s="3">
        <f t="shared" si="9"/>
        <v>0.45265489580421087</v>
      </c>
      <c r="AH12" s="3">
        <f t="shared" si="10"/>
        <v>0.44167153076599386</v>
      </c>
      <c r="AI12" s="6">
        <f t="shared" si="11"/>
        <v>10</v>
      </c>
      <c r="AJ12" s="6">
        <f t="shared" si="12"/>
        <v>25</v>
      </c>
      <c r="AK12" s="6">
        <f t="shared" si="13"/>
        <v>26</v>
      </c>
      <c r="AL12" s="6">
        <f t="shared" si="14"/>
        <v>26</v>
      </c>
      <c r="AM12" s="6">
        <f t="shared" si="15"/>
        <v>24</v>
      </c>
      <c r="AN12" s="6">
        <f t="shared" si="16"/>
        <v>26</v>
      </c>
      <c r="AO12" s="6">
        <f t="shared" si="17"/>
        <v>25</v>
      </c>
      <c r="AP12" s="6">
        <f t="shared" si="18"/>
        <v>26</v>
      </c>
      <c r="AQ12" s="6">
        <f t="shared" si="19"/>
        <v>26</v>
      </c>
      <c r="AR12" s="6">
        <f t="shared" si="19"/>
        <v>29</v>
      </c>
      <c r="AS12" s="16">
        <f t="shared" si="19"/>
        <v>30</v>
      </c>
    </row>
    <row r="13" spans="1:50" ht="12" customHeight="1" x14ac:dyDescent="0.2">
      <c r="A13" s="7" t="s">
        <v>6</v>
      </c>
      <c r="B13" s="13">
        <v>1892</v>
      </c>
      <c r="C13" s="13">
        <v>2012</v>
      </c>
      <c r="D13" s="13">
        <v>2042</v>
      </c>
      <c r="E13" s="13">
        <v>2080</v>
      </c>
      <c r="F13" s="13">
        <v>2029</v>
      </c>
      <c r="G13" s="13">
        <v>2003</v>
      </c>
      <c r="H13" s="13">
        <v>2148</v>
      </c>
      <c r="I13" s="13">
        <v>2079</v>
      </c>
      <c r="J13" s="13">
        <v>1360</v>
      </c>
      <c r="K13" s="13">
        <v>2007</v>
      </c>
      <c r="L13" s="13">
        <v>2276</v>
      </c>
      <c r="M13" s="13">
        <v>3531604</v>
      </c>
      <c r="N13" s="13">
        <v>3561704</v>
      </c>
      <c r="O13" s="13">
        <v>3590344</v>
      </c>
      <c r="P13" s="13">
        <v>3616481</v>
      </c>
      <c r="Q13" s="13">
        <v>3649416</v>
      </c>
      <c r="R13" s="13">
        <v>3689398</v>
      </c>
      <c r="S13" s="13">
        <v>3727984</v>
      </c>
      <c r="T13" s="13">
        <v>3765325</v>
      </c>
      <c r="U13" s="13">
        <v>3801487</v>
      </c>
      <c r="V13" s="13">
        <v>3836506</v>
      </c>
      <c r="W13" s="13">
        <v>3870381</v>
      </c>
      <c r="X13" s="3">
        <f t="shared" si="0"/>
        <v>0.53573390448079683</v>
      </c>
      <c r="Y13" s="3">
        <f t="shared" si="1"/>
        <v>0.56489814987432985</v>
      </c>
      <c r="Z13" s="3">
        <f t="shared" si="2"/>
        <v>0.5687477300225271</v>
      </c>
      <c r="AA13" s="3">
        <f t="shared" si="3"/>
        <v>0.5751447332365357</v>
      </c>
      <c r="AB13" s="3">
        <f t="shared" si="4"/>
        <v>0.55597936765772926</v>
      </c>
      <c r="AC13" s="3">
        <f t="shared" si="5"/>
        <v>0.54290700000379466</v>
      </c>
      <c r="AD13" s="3">
        <f t="shared" si="6"/>
        <v>0.57618273039798451</v>
      </c>
      <c r="AE13" s="3">
        <f t="shared" si="7"/>
        <v>0.55214357326392804</v>
      </c>
      <c r="AF13" s="3">
        <f t="shared" si="8"/>
        <v>0.3577547417628944</v>
      </c>
      <c r="AG13" s="3">
        <f t="shared" si="9"/>
        <v>0.523132245850782</v>
      </c>
      <c r="AH13" s="3">
        <f t="shared" si="10"/>
        <v>0.58805580122473722</v>
      </c>
      <c r="AI13" s="6">
        <f t="shared" si="11"/>
        <v>24</v>
      </c>
      <c r="AJ13" s="6">
        <f t="shared" si="12"/>
        <v>22</v>
      </c>
      <c r="AK13" s="6">
        <f t="shared" si="13"/>
        <v>25</v>
      </c>
      <c r="AL13" s="6">
        <f t="shared" si="14"/>
        <v>24</v>
      </c>
      <c r="AM13" s="6">
        <f t="shared" si="15"/>
        <v>26</v>
      </c>
      <c r="AN13" s="6">
        <f t="shared" si="16"/>
        <v>27</v>
      </c>
      <c r="AO13" s="6">
        <f t="shared" si="17"/>
        <v>23</v>
      </c>
      <c r="AP13" s="6">
        <f t="shared" si="18"/>
        <v>24</v>
      </c>
      <c r="AQ13" s="6">
        <f t="shared" si="19"/>
        <v>29</v>
      </c>
      <c r="AR13" s="6">
        <f t="shared" si="19"/>
        <v>25</v>
      </c>
      <c r="AS13" s="16">
        <f t="shared" si="19"/>
        <v>20</v>
      </c>
    </row>
    <row r="14" spans="1:50" ht="12" customHeight="1" x14ac:dyDescent="0.2">
      <c r="A14" s="7" t="s">
        <v>7</v>
      </c>
      <c r="B14" s="13">
        <v>8377</v>
      </c>
      <c r="C14" s="13">
        <v>8629</v>
      </c>
      <c r="D14" s="13">
        <v>8957</v>
      </c>
      <c r="E14" s="13">
        <v>9173</v>
      </c>
      <c r="F14" s="13">
        <v>9194</v>
      </c>
      <c r="G14" s="13">
        <v>9031</v>
      </c>
      <c r="H14" s="13">
        <v>9214</v>
      </c>
      <c r="I14" s="13">
        <v>9092</v>
      </c>
      <c r="J14" s="13">
        <v>6601</v>
      </c>
      <c r="K14" s="13">
        <v>6655</v>
      </c>
      <c r="L14" s="13">
        <v>6761</v>
      </c>
      <c r="M14" s="13">
        <v>9049100</v>
      </c>
      <c r="N14" s="13">
        <v>9057829</v>
      </c>
      <c r="O14" s="13">
        <v>9062022</v>
      </c>
      <c r="P14" s="13">
        <v>9058734</v>
      </c>
      <c r="Q14" s="13">
        <v>9053990</v>
      </c>
      <c r="R14" s="13">
        <v>9049086</v>
      </c>
      <c r="S14" s="13">
        <v>9041395</v>
      </c>
      <c r="T14" s="13">
        <v>9031213</v>
      </c>
      <c r="U14" s="13">
        <v>9018645</v>
      </c>
      <c r="V14" s="13">
        <v>9003827</v>
      </c>
      <c r="W14" s="13">
        <v>8986774</v>
      </c>
      <c r="X14" s="3">
        <f t="shared" si="0"/>
        <v>0.92572742040644929</v>
      </c>
      <c r="Y14" s="3">
        <f t="shared" si="1"/>
        <v>0.95265653613023604</v>
      </c>
      <c r="Z14" s="3">
        <f t="shared" si="2"/>
        <v>0.98841075424447211</v>
      </c>
      <c r="AA14" s="3">
        <f t="shared" si="3"/>
        <v>1.0126139038854658</v>
      </c>
      <c r="AB14" s="3">
        <f t="shared" si="4"/>
        <v>1.0154639004461017</v>
      </c>
      <c r="AC14" s="3">
        <f t="shared" si="5"/>
        <v>0.99800134510822425</v>
      </c>
      <c r="AD14" s="3">
        <f t="shared" si="6"/>
        <v>1.0190905275126239</v>
      </c>
      <c r="AE14" s="3">
        <f t="shared" si="7"/>
        <v>1.0067307680596171</v>
      </c>
      <c r="AF14" s="3">
        <f t="shared" si="8"/>
        <v>0.7319281333282327</v>
      </c>
      <c r="AG14" s="3">
        <f t="shared" si="9"/>
        <v>0.73913014987960124</v>
      </c>
      <c r="AH14" s="3">
        <f t="shared" si="10"/>
        <v>0.75232780973461666</v>
      </c>
      <c r="AI14" s="6">
        <f t="shared" si="11"/>
        <v>1</v>
      </c>
      <c r="AJ14" s="6">
        <f t="shared" si="12"/>
        <v>1</v>
      </c>
      <c r="AK14" s="6">
        <f t="shared" si="13"/>
        <v>1</v>
      </c>
      <c r="AL14" s="6">
        <f t="shared" si="14"/>
        <v>1</v>
      </c>
      <c r="AM14" s="6">
        <f t="shared" si="15"/>
        <v>1</v>
      </c>
      <c r="AN14" s="6">
        <f t="shared" si="16"/>
        <v>1</v>
      </c>
      <c r="AO14" s="6">
        <f t="shared" si="17"/>
        <v>1</v>
      </c>
      <c r="AP14" s="6">
        <f t="shared" si="18"/>
        <v>1</v>
      </c>
      <c r="AQ14" s="6">
        <f t="shared" si="19"/>
        <v>9</v>
      </c>
      <c r="AR14" s="6">
        <f t="shared" si="19"/>
        <v>10</v>
      </c>
      <c r="AS14" s="16">
        <f t="shared" si="19"/>
        <v>8</v>
      </c>
    </row>
    <row r="15" spans="1:50" ht="12" customHeight="1" x14ac:dyDescent="0.2">
      <c r="A15" s="7" t="s">
        <v>8</v>
      </c>
      <c r="B15" s="13">
        <v>1299</v>
      </c>
      <c r="C15" s="13">
        <v>1267</v>
      </c>
      <c r="D15" s="13">
        <v>1267</v>
      </c>
      <c r="E15" s="13">
        <v>1301</v>
      </c>
      <c r="F15" s="13">
        <v>1284</v>
      </c>
      <c r="G15" s="13">
        <v>1261</v>
      </c>
      <c r="H15" s="13">
        <v>1296</v>
      </c>
      <c r="I15" s="13">
        <v>1306</v>
      </c>
      <c r="J15" s="13">
        <v>1485</v>
      </c>
      <c r="K15" s="13">
        <v>1486</v>
      </c>
      <c r="L15" s="13">
        <v>1507</v>
      </c>
      <c r="M15" s="13">
        <v>1708439</v>
      </c>
      <c r="N15" s="13">
        <v>1733606</v>
      </c>
      <c r="O15" s="13">
        <v>1758160</v>
      </c>
      <c r="P15" s="13">
        <v>1781575</v>
      </c>
      <c r="Q15" s="13">
        <v>1801963</v>
      </c>
      <c r="R15" s="13">
        <v>1819494</v>
      </c>
      <c r="S15" s="13">
        <v>1836460</v>
      </c>
      <c r="T15" s="13">
        <v>1852952</v>
      </c>
      <c r="U15" s="13">
        <v>1868996</v>
      </c>
      <c r="V15" s="13">
        <v>1884622</v>
      </c>
      <c r="W15" s="13">
        <v>1899856</v>
      </c>
      <c r="X15" s="3">
        <f t="shared" si="0"/>
        <v>0.76034321389291626</v>
      </c>
      <c r="Y15" s="3">
        <f t="shared" si="1"/>
        <v>0.73084657067407477</v>
      </c>
      <c r="Z15" s="3">
        <f t="shared" si="2"/>
        <v>0.72063975974882832</v>
      </c>
      <c r="AA15" s="3">
        <f t="shared" si="3"/>
        <v>0.73025272581844713</v>
      </c>
      <c r="AB15" s="3">
        <f t="shared" si="4"/>
        <v>0.71255625115499044</v>
      </c>
      <c r="AC15" s="3">
        <f t="shared" si="5"/>
        <v>0.6930498259406187</v>
      </c>
      <c r="AD15" s="3">
        <f t="shared" si="6"/>
        <v>0.70570554218442005</v>
      </c>
      <c r="AE15" s="3">
        <f t="shared" si="7"/>
        <v>0.7048212797741118</v>
      </c>
      <c r="AF15" s="3">
        <f t="shared" si="8"/>
        <v>0.79454423658477602</v>
      </c>
      <c r="AG15" s="3">
        <f t="shared" si="9"/>
        <v>0.78848702816798277</v>
      </c>
      <c r="AH15" s="3">
        <f t="shared" si="10"/>
        <v>0.7932180123125121</v>
      </c>
      <c r="AI15" s="6">
        <f t="shared" si="11"/>
        <v>8</v>
      </c>
      <c r="AJ15" s="6">
        <f t="shared" si="12"/>
        <v>8</v>
      </c>
      <c r="AK15" s="6">
        <f t="shared" si="13"/>
        <v>10</v>
      </c>
      <c r="AL15" s="6">
        <f t="shared" si="14"/>
        <v>8</v>
      </c>
      <c r="AM15" s="6">
        <f t="shared" si="15"/>
        <v>10</v>
      </c>
      <c r="AN15" s="6">
        <f t="shared" si="16"/>
        <v>10</v>
      </c>
      <c r="AO15" s="6">
        <f t="shared" si="17"/>
        <v>11</v>
      </c>
      <c r="AP15" s="6">
        <f t="shared" si="18"/>
        <v>10</v>
      </c>
      <c r="AQ15" s="6">
        <f t="shared" si="19"/>
        <v>4</v>
      </c>
      <c r="AR15" s="6">
        <f t="shared" si="19"/>
        <v>5</v>
      </c>
      <c r="AS15" s="16">
        <f t="shared" si="19"/>
        <v>5</v>
      </c>
    </row>
    <row r="16" spans="1:50" ht="12" customHeight="1" x14ac:dyDescent="0.2">
      <c r="A16" s="7" t="s">
        <v>9</v>
      </c>
      <c r="B16" s="13">
        <v>2541</v>
      </c>
      <c r="C16" s="13">
        <v>2609</v>
      </c>
      <c r="D16" s="13">
        <v>2707</v>
      </c>
      <c r="E16" s="13">
        <v>2819</v>
      </c>
      <c r="F16" s="13">
        <v>2836</v>
      </c>
      <c r="G16" s="13">
        <v>2810</v>
      </c>
      <c r="H16" s="13">
        <v>2974</v>
      </c>
      <c r="I16" s="13">
        <v>2995</v>
      </c>
      <c r="J16" s="13">
        <v>2976</v>
      </c>
      <c r="K16" s="13">
        <v>2993</v>
      </c>
      <c r="L16" s="13">
        <v>3019</v>
      </c>
      <c r="M16" s="13">
        <v>5703988</v>
      </c>
      <c r="N16" s="13">
        <v>5781861</v>
      </c>
      <c r="O16" s="13">
        <v>5857977</v>
      </c>
      <c r="P16" s="13">
        <v>5930618</v>
      </c>
      <c r="Q16" s="13">
        <v>5997487</v>
      </c>
      <c r="R16" s="13">
        <v>6058569</v>
      </c>
      <c r="S16" s="13">
        <v>6117205</v>
      </c>
      <c r="T16" s="13">
        <v>6173718</v>
      </c>
      <c r="U16" s="13">
        <v>6228175</v>
      </c>
      <c r="V16" s="13">
        <v>6280645</v>
      </c>
      <c r="W16" s="13">
        <v>6331142</v>
      </c>
      <c r="X16" s="3">
        <f t="shared" si="0"/>
        <v>0.44547779553533423</v>
      </c>
      <c r="Y16" s="3">
        <f t="shared" si="1"/>
        <v>0.45123879664350286</v>
      </c>
      <c r="Z16" s="3">
        <f t="shared" si="2"/>
        <v>0.46210492120402658</v>
      </c>
      <c r="AA16" s="3">
        <f t="shared" si="3"/>
        <v>0.47532988973493151</v>
      </c>
      <c r="AB16" s="3">
        <f t="shared" si="4"/>
        <v>0.47286471817279468</v>
      </c>
      <c r="AC16" s="3">
        <f t="shared" si="5"/>
        <v>0.46380589211742906</v>
      </c>
      <c r="AD16" s="3">
        <f t="shared" si="6"/>
        <v>0.48616974582346023</v>
      </c>
      <c r="AE16" s="3">
        <f t="shared" si="7"/>
        <v>0.48512095952552414</v>
      </c>
      <c r="AF16" s="3">
        <f t="shared" si="8"/>
        <v>0.47782857739225376</v>
      </c>
      <c r="AG16" s="3">
        <f t="shared" si="9"/>
        <v>0.47654341234061154</v>
      </c>
      <c r="AH16" s="3">
        <f t="shared" si="10"/>
        <v>0.47684920034963679</v>
      </c>
      <c r="AI16" s="6">
        <f t="shared" si="11"/>
        <v>31</v>
      </c>
      <c r="AJ16" s="6">
        <f t="shared" si="12"/>
        <v>31</v>
      </c>
      <c r="AK16" s="6">
        <f t="shared" si="13"/>
        <v>31</v>
      </c>
      <c r="AL16" s="6">
        <f t="shared" si="14"/>
        <v>30</v>
      </c>
      <c r="AM16" s="6">
        <f t="shared" si="15"/>
        <v>30</v>
      </c>
      <c r="AN16" s="6">
        <f t="shared" si="16"/>
        <v>31</v>
      </c>
      <c r="AO16" s="6">
        <f t="shared" si="17"/>
        <v>29</v>
      </c>
      <c r="AP16" s="6">
        <f t="shared" si="18"/>
        <v>29</v>
      </c>
      <c r="AQ16" s="6">
        <f t="shared" si="19"/>
        <v>25</v>
      </c>
      <c r="AR16" s="6">
        <f t="shared" si="19"/>
        <v>26</v>
      </c>
      <c r="AS16" s="16">
        <f t="shared" si="19"/>
        <v>27</v>
      </c>
    </row>
    <row r="17" spans="1:45" ht="12" customHeight="1" x14ac:dyDescent="0.2">
      <c r="A17" s="7" t="s">
        <v>10</v>
      </c>
      <c r="B17" s="13">
        <v>2233</v>
      </c>
      <c r="C17" s="13">
        <v>2370</v>
      </c>
      <c r="D17" s="13">
        <v>2400</v>
      </c>
      <c r="E17" s="13">
        <v>2405</v>
      </c>
      <c r="F17" s="13">
        <v>2485</v>
      </c>
      <c r="G17" s="13">
        <v>2486</v>
      </c>
      <c r="H17" s="13">
        <v>2576</v>
      </c>
      <c r="I17" s="13">
        <v>2574</v>
      </c>
      <c r="J17" s="13">
        <v>546</v>
      </c>
      <c r="K17" s="13">
        <v>2708</v>
      </c>
      <c r="L17" s="13">
        <v>2692</v>
      </c>
      <c r="M17" s="13">
        <v>3495920</v>
      </c>
      <c r="N17" s="13">
        <v>3524537</v>
      </c>
      <c r="O17" s="13">
        <v>3551765</v>
      </c>
      <c r="P17" s="13">
        <v>3576592</v>
      </c>
      <c r="Q17" s="13">
        <v>3597311</v>
      </c>
      <c r="R17" s="13">
        <v>3614241</v>
      </c>
      <c r="S17" s="13">
        <v>3629733</v>
      </c>
      <c r="T17" s="13">
        <v>3643974</v>
      </c>
      <c r="U17" s="13">
        <v>3657048</v>
      </c>
      <c r="V17" s="13">
        <v>3668973</v>
      </c>
      <c r="W17" s="13">
        <v>3679821</v>
      </c>
      <c r="X17" s="3">
        <f t="shared" si="0"/>
        <v>0.63874459369779635</v>
      </c>
      <c r="Y17" s="3">
        <f t="shared" si="1"/>
        <v>0.6724287473787337</v>
      </c>
      <c r="Z17" s="3">
        <f t="shared" si="2"/>
        <v>0.67572038127522516</v>
      </c>
      <c r="AA17" s="3">
        <f t="shared" si="3"/>
        <v>0.67242783073943013</v>
      </c>
      <c r="AB17" s="3">
        <f t="shared" si="4"/>
        <v>0.69079376234081513</v>
      </c>
      <c r="AC17" s="3">
        <f t="shared" si="5"/>
        <v>0.68783459653077916</v>
      </c>
      <c r="AD17" s="3">
        <f t="shared" si="6"/>
        <v>0.70969407391673167</v>
      </c>
      <c r="AE17" s="3">
        <f t="shared" si="7"/>
        <v>0.70637167005033508</v>
      </c>
      <c r="AF17" s="3">
        <f t="shared" si="8"/>
        <v>0.14930074748813799</v>
      </c>
      <c r="AG17" s="3">
        <f t="shared" si="9"/>
        <v>0.73808120146973011</v>
      </c>
      <c r="AH17" s="3">
        <f t="shared" si="10"/>
        <v>0.73155732303283239</v>
      </c>
      <c r="AI17" s="6">
        <f t="shared" si="11"/>
        <v>13</v>
      </c>
      <c r="AJ17" s="6">
        <f t="shared" si="12"/>
        <v>12</v>
      </c>
      <c r="AK17" s="6">
        <f t="shared" si="13"/>
        <v>13</v>
      </c>
      <c r="AL17" s="6">
        <f t="shared" si="14"/>
        <v>13</v>
      </c>
      <c r="AM17" s="6">
        <f t="shared" si="15"/>
        <v>11</v>
      </c>
      <c r="AN17" s="6">
        <f t="shared" si="16"/>
        <v>11</v>
      </c>
      <c r="AO17" s="6">
        <f t="shared" si="17"/>
        <v>10</v>
      </c>
      <c r="AP17" s="6">
        <f t="shared" si="18"/>
        <v>9</v>
      </c>
      <c r="AQ17" s="6">
        <f t="shared" si="19"/>
        <v>30</v>
      </c>
      <c r="AR17" s="6">
        <f t="shared" si="19"/>
        <v>11</v>
      </c>
      <c r="AS17" s="16">
        <f t="shared" si="19"/>
        <v>10</v>
      </c>
    </row>
    <row r="18" spans="1:45" ht="12" customHeight="1" x14ac:dyDescent="0.2">
      <c r="A18" s="7" t="s">
        <v>11</v>
      </c>
      <c r="B18" s="13">
        <v>1950</v>
      </c>
      <c r="C18" s="13">
        <v>1931</v>
      </c>
      <c r="D18" s="13">
        <v>1939</v>
      </c>
      <c r="E18" s="13">
        <v>1946</v>
      </c>
      <c r="F18" s="13">
        <v>1946</v>
      </c>
      <c r="G18" s="13">
        <v>1971</v>
      </c>
      <c r="H18" s="13">
        <v>1982</v>
      </c>
      <c r="I18" s="13">
        <v>1980</v>
      </c>
      <c r="J18" s="13">
        <v>1799</v>
      </c>
      <c r="K18" s="13">
        <v>1756</v>
      </c>
      <c r="L18" s="13">
        <v>1757</v>
      </c>
      <c r="M18" s="13">
        <v>2775101</v>
      </c>
      <c r="N18" s="13">
        <v>2817500</v>
      </c>
      <c r="O18" s="13">
        <v>2859239</v>
      </c>
      <c r="P18" s="13">
        <v>2899495</v>
      </c>
      <c r="Q18" s="13">
        <v>2938756</v>
      </c>
      <c r="R18" s="13">
        <v>2976979</v>
      </c>
      <c r="S18" s="13">
        <v>3014258</v>
      </c>
      <c r="T18" s="13">
        <v>3050720</v>
      </c>
      <c r="U18" s="13">
        <v>3086414</v>
      </c>
      <c r="V18" s="13">
        <v>3121355</v>
      </c>
      <c r="W18" s="13">
        <v>3155581</v>
      </c>
      <c r="X18" s="3">
        <f t="shared" si="0"/>
        <v>0.70267712778742097</v>
      </c>
      <c r="Y18" s="3">
        <f t="shared" si="1"/>
        <v>0.68535936113575868</v>
      </c>
      <c r="Z18" s="3">
        <f t="shared" si="2"/>
        <v>0.67815247343786222</v>
      </c>
      <c r="AA18" s="3">
        <f t="shared" si="3"/>
        <v>0.6711513556671076</v>
      </c>
      <c r="AB18" s="3">
        <f t="shared" si="4"/>
        <v>0.66218495172787395</v>
      </c>
      <c r="AC18" s="3">
        <f t="shared" si="5"/>
        <v>0.66208058572129669</v>
      </c>
      <c r="AD18" s="3">
        <f t="shared" si="6"/>
        <v>0.65754159066675777</v>
      </c>
      <c r="AE18" s="3">
        <f t="shared" si="7"/>
        <v>0.64902711491057852</v>
      </c>
      <c r="AF18" s="3">
        <f t="shared" si="8"/>
        <v>0.58287708648288916</v>
      </c>
      <c r="AG18" s="3">
        <f t="shared" si="9"/>
        <v>0.56257618886669414</v>
      </c>
      <c r="AH18" s="3">
        <f t="shared" si="10"/>
        <v>0.55679128502801856</v>
      </c>
      <c r="AI18" s="6">
        <f t="shared" si="11"/>
        <v>9</v>
      </c>
      <c r="AJ18" s="6">
        <f t="shared" si="12"/>
        <v>11</v>
      </c>
      <c r="AK18" s="6">
        <f t="shared" si="13"/>
        <v>12</v>
      </c>
      <c r="AL18" s="6">
        <f t="shared" si="14"/>
        <v>14</v>
      </c>
      <c r="AM18" s="6">
        <f t="shared" si="15"/>
        <v>13</v>
      </c>
      <c r="AN18" s="6">
        <f t="shared" si="16"/>
        <v>12</v>
      </c>
      <c r="AO18" s="6">
        <f t="shared" si="17"/>
        <v>12</v>
      </c>
      <c r="AP18" s="6">
        <f t="shared" si="18"/>
        <v>12</v>
      </c>
      <c r="AQ18" s="6">
        <f t="shared" si="19"/>
        <v>18</v>
      </c>
      <c r="AR18" s="6">
        <f t="shared" si="19"/>
        <v>19</v>
      </c>
      <c r="AS18" s="16">
        <f t="shared" si="19"/>
        <v>23</v>
      </c>
    </row>
    <row r="19" spans="1:45" ht="12" customHeight="1" x14ac:dyDescent="0.2">
      <c r="A19" s="7" t="s">
        <v>12</v>
      </c>
      <c r="B19" s="13">
        <v>3885</v>
      </c>
      <c r="C19" s="13">
        <v>4017</v>
      </c>
      <c r="D19" s="13">
        <v>4149</v>
      </c>
      <c r="E19" s="13">
        <v>3197</v>
      </c>
      <c r="F19" s="13">
        <v>4295</v>
      </c>
      <c r="G19" s="13">
        <v>4273</v>
      </c>
      <c r="H19" s="13">
        <v>4300</v>
      </c>
      <c r="I19" s="13">
        <v>4277</v>
      </c>
      <c r="J19" s="13">
        <v>4061</v>
      </c>
      <c r="K19" s="13">
        <v>4044</v>
      </c>
      <c r="L19" s="13">
        <v>4062</v>
      </c>
      <c r="M19" s="13">
        <v>7672910</v>
      </c>
      <c r="N19" s="13">
        <v>7773261</v>
      </c>
      <c r="O19" s="13">
        <v>7870823</v>
      </c>
      <c r="P19" s="13">
        <v>7963314</v>
      </c>
      <c r="Q19" s="13">
        <v>8055955</v>
      </c>
      <c r="R19" s="13">
        <v>8149170</v>
      </c>
      <c r="S19" s="13">
        <v>8238991</v>
      </c>
      <c r="T19" s="13">
        <v>8325800</v>
      </c>
      <c r="U19" s="13">
        <v>8409693</v>
      </c>
      <c r="V19" s="13">
        <v>8490806</v>
      </c>
      <c r="W19" s="13">
        <v>8569204</v>
      </c>
      <c r="X19" s="3">
        <f t="shared" si="0"/>
        <v>0.50632680430240939</v>
      </c>
      <c r="Y19" s="3">
        <f t="shared" si="1"/>
        <v>0.51677153256529007</v>
      </c>
      <c r="Z19" s="3">
        <f t="shared" si="2"/>
        <v>0.52713674287936596</v>
      </c>
      <c r="AA19" s="3">
        <f t="shared" si="3"/>
        <v>0.40146602281411986</v>
      </c>
      <c r="AB19" s="3">
        <f t="shared" si="4"/>
        <v>0.53314597710637657</v>
      </c>
      <c r="AC19" s="3">
        <f t="shared" si="5"/>
        <v>0.52434787837288954</v>
      </c>
      <c r="AD19" s="3">
        <f t="shared" si="6"/>
        <v>0.52190856865846802</v>
      </c>
      <c r="AE19" s="3">
        <f t="shared" si="7"/>
        <v>0.51370438876744573</v>
      </c>
      <c r="AF19" s="3">
        <f t="shared" si="8"/>
        <v>0.48289515443667208</v>
      </c>
      <c r="AG19" s="3">
        <f t="shared" si="9"/>
        <v>0.47627987260573379</v>
      </c>
      <c r="AH19" s="3">
        <f t="shared" si="10"/>
        <v>0.4740230247756968</v>
      </c>
      <c r="AI19" s="6">
        <f t="shared" si="11"/>
        <v>26</v>
      </c>
      <c r="AJ19" s="6">
        <f t="shared" si="12"/>
        <v>27</v>
      </c>
      <c r="AK19" s="6">
        <f t="shared" si="13"/>
        <v>28</v>
      </c>
      <c r="AL19" s="6">
        <f t="shared" si="14"/>
        <v>32</v>
      </c>
      <c r="AM19" s="6">
        <f t="shared" si="15"/>
        <v>27</v>
      </c>
      <c r="AN19" s="6">
        <f t="shared" si="16"/>
        <v>28</v>
      </c>
      <c r="AO19" s="6">
        <f t="shared" si="17"/>
        <v>28</v>
      </c>
      <c r="AP19" s="6">
        <f t="shared" si="18"/>
        <v>28</v>
      </c>
      <c r="AQ19" s="6">
        <f t="shared" si="19"/>
        <v>24</v>
      </c>
      <c r="AR19" s="6">
        <f t="shared" si="19"/>
        <v>27</v>
      </c>
      <c r="AS19" s="16">
        <f t="shared" si="19"/>
        <v>28</v>
      </c>
    </row>
    <row r="20" spans="1:45" ht="12" customHeight="1" x14ac:dyDescent="0.2">
      <c r="A20" s="7" t="s">
        <v>13</v>
      </c>
      <c r="B20" s="13">
        <v>6685</v>
      </c>
      <c r="C20" s="13">
        <v>7010</v>
      </c>
      <c r="D20" s="13">
        <v>7127</v>
      </c>
      <c r="E20" s="13">
        <v>7279</v>
      </c>
      <c r="F20" s="13">
        <v>7643</v>
      </c>
      <c r="G20" s="13">
        <v>7517</v>
      </c>
      <c r="H20" s="13">
        <v>7476</v>
      </c>
      <c r="I20" s="13">
        <v>7523</v>
      </c>
      <c r="J20" s="13">
        <v>7689</v>
      </c>
      <c r="K20" s="13">
        <v>7778</v>
      </c>
      <c r="L20" s="13">
        <v>8064</v>
      </c>
      <c r="M20" s="13">
        <v>15820397</v>
      </c>
      <c r="N20" s="13">
        <v>16035478</v>
      </c>
      <c r="O20" s="13">
        <v>16248083</v>
      </c>
      <c r="P20" s="13">
        <v>16453628</v>
      </c>
      <c r="Q20" s="13">
        <v>16658503</v>
      </c>
      <c r="R20" s="13">
        <v>16861082</v>
      </c>
      <c r="S20" s="13">
        <v>17056666</v>
      </c>
      <c r="T20" s="13">
        <v>17245551</v>
      </c>
      <c r="U20" s="13">
        <v>17427790</v>
      </c>
      <c r="V20" s="13">
        <v>17603429</v>
      </c>
      <c r="W20" s="13">
        <v>17772460</v>
      </c>
      <c r="X20" s="3">
        <f t="shared" si="0"/>
        <v>0.42255576772188463</v>
      </c>
      <c r="Y20" s="3">
        <f t="shared" si="1"/>
        <v>0.43715566196405248</v>
      </c>
      <c r="Z20" s="3">
        <f t="shared" si="2"/>
        <v>0.43863636097870745</v>
      </c>
      <c r="AA20" s="3">
        <f t="shared" si="3"/>
        <v>0.44239483231297072</v>
      </c>
      <c r="AB20" s="3">
        <f t="shared" si="4"/>
        <v>0.45880473173369785</v>
      </c>
      <c r="AC20" s="3">
        <f t="shared" si="5"/>
        <v>0.44581955060772499</v>
      </c>
      <c r="AD20" s="3">
        <f t="shared" si="6"/>
        <v>0.43830371070172802</v>
      </c>
      <c r="AE20" s="3">
        <f t="shared" si="7"/>
        <v>0.43622845103644414</v>
      </c>
      <c r="AF20" s="3">
        <f t="shared" si="8"/>
        <v>0.44119191245705852</v>
      </c>
      <c r="AG20" s="3">
        <f t="shared" si="9"/>
        <v>0.44184573357838408</v>
      </c>
      <c r="AH20" s="3">
        <f t="shared" si="10"/>
        <v>0.4537357236983513</v>
      </c>
      <c r="AI20" s="6">
        <f t="shared" si="11"/>
        <v>32</v>
      </c>
      <c r="AJ20" s="6">
        <f t="shared" si="12"/>
        <v>32</v>
      </c>
      <c r="AK20" s="6">
        <f t="shared" si="13"/>
        <v>32</v>
      </c>
      <c r="AL20" s="6">
        <f t="shared" si="14"/>
        <v>31</v>
      </c>
      <c r="AM20" s="6">
        <f t="shared" si="15"/>
        <v>31</v>
      </c>
      <c r="AN20" s="6">
        <f t="shared" si="16"/>
        <v>32</v>
      </c>
      <c r="AO20" s="6">
        <f t="shared" si="17"/>
        <v>32</v>
      </c>
      <c r="AP20" s="6">
        <f t="shared" si="18"/>
        <v>31</v>
      </c>
      <c r="AQ20" s="6">
        <f t="shared" si="19"/>
        <v>27</v>
      </c>
      <c r="AR20" s="6">
        <f t="shared" si="19"/>
        <v>30</v>
      </c>
      <c r="AS20" s="16">
        <f t="shared" si="19"/>
        <v>29</v>
      </c>
    </row>
    <row r="21" spans="1:45" ht="12" customHeight="1" x14ac:dyDescent="0.2">
      <c r="A21" s="7" t="s">
        <v>14</v>
      </c>
      <c r="B21" s="13">
        <v>2634</v>
      </c>
      <c r="C21" s="13">
        <v>2739</v>
      </c>
      <c r="D21" s="13">
        <v>2780</v>
      </c>
      <c r="E21" s="13">
        <v>2787</v>
      </c>
      <c r="F21" s="13">
        <v>2846</v>
      </c>
      <c r="G21" s="13">
        <v>2894</v>
      </c>
      <c r="H21" s="13">
        <v>2949</v>
      </c>
      <c r="I21" s="13">
        <v>2921</v>
      </c>
      <c r="J21" s="13">
        <v>3777</v>
      </c>
      <c r="K21" s="13">
        <v>3071</v>
      </c>
      <c r="L21" s="13">
        <v>3162</v>
      </c>
      <c r="M21" s="13">
        <v>4505400</v>
      </c>
      <c r="N21" s="13">
        <v>4554352</v>
      </c>
      <c r="O21" s="13">
        <v>4601241</v>
      </c>
      <c r="P21" s="13">
        <v>4644732</v>
      </c>
      <c r="Q21" s="13">
        <v>4684829</v>
      </c>
      <c r="R21" s="13">
        <v>4721848</v>
      </c>
      <c r="S21" s="13">
        <v>4757482</v>
      </c>
      <c r="T21" s="13">
        <v>4791977</v>
      </c>
      <c r="U21" s="13">
        <v>4825401</v>
      </c>
      <c r="V21" s="13">
        <v>4857777</v>
      </c>
      <c r="W21" s="13">
        <v>4889123</v>
      </c>
      <c r="X21" s="3">
        <f t="shared" si="0"/>
        <v>0.58463177520308962</v>
      </c>
      <c r="Y21" s="3">
        <f t="shared" si="1"/>
        <v>0.60140279012250264</v>
      </c>
      <c r="Z21" s="3">
        <f t="shared" si="2"/>
        <v>0.60418482752805158</v>
      </c>
      <c r="AA21" s="3">
        <f t="shared" si="3"/>
        <v>0.60003461986611928</v>
      </c>
      <c r="AB21" s="3">
        <f t="shared" si="4"/>
        <v>0.60749282417778749</v>
      </c>
      <c r="AC21" s="3">
        <f t="shared" si="5"/>
        <v>0.61289562899949346</v>
      </c>
      <c r="AD21" s="3">
        <f t="shared" si="6"/>
        <v>0.61986571888238362</v>
      </c>
      <c r="AE21" s="3">
        <f t="shared" si="7"/>
        <v>0.60956052168030017</v>
      </c>
      <c r="AF21" s="3">
        <f t="shared" si="8"/>
        <v>0.78273287546465053</v>
      </c>
      <c r="AG21" s="3">
        <f t="shared" si="9"/>
        <v>0.6321821689221222</v>
      </c>
      <c r="AH21" s="3">
        <f t="shared" si="10"/>
        <v>0.64674175716176496</v>
      </c>
      <c r="AI21" s="6">
        <f t="shared" si="11"/>
        <v>20</v>
      </c>
      <c r="AJ21" s="6">
        <f t="shared" si="12"/>
        <v>20</v>
      </c>
      <c r="AK21" s="6">
        <f t="shared" si="13"/>
        <v>18</v>
      </c>
      <c r="AL21" s="6">
        <f t="shared" si="14"/>
        <v>19</v>
      </c>
      <c r="AM21" s="6">
        <f t="shared" si="15"/>
        <v>21</v>
      </c>
      <c r="AN21" s="6">
        <f t="shared" si="16"/>
        <v>20</v>
      </c>
      <c r="AO21" s="6">
        <f t="shared" si="17"/>
        <v>18</v>
      </c>
      <c r="AP21" s="6">
        <f t="shared" si="18"/>
        <v>20</v>
      </c>
      <c r="AQ21" s="6">
        <f t="shared" si="19"/>
        <v>6</v>
      </c>
      <c r="AR21" s="6">
        <f t="shared" si="19"/>
        <v>17</v>
      </c>
      <c r="AS21" s="16">
        <f t="shared" si="19"/>
        <v>17</v>
      </c>
    </row>
    <row r="22" spans="1:45" ht="12" customHeight="1" x14ac:dyDescent="0.2">
      <c r="A22" s="7" t="s">
        <v>15</v>
      </c>
      <c r="B22" s="13">
        <v>1123</v>
      </c>
      <c r="C22" s="13">
        <v>1188</v>
      </c>
      <c r="D22" s="13">
        <v>1269</v>
      </c>
      <c r="E22" s="13">
        <v>1311</v>
      </c>
      <c r="F22" s="13">
        <v>1333</v>
      </c>
      <c r="G22" s="13">
        <v>1230</v>
      </c>
      <c r="H22" s="13">
        <v>1308</v>
      </c>
      <c r="I22" s="15">
        <v>1255</v>
      </c>
      <c r="J22" s="13">
        <v>1239</v>
      </c>
      <c r="K22" s="13">
        <v>1384</v>
      </c>
      <c r="L22" s="13">
        <v>1360</v>
      </c>
      <c r="M22" s="13">
        <v>1852263</v>
      </c>
      <c r="N22" s="13">
        <v>1879005</v>
      </c>
      <c r="O22" s="13">
        <v>1905274</v>
      </c>
      <c r="P22" s="13">
        <v>1930505</v>
      </c>
      <c r="Q22" s="13">
        <v>1954717</v>
      </c>
      <c r="R22" s="13">
        <v>1977946</v>
      </c>
      <c r="S22" s="13">
        <v>2000527</v>
      </c>
      <c r="T22" s="13">
        <v>2022568</v>
      </c>
      <c r="U22" s="13">
        <v>2044058</v>
      </c>
      <c r="V22" s="13">
        <v>2065014</v>
      </c>
      <c r="W22" s="13">
        <v>2085423</v>
      </c>
      <c r="X22" s="3">
        <f t="shared" si="0"/>
        <v>0.60628539251715341</v>
      </c>
      <c r="Y22" s="3">
        <f t="shared" si="1"/>
        <v>0.63224951503588334</v>
      </c>
      <c r="Z22" s="3">
        <f t="shared" si="2"/>
        <v>0.66604593355076491</v>
      </c>
      <c r="AA22" s="3">
        <f t="shared" si="3"/>
        <v>0.67909692023589685</v>
      </c>
      <c r="AB22" s="3">
        <f t="shared" si="4"/>
        <v>0.6819401478577205</v>
      </c>
      <c r="AC22" s="3">
        <f t="shared" si="5"/>
        <v>0.6218572195600891</v>
      </c>
      <c r="AD22" s="3">
        <f t="shared" si="6"/>
        <v>0.65382771639672943</v>
      </c>
      <c r="AE22" s="3">
        <f t="shared" si="7"/>
        <v>0.62049829721423455</v>
      </c>
      <c r="AF22" s="3">
        <f t="shared" si="8"/>
        <v>0.60614718369048237</v>
      </c>
      <c r="AG22" s="3">
        <f t="shared" si="9"/>
        <v>0.67021337385606106</v>
      </c>
      <c r="AH22" s="3">
        <f t="shared" si="10"/>
        <v>0.65214587160494542</v>
      </c>
      <c r="AI22" s="6">
        <f t="shared" si="11"/>
        <v>17</v>
      </c>
      <c r="AJ22" s="6">
        <f t="shared" si="12"/>
        <v>16</v>
      </c>
      <c r="AK22" s="6">
        <f t="shared" si="13"/>
        <v>16</v>
      </c>
      <c r="AL22" s="6">
        <f t="shared" si="14"/>
        <v>11</v>
      </c>
      <c r="AM22" s="6">
        <f t="shared" si="15"/>
        <v>12</v>
      </c>
      <c r="AN22" s="6">
        <f t="shared" si="16"/>
        <v>18</v>
      </c>
      <c r="AO22" s="6">
        <f t="shared" si="17"/>
        <v>13</v>
      </c>
      <c r="AP22" s="6">
        <f t="shared" si="18"/>
        <v>18</v>
      </c>
      <c r="AQ22" s="6">
        <f t="shared" si="19"/>
        <v>17</v>
      </c>
      <c r="AR22" s="6">
        <f t="shared" si="19"/>
        <v>14</v>
      </c>
      <c r="AS22" s="16">
        <f t="shared" si="19"/>
        <v>16</v>
      </c>
    </row>
    <row r="23" spans="1:45" ht="12" customHeight="1" x14ac:dyDescent="0.2">
      <c r="A23" s="7" t="s">
        <v>16</v>
      </c>
      <c r="B23" s="13">
        <v>908</v>
      </c>
      <c r="C23" s="13">
        <v>976</v>
      </c>
      <c r="D23" s="13">
        <v>1009</v>
      </c>
      <c r="E23" s="13">
        <v>1078</v>
      </c>
      <c r="F23" s="13">
        <v>1077</v>
      </c>
      <c r="G23" s="13">
        <v>1022</v>
      </c>
      <c r="H23" s="13">
        <v>1043</v>
      </c>
      <c r="I23" s="13">
        <v>995</v>
      </c>
      <c r="J23" s="13">
        <v>1079</v>
      </c>
      <c r="K23" s="13">
        <v>1135</v>
      </c>
      <c r="L23" s="13">
        <v>1183</v>
      </c>
      <c r="M23" s="13">
        <v>1135531</v>
      </c>
      <c r="N23" s="13">
        <v>1156029</v>
      </c>
      <c r="O23" s="13">
        <v>1176131</v>
      </c>
      <c r="P23" s="13">
        <v>1195482</v>
      </c>
      <c r="Q23" s="13">
        <v>1214627</v>
      </c>
      <c r="R23" s="13">
        <v>1233716</v>
      </c>
      <c r="S23" s="13">
        <v>1252363</v>
      </c>
      <c r="T23" s="13">
        <v>1270646</v>
      </c>
      <c r="U23" s="13">
        <v>1288571</v>
      </c>
      <c r="V23" s="13">
        <v>1306145</v>
      </c>
      <c r="W23" s="13">
        <v>1323404</v>
      </c>
      <c r="X23" s="3">
        <f t="shared" si="0"/>
        <v>0.79962590189083349</v>
      </c>
      <c r="Y23" s="3">
        <f t="shared" si="1"/>
        <v>0.84426947766881288</v>
      </c>
      <c r="Z23" s="3">
        <f t="shared" si="2"/>
        <v>0.85789763215152048</v>
      </c>
      <c r="AA23" s="3">
        <f t="shared" si="3"/>
        <v>0.90172834053544926</v>
      </c>
      <c r="AB23" s="3">
        <f t="shared" si="4"/>
        <v>0.88669196387038984</v>
      </c>
      <c r="AC23" s="3">
        <f t="shared" si="5"/>
        <v>0.82839162335578043</v>
      </c>
      <c r="AD23" s="3">
        <f t="shared" si="6"/>
        <v>0.83282562643578573</v>
      </c>
      <c r="AE23" s="3">
        <f t="shared" si="7"/>
        <v>0.78306625133986962</v>
      </c>
      <c r="AF23" s="3">
        <f t="shared" si="8"/>
        <v>0.83736169757040946</v>
      </c>
      <c r="AG23" s="3">
        <f t="shared" si="9"/>
        <v>0.86896937170069177</v>
      </c>
      <c r="AH23" s="3">
        <f t="shared" si="10"/>
        <v>0.89390692486950318</v>
      </c>
      <c r="AI23" s="6">
        <f t="shared" si="11"/>
        <v>6</v>
      </c>
      <c r="AJ23" s="6">
        <f t="shared" si="12"/>
        <v>5</v>
      </c>
      <c r="AK23" s="6">
        <f t="shared" si="13"/>
        <v>6</v>
      </c>
      <c r="AL23" s="6">
        <f t="shared" si="14"/>
        <v>2</v>
      </c>
      <c r="AM23" s="6">
        <f t="shared" si="15"/>
        <v>3</v>
      </c>
      <c r="AN23" s="6">
        <f t="shared" si="16"/>
        <v>6</v>
      </c>
      <c r="AO23" s="6">
        <f t="shared" si="17"/>
        <v>4</v>
      </c>
      <c r="AP23" s="6">
        <f t="shared" si="18"/>
        <v>5</v>
      </c>
      <c r="AQ23" s="6">
        <f t="shared" si="19"/>
        <v>3</v>
      </c>
      <c r="AR23" s="6">
        <f t="shared" si="19"/>
        <v>2</v>
      </c>
      <c r="AS23" s="16">
        <f t="shared" si="19"/>
        <v>2</v>
      </c>
    </row>
    <row r="24" spans="1:45" ht="12" customHeight="1" x14ac:dyDescent="0.2">
      <c r="A24" s="7" t="s">
        <v>17</v>
      </c>
      <c r="B24" s="13">
        <v>2436</v>
      </c>
      <c r="C24" s="13">
        <v>3017</v>
      </c>
      <c r="D24" s="13">
        <v>3072</v>
      </c>
      <c r="E24" s="13">
        <v>3117</v>
      </c>
      <c r="F24" s="13">
        <v>3084</v>
      </c>
      <c r="G24" s="13">
        <v>3073</v>
      </c>
      <c r="H24" s="13">
        <v>3295</v>
      </c>
      <c r="I24" s="13">
        <v>3286</v>
      </c>
      <c r="J24" s="13">
        <v>3425</v>
      </c>
      <c r="K24" s="13">
        <v>3525</v>
      </c>
      <c r="L24" s="13">
        <v>3247</v>
      </c>
      <c r="M24" s="13">
        <v>4909324</v>
      </c>
      <c r="N24" s="13">
        <v>5009564</v>
      </c>
      <c r="O24" s="13">
        <v>5108816</v>
      </c>
      <c r="P24" s="13">
        <v>5205425</v>
      </c>
      <c r="Q24" s="13">
        <v>5294203</v>
      </c>
      <c r="R24" s="13">
        <v>5375246</v>
      </c>
      <c r="S24" s="13">
        <v>5454848</v>
      </c>
      <c r="T24" s="13">
        <v>5533147</v>
      </c>
      <c r="U24" s="13">
        <v>5610153</v>
      </c>
      <c r="V24" s="13">
        <v>5685888</v>
      </c>
      <c r="W24" s="13">
        <v>5760358</v>
      </c>
      <c r="X24" s="3">
        <f t="shared" si="0"/>
        <v>0.49619866197464252</v>
      </c>
      <c r="Y24" s="3">
        <f t="shared" si="1"/>
        <v>0.60224801998736821</v>
      </c>
      <c r="Z24" s="3">
        <f t="shared" si="2"/>
        <v>0.60131349416381408</v>
      </c>
      <c r="AA24" s="3">
        <f t="shared" si="3"/>
        <v>0.59879836900925476</v>
      </c>
      <c r="AB24" s="3">
        <f t="shared" si="4"/>
        <v>0.58252394175289468</v>
      </c>
      <c r="AC24" s="3">
        <f t="shared" si="5"/>
        <v>0.57169476522562868</v>
      </c>
      <c r="AD24" s="3">
        <f t="shared" si="6"/>
        <v>0.60404982870283463</v>
      </c>
      <c r="AE24" s="3">
        <f t="shared" si="7"/>
        <v>0.59387542026264617</v>
      </c>
      <c r="AF24" s="3">
        <f t="shared" si="8"/>
        <v>0.61050028403859935</v>
      </c>
      <c r="AG24" s="3">
        <f t="shared" si="9"/>
        <v>0.6199559330046599</v>
      </c>
      <c r="AH24" s="3">
        <f t="shared" si="10"/>
        <v>0.56368024348486667</v>
      </c>
      <c r="AI24" s="6">
        <f t="shared" si="11"/>
        <v>27</v>
      </c>
      <c r="AJ24" s="6">
        <f t="shared" si="12"/>
        <v>19</v>
      </c>
      <c r="AK24" s="6">
        <f t="shared" si="13"/>
        <v>19</v>
      </c>
      <c r="AL24" s="6">
        <f t="shared" si="14"/>
        <v>21</v>
      </c>
      <c r="AM24" s="6">
        <f t="shared" si="15"/>
        <v>22</v>
      </c>
      <c r="AN24" s="6">
        <f t="shared" si="16"/>
        <v>23</v>
      </c>
      <c r="AO24" s="6">
        <f t="shared" si="17"/>
        <v>22</v>
      </c>
      <c r="AP24" s="6">
        <f t="shared" si="18"/>
        <v>21</v>
      </c>
      <c r="AQ24" s="6">
        <f t="shared" si="19"/>
        <v>16</v>
      </c>
      <c r="AR24" s="6">
        <f t="shared" si="19"/>
        <v>18</v>
      </c>
      <c r="AS24" s="16">
        <f t="shared" si="19"/>
        <v>21</v>
      </c>
    </row>
    <row r="25" spans="1:45" ht="12" customHeight="1" x14ac:dyDescent="0.2">
      <c r="A25" s="7" t="s">
        <v>30</v>
      </c>
      <c r="B25" s="13">
        <v>2731</v>
      </c>
      <c r="C25" s="13">
        <v>2828</v>
      </c>
      <c r="D25" s="13">
        <v>2908</v>
      </c>
      <c r="E25" s="13">
        <v>2878</v>
      </c>
      <c r="F25" s="13">
        <v>2974</v>
      </c>
      <c r="G25" s="13">
        <v>3091</v>
      </c>
      <c r="H25" s="13">
        <v>3125</v>
      </c>
      <c r="I25" s="13">
        <v>3006</v>
      </c>
      <c r="J25" s="15" t="s">
        <v>38</v>
      </c>
      <c r="K25" s="15">
        <v>3149</v>
      </c>
      <c r="L25" s="15">
        <v>3135</v>
      </c>
      <c r="M25" s="13">
        <v>3924322</v>
      </c>
      <c r="N25" s="13">
        <v>3958047</v>
      </c>
      <c r="O25" s="13">
        <v>3990077</v>
      </c>
      <c r="P25" s="13">
        <v>4019224</v>
      </c>
      <c r="Q25" s="13">
        <v>4046494</v>
      </c>
      <c r="R25" s="13">
        <v>4072328</v>
      </c>
      <c r="S25" s="13">
        <v>4096998</v>
      </c>
      <c r="T25" s="13">
        <v>4120741</v>
      </c>
      <c r="U25" s="13">
        <v>4143593</v>
      </c>
      <c r="V25" s="13">
        <v>4165619</v>
      </c>
      <c r="W25" s="13">
        <v>4186832</v>
      </c>
      <c r="X25" s="3">
        <f t="shared" ref="X25:X34" si="20">B25/M25*1000</f>
        <v>0.69591639014331652</v>
      </c>
      <c r="Y25" s="3">
        <f t="shared" ref="Y25:Y34" si="21">C25/N25*1000</f>
        <v>0.71449378948759323</v>
      </c>
      <c r="Z25" s="3">
        <f t="shared" ref="Z25:Z34" si="22">D25/O25*1000</f>
        <v>0.72880799042223987</v>
      </c>
      <c r="AA25" s="3">
        <f t="shared" ref="AA25:AA34" si="23">E25/P25*1000</f>
        <v>0.7160586222614117</v>
      </c>
      <c r="AB25" s="3">
        <f t="shared" ref="AB25:AB34" si="24">F25/Q25*1000</f>
        <v>0.7349572246987145</v>
      </c>
      <c r="AC25" s="3">
        <f t="shared" ref="AC25:AC34" si="25">G25/R25*1000</f>
        <v>0.75902530444502503</v>
      </c>
      <c r="AD25" s="3">
        <f t="shared" ref="AD25:AD34" si="26">H25/S25*1000</f>
        <v>0.7627536064210918</v>
      </c>
      <c r="AE25" s="3">
        <f t="shared" ref="AE25:AE34" si="27">I25/T25*1000</f>
        <v>0.72948045023941088</v>
      </c>
      <c r="AF25" s="12" t="s">
        <v>38</v>
      </c>
      <c r="AG25" s="12">
        <f t="shared" ref="AG25:AG34" si="28">K25/V25*1000</f>
        <v>0.75595007608713127</v>
      </c>
      <c r="AH25" s="12">
        <f t="shared" ref="AH25:AH34" si="29">L25/W25*1000</f>
        <v>0.74877616297955107</v>
      </c>
      <c r="AI25" s="6">
        <f t="shared" si="11"/>
        <v>11</v>
      </c>
      <c r="AJ25" s="6">
        <f t="shared" ref="AJ25:AJ34" si="30">_xlfn.RANK.EQ(Y25,Y$6:Y$37,0)</f>
        <v>10</v>
      </c>
      <c r="AK25" s="6">
        <f t="shared" ref="AK25:AK34" si="31">_xlfn.RANK.EQ(Z25,Z$6:Z$37,0)</f>
        <v>8</v>
      </c>
      <c r="AL25" s="6">
        <f t="shared" ref="AL25:AL34" si="32">_xlfn.RANK.EQ(AA25,AA$6:AA$37,0)</f>
        <v>10</v>
      </c>
      <c r="AM25" s="6">
        <f t="shared" ref="AM25:AM34" si="33">_xlfn.RANK.EQ(AB25,AB$6:AB$37,0)</f>
        <v>7</v>
      </c>
      <c r="AN25" s="6">
        <f t="shared" ref="AN25:AN34" si="34">_xlfn.RANK.EQ(AC25,AC$6:AC$37,0)</f>
        <v>7</v>
      </c>
      <c r="AO25" s="6">
        <f t="shared" ref="AO25:AO34" si="35">_xlfn.RANK.EQ(AD25,AD$6:AD$37,0)</f>
        <v>7</v>
      </c>
      <c r="AP25" s="6">
        <f t="shared" ref="AP25:AP34" si="36">_xlfn.RANK.EQ(AE25,AE$6:AE$37,0)</f>
        <v>7</v>
      </c>
      <c r="AQ25" s="6" t="s">
        <v>38</v>
      </c>
      <c r="AR25" s="6">
        <f t="shared" si="19"/>
        <v>8</v>
      </c>
      <c r="AS25" s="16">
        <f t="shared" si="19"/>
        <v>9</v>
      </c>
    </row>
    <row r="26" spans="1:45" ht="12" customHeight="1" x14ac:dyDescent="0.2">
      <c r="A26" s="7" t="s">
        <v>18</v>
      </c>
      <c r="B26" s="13">
        <v>2972</v>
      </c>
      <c r="C26" s="13">
        <v>3039</v>
      </c>
      <c r="D26" s="13">
        <v>3559</v>
      </c>
      <c r="E26" s="13">
        <v>3624</v>
      </c>
      <c r="F26" s="13">
        <v>3639</v>
      </c>
      <c r="G26" s="13">
        <v>3660</v>
      </c>
      <c r="H26" s="13">
        <v>3580</v>
      </c>
      <c r="I26" s="13">
        <v>3591</v>
      </c>
      <c r="J26" s="13">
        <v>3500</v>
      </c>
      <c r="K26" s="13">
        <v>3537</v>
      </c>
      <c r="L26" s="13">
        <v>4112</v>
      </c>
      <c r="M26" s="13">
        <v>6037918</v>
      </c>
      <c r="N26" s="13">
        <v>6119292</v>
      </c>
      <c r="O26" s="13">
        <v>6198759</v>
      </c>
      <c r="P26" s="13">
        <v>6274482</v>
      </c>
      <c r="Q26" s="13">
        <v>6345952</v>
      </c>
      <c r="R26" s="13">
        <v>6413391</v>
      </c>
      <c r="S26" s="13">
        <v>6478819</v>
      </c>
      <c r="T26" s="13">
        <v>6542484</v>
      </c>
      <c r="U26" s="13">
        <v>6604451</v>
      </c>
      <c r="V26" s="13">
        <v>6664764</v>
      </c>
      <c r="W26" s="13">
        <v>6723431</v>
      </c>
      <c r="X26" s="3">
        <f t="shared" si="20"/>
        <v>0.49222265025792006</v>
      </c>
      <c r="Y26" s="3">
        <f t="shared" si="21"/>
        <v>0.49662608027203142</v>
      </c>
      <c r="Z26" s="3">
        <f t="shared" si="22"/>
        <v>0.57414718010492105</v>
      </c>
      <c r="AA26" s="3">
        <f t="shared" si="23"/>
        <v>0.57757755939055999</v>
      </c>
      <c r="AB26" s="3">
        <f t="shared" si="24"/>
        <v>0.57343642057172828</v>
      </c>
      <c r="AC26" s="3">
        <f t="shared" si="25"/>
        <v>0.57068093930340447</v>
      </c>
      <c r="AD26" s="3">
        <f t="shared" si="26"/>
        <v>0.55256984336188431</v>
      </c>
      <c r="AE26" s="3">
        <f t="shared" si="27"/>
        <v>0.54887409736118575</v>
      </c>
      <c r="AF26" s="12">
        <f t="shared" ref="AF26:AF34" si="37">J26/U26*1000</f>
        <v>0.52994563817643581</v>
      </c>
      <c r="AG26" s="12">
        <f t="shared" si="28"/>
        <v>0.53070146219731107</v>
      </c>
      <c r="AH26" s="12">
        <f t="shared" si="29"/>
        <v>0.61159250388678044</v>
      </c>
      <c r="AI26" s="6">
        <f t="shared" si="11"/>
        <v>29</v>
      </c>
      <c r="AJ26" s="6">
        <f t="shared" si="30"/>
        <v>28</v>
      </c>
      <c r="AK26" s="6">
        <f t="shared" si="31"/>
        <v>23</v>
      </c>
      <c r="AL26" s="6">
        <f t="shared" si="32"/>
        <v>23</v>
      </c>
      <c r="AM26" s="6">
        <f t="shared" si="33"/>
        <v>23</v>
      </c>
      <c r="AN26" s="6">
        <f t="shared" si="34"/>
        <v>24</v>
      </c>
      <c r="AO26" s="6">
        <f t="shared" si="35"/>
        <v>26</v>
      </c>
      <c r="AP26" s="6">
        <f t="shared" si="36"/>
        <v>25</v>
      </c>
      <c r="AQ26" s="6">
        <f t="shared" ref="AQ26:AS35" si="38">_xlfn.RANK.EQ(AF26,AF$6:AF$37,0)</f>
        <v>22</v>
      </c>
      <c r="AR26" s="6">
        <f t="shared" si="38"/>
        <v>23</v>
      </c>
      <c r="AS26" s="16">
        <f t="shared" si="38"/>
        <v>19</v>
      </c>
    </row>
    <row r="27" spans="1:45" ht="12" customHeight="1" x14ac:dyDescent="0.2">
      <c r="A27" s="7" t="s">
        <v>19</v>
      </c>
      <c r="B27" s="13">
        <v>954</v>
      </c>
      <c r="C27" s="13">
        <v>978</v>
      </c>
      <c r="D27" s="13">
        <v>1003</v>
      </c>
      <c r="E27" s="13">
        <v>1023</v>
      </c>
      <c r="F27" s="13">
        <v>1040</v>
      </c>
      <c r="G27" s="13">
        <v>1028</v>
      </c>
      <c r="H27" s="13">
        <v>1035</v>
      </c>
      <c r="I27" s="13">
        <v>1046</v>
      </c>
      <c r="J27" s="13">
        <v>1272</v>
      </c>
      <c r="K27" s="13">
        <v>1255</v>
      </c>
      <c r="L27" s="13">
        <v>1281</v>
      </c>
      <c r="M27" s="13">
        <v>1930886</v>
      </c>
      <c r="N27" s="13">
        <v>1977398</v>
      </c>
      <c r="O27" s="13">
        <v>2023820</v>
      </c>
      <c r="P27" s="13">
        <v>2069556</v>
      </c>
      <c r="Q27" s="13">
        <v>2113731</v>
      </c>
      <c r="R27" s="13">
        <v>2156167</v>
      </c>
      <c r="S27" s="13">
        <v>2197938</v>
      </c>
      <c r="T27" s="13">
        <v>2239112</v>
      </c>
      <c r="U27" s="13">
        <v>2279637</v>
      </c>
      <c r="V27" s="13">
        <v>2319537</v>
      </c>
      <c r="W27" s="13">
        <v>2358758</v>
      </c>
      <c r="X27" s="3">
        <f t="shared" si="20"/>
        <v>0.49407370502453285</v>
      </c>
      <c r="Y27" s="3">
        <f t="shared" si="21"/>
        <v>0.49458935429286366</v>
      </c>
      <c r="Z27" s="3">
        <f t="shared" si="22"/>
        <v>0.49559743455445643</v>
      </c>
      <c r="AA27" s="3">
        <f t="shared" si="23"/>
        <v>0.49430892423302392</v>
      </c>
      <c r="AB27" s="3">
        <f t="shared" si="24"/>
        <v>0.49202098091005902</v>
      </c>
      <c r="AC27" s="3">
        <f t="shared" si="25"/>
        <v>0.47677197545459143</v>
      </c>
      <c r="AD27" s="3">
        <f t="shared" si="26"/>
        <v>0.47089590334213249</v>
      </c>
      <c r="AE27" s="3">
        <f t="shared" si="27"/>
        <v>0.46714947711414168</v>
      </c>
      <c r="AF27" s="12">
        <f t="shared" si="37"/>
        <v>0.55798357370054974</v>
      </c>
      <c r="AG27" s="12">
        <f t="shared" si="28"/>
        <v>0.54105625389894618</v>
      </c>
      <c r="AH27" s="12">
        <f t="shared" si="29"/>
        <v>0.54308241879836761</v>
      </c>
      <c r="AI27" s="6">
        <f t="shared" si="11"/>
        <v>28</v>
      </c>
      <c r="AJ27" s="6">
        <f t="shared" si="30"/>
        <v>29</v>
      </c>
      <c r="AK27" s="6">
        <f t="shared" si="31"/>
        <v>29</v>
      </c>
      <c r="AL27" s="6">
        <f t="shared" si="32"/>
        <v>28</v>
      </c>
      <c r="AM27" s="6">
        <f t="shared" si="33"/>
        <v>28</v>
      </c>
      <c r="AN27" s="6">
        <f t="shared" si="34"/>
        <v>29</v>
      </c>
      <c r="AO27" s="6">
        <f t="shared" si="35"/>
        <v>30</v>
      </c>
      <c r="AP27" s="6">
        <f t="shared" si="36"/>
        <v>30</v>
      </c>
      <c r="AQ27" s="6">
        <f t="shared" si="38"/>
        <v>19</v>
      </c>
      <c r="AR27" s="6">
        <f t="shared" si="38"/>
        <v>21</v>
      </c>
      <c r="AS27" s="16">
        <f t="shared" si="38"/>
        <v>25</v>
      </c>
    </row>
    <row r="28" spans="1:45" ht="12" customHeight="1" x14ac:dyDescent="0.2">
      <c r="A28" s="7" t="s">
        <v>20</v>
      </c>
      <c r="B28" s="13">
        <v>829</v>
      </c>
      <c r="C28" s="13">
        <v>810</v>
      </c>
      <c r="D28" s="13">
        <v>849</v>
      </c>
      <c r="E28" s="13">
        <v>869</v>
      </c>
      <c r="F28" s="13">
        <v>871</v>
      </c>
      <c r="G28" s="13">
        <v>889</v>
      </c>
      <c r="H28" s="13">
        <v>907</v>
      </c>
      <c r="I28" s="13">
        <v>898</v>
      </c>
      <c r="J28" s="13">
        <v>919</v>
      </c>
      <c r="K28" s="13">
        <v>955</v>
      </c>
      <c r="L28" s="13">
        <v>913</v>
      </c>
      <c r="M28" s="13">
        <v>1406411</v>
      </c>
      <c r="N28" s="13">
        <v>1445879</v>
      </c>
      <c r="O28" s="13">
        <v>1485510</v>
      </c>
      <c r="P28" s="13">
        <v>1524873</v>
      </c>
      <c r="Q28" s="13">
        <v>1564920</v>
      </c>
      <c r="R28" s="13">
        <v>1605362</v>
      </c>
      <c r="S28" s="13">
        <v>1645237</v>
      </c>
      <c r="T28" s="13">
        <v>1684541</v>
      </c>
      <c r="U28" s="13">
        <v>1723259</v>
      </c>
      <c r="V28" s="13">
        <v>1761389</v>
      </c>
      <c r="W28" s="13">
        <v>1798913</v>
      </c>
      <c r="X28" s="3">
        <f t="shared" si="20"/>
        <v>0.58944362636526593</v>
      </c>
      <c r="Y28" s="3">
        <f t="shared" si="21"/>
        <v>0.56021285321939107</v>
      </c>
      <c r="Z28" s="3">
        <f t="shared" si="22"/>
        <v>0.57152089181493226</v>
      </c>
      <c r="AA28" s="3">
        <f t="shared" si="23"/>
        <v>0.56988352472632153</v>
      </c>
      <c r="AB28" s="3">
        <f t="shared" si="24"/>
        <v>0.55657797203690929</v>
      </c>
      <c r="AC28" s="3">
        <f t="shared" si="25"/>
        <v>0.55376918103206629</v>
      </c>
      <c r="AD28" s="3">
        <f t="shared" si="26"/>
        <v>0.5512883554162713</v>
      </c>
      <c r="AE28" s="3">
        <f t="shared" si="27"/>
        <v>0.53308289913988449</v>
      </c>
      <c r="AF28" s="12">
        <f t="shared" si="37"/>
        <v>0.53329186152516839</v>
      </c>
      <c r="AG28" s="12">
        <f t="shared" si="28"/>
        <v>0.54218574091242755</v>
      </c>
      <c r="AH28" s="12">
        <f t="shared" si="29"/>
        <v>0.50752871317289949</v>
      </c>
      <c r="AI28" s="6">
        <f t="shared" si="11"/>
        <v>18</v>
      </c>
      <c r="AJ28" s="6">
        <f t="shared" si="30"/>
        <v>24</v>
      </c>
      <c r="AK28" s="6">
        <f t="shared" si="31"/>
        <v>24</v>
      </c>
      <c r="AL28" s="6">
        <f t="shared" si="32"/>
        <v>25</v>
      </c>
      <c r="AM28" s="6">
        <f t="shared" si="33"/>
        <v>25</v>
      </c>
      <c r="AN28" s="6">
        <f t="shared" si="34"/>
        <v>25</v>
      </c>
      <c r="AO28" s="6">
        <f t="shared" si="35"/>
        <v>27</v>
      </c>
      <c r="AP28" s="6">
        <f t="shared" si="36"/>
        <v>27</v>
      </c>
      <c r="AQ28" s="6">
        <f t="shared" si="38"/>
        <v>21</v>
      </c>
      <c r="AR28" s="6">
        <f t="shared" si="38"/>
        <v>20</v>
      </c>
      <c r="AS28" s="16">
        <f t="shared" si="38"/>
        <v>26</v>
      </c>
    </row>
    <row r="29" spans="1:45" ht="12" customHeight="1" x14ac:dyDescent="0.2">
      <c r="A29" s="7" t="s">
        <v>21</v>
      </c>
      <c r="B29" s="13">
        <v>1428</v>
      </c>
      <c r="C29" s="13">
        <v>1463</v>
      </c>
      <c r="D29" s="13">
        <v>1549</v>
      </c>
      <c r="E29" s="13">
        <v>1555</v>
      </c>
      <c r="F29" s="13">
        <v>1723</v>
      </c>
      <c r="G29" s="13">
        <v>1753</v>
      </c>
      <c r="H29" s="13">
        <v>1817</v>
      </c>
      <c r="I29" s="13">
        <v>1748</v>
      </c>
      <c r="J29" s="13">
        <v>1991</v>
      </c>
      <c r="K29" s="13">
        <v>2099</v>
      </c>
      <c r="L29" s="13">
        <v>2115</v>
      </c>
      <c r="M29" s="13">
        <v>2680708</v>
      </c>
      <c r="N29" s="13">
        <v>2707747</v>
      </c>
      <c r="O29" s="13">
        <v>2733855</v>
      </c>
      <c r="P29" s="13">
        <v>2758239</v>
      </c>
      <c r="Q29" s="13">
        <v>2781457</v>
      </c>
      <c r="R29" s="13">
        <v>2803692</v>
      </c>
      <c r="S29" s="13">
        <v>2825157</v>
      </c>
      <c r="T29" s="13">
        <v>2845959</v>
      </c>
      <c r="U29" s="13">
        <v>2866142</v>
      </c>
      <c r="V29" s="13">
        <v>2885705</v>
      </c>
      <c r="W29" s="13">
        <v>2904652</v>
      </c>
      <c r="X29" s="3">
        <f t="shared" si="20"/>
        <v>0.53269509398263437</v>
      </c>
      <c r="Y29" s="3">
        <f t="shared" si="21"/>
        <v>0.54030158652193139</v>
      </c>
      <c r="Z29" s="3">
        <f t="shared" si="22"/>
        <v>0.56659917954683037</v>
      </c>
      <c r="AA29" s="3">
        <f t="shared" si="23"/>
        <v>0.56376550400454783</v>
      </c>
      <c r="AB29" s="3">
        <f t="shared" si="24"/>
        <v>0.61945951348519868</v>
      </c>
      <c r="AC29" s="3">
        <f t="shared" si="25"/>
        <v>0.62524699574703646</v>
      </c>
      <c r="AD29" s="3">
        <f t="shared" si="26"/>
        <v>0.64315009749900631</v>
      </c>
      <c r="AE29" s="3">
        <f t="shared" si="27"/>
        <v>0.61420421025039362</v>
      </c>
      <c r="AF29" s="12">
        <f t="shared" si="37"/>
        <v>0.69466202302607472</v>
      </c>
      <c r="AG29" s="12">
        <f t="shared" si="28"/>
        <v>0.72737857819839513</v>
      </c>
      <c r="AH29" s="12">
        <f t="shared" si="29"/>
        <v>0.72814230413832703</v>
      </c>
      <c r="AI29" s="6">
        <f t="shared" si="11"/>
        <v>25</v>
      </c>
      <c r="AJ29" s="6">
        <f t="shared" si="30"/>
        <v>26</v>
      </c>
      <c r="AK29" s="6">
        <f t="shared" si="31"/>
        <v>27</v>
      </c>
      <c r="AL29" s="6">
        <f t="shared" si="32"/>
        <v>27</v>
      </c>
      <c r="AM29" s="6">
        <f t="shared" si="33"/>
        <v>18</v>
      </c>
      <c r="AN29" s="6">
        <f t="shared" si="34"/>
        <v>16</v>
      </c>
      <c r="AO29" s="6">
        <f t="shared" si="35"/>
        <v>16</v>
      </c>
      <c r="AP29" s="6">
        <f t="shared" si="36"/>
        <v>19</v>
      </c>
      <c r="AQ29" s="6">
        <f t="shared" si="38"/>
        <v>11</v>
      </c>
      <c r="AR29" s="6">
        <f t="shared" si="38"/>
        <v>12</v>
      </c>
      <c r="AS29" s="16">
        <f t="shared" si="38"/>
        <v>11</v>
      </c>
    </row>
    <row r="30" spans="1:45" ht="12" customHeight="1" x14ac:dyDescent="0.2">
      <c r="A30" s="8" t="s">
        <v>0</v>
      </c>
      <c r="B30" s="14">
        <v>1786</v>
      </c>
      <c r="C30" s="14">
        <v>1815</v>
      </c>
      <c r="D30" s="14">
        <v>1896</v>
      </c>
      <c r="E30" s="14">
        <v>1910</v>
      </c>
      <c r="F30" s="14">
        <v>1919</v>
      </c>
      <c r="G30" s="14">
        <v>1960</v>
      </c>
      <c r="H30" s="14">
        <v>2004</v>
      </c>
      <c r="I30" s="14">
        <v>2014</v>
      </c>
      <c r="J30" s="14">
        <v>2091</v>
      </c>
      <c r="K30" s="14">
        <v>2091</v>
      </c>
      <c r="L30" s="14">
        <v>2126</v>
      </c>
      <c r="M30" s="14">
        <v>2893415</v>
      </c>
      <c r="N30" s="14">
        <v>2935385</v>
      </c>
      <c r="O30" s="14">
        <v>2976480</v>
      </c>
      <c r="P30" s="14">
        <v>3015790</v>
      </c>
      <c r="Q30" s="14">
        <v>3049383</v>
      </c>
      <c r="R30" s="14">
        <v>3077430</v>
      </c>
      <c r="S30" s="14">
        <v>3104610</v>
      </c>
      <c r="T30" s="14">
        <v>3131012</v>
      </c>
      <c r="U30" s="14">
        <v>3156674</v>
      </c>
      <c r="V30" s="14">
        <v>3181609</v>
      </c>
      <c r="W30" s="14">
        <v>3205838</v>
      </c>
      <c r="X30" s="5">
        <f t="shared" si="20"/>
        <v>0.61726368322553116</v>
      </c>
      <c r="Y30" s="5">
        <f t="shared" si="21"/>
        <v>0.61831752904644544</v>
      </c>
      <c r="Z30" s="5">
        <f t="shared" si="22"/>
        <v>0.63699403322044834</v>
      </c>
      <c r="AA30" s="5">
        <f t="shared" si="23"/>
        <v>0.63333322280397508</v>
      </c>
      <c r="AB30" s="5">
        <f t="shared" si="24"/>
        <v>0.62930763370819598</v>
      </c>
      <c r="AC30" s="5">
        <f t="shared" si="25"/>
        <v>0.63689507153696423</v>
      </c>
      <c r="AD30" s="5">
        <f t="shared" si="26"/>
        <v>0.64549170427203417</v>
      </c>
      <c r="AE30" s="5">
        <f t="shared" si="27"/>
        <v>0.64324250434044961</v>
      </c>
      <c r="AF30" s="19">
        <f t="shared" si="37"/>
        <v>0.66240606410418057</v>
      </c>
      <c r="AG30" s="19">
        <f t="shared" si="28"/>
        <v>0.65721463573933814</v>
      </c>
      <c r="AH30" s="19">
        <f t="shared" si="29"/>
        <v>0.66316513810117672</v>
      </c>
      <c r="AI30" s="10">
        <f t="shared" si="11"/>
        <v>15</v>
      </c>
      <c r="AJ30" s="10">
        <f t="shared" si="30"/>
        <v>17</v>
      </c>
      <c r="AK30" s="10">
        <f t="shared" si="31"/>
        <v>17</v>
      </c>
      <c r="AL30" s="10">
        <f t="shared" si="32"/>
        <v>16</v>
      </c>
      <c r="AM30" s="10">
        <f t="shared" si="33"/>
        <v>15</v>
      </c>
      <c r="AN30" s="10">
        <f t="shared" si="34"/>
        <v>14</v>
      </c>
      <c r="AO30" s="10">
        <f t="shared" si="35"/>
        <v>15</v>
      </c>
      <c r="AP30" s="10">
        <f t="shared" si="36"/>
        <v>14</v>
      </c>
      <c r="AQ30" s="10">
        <f t="shared" si="38"/>
        <v>14</v>
      </c>
      <c r="AR30" s="10">
        <f t="shared" si="38"/>
        <v>15</v>
      </c>
      <c r="AS30" s="26">
        <f t="shared" si="38"/>
        <v>14</v>
      </c>
    </row>
    <row r="31" spans="1:45" ht="12" customHeight="1" x14ac:dyDescent="0.2">
      <c r="A31" s="7" t="s">
        <v>22</v>
      </c>
      <c r="B31" s="13">
        <v>1574</v>
      </c>
      <c r="C31" s="13">
        <v>2012</v>
      </c>
      <c r="D31" s="13">
        <v>2153</v>
      </c>
      <c r="E31" s="13">
        <v>2121</v>
      </c>
      <c r="F31" s="13">
        <v>2091</v>
      </c>
      <c r="G31" s="13">
        <v>2106</v>
      </c>
      <c r="H31" s="13">
        <v>2179</v>
      </c>
      <c r="I31" s="13">
        <v>2136</v>
      </c>
      <c r="J31" s="13">
        <v>2065</v>
      </c>
      <c r="K31" s="13">
        <v>1358</v>
      </c>
      <c r="L31" s="13">
        <v>2031</v>
      </c>
      <c r="M31" s="13">
        <v>2769535</v>
      </c>
      <c r="N31" s="13">
        <v>2809131</v>
      </c>
      <c r="O31" s="13">
        <v>2847816</v>
      </c>
      <c r="P31" s="13">
        <v>2884754</v>
      </c>
      <c r="Q31" s="13">
        <v>2922666</v>
      </c>
      <c r="R31" s="13">
        <v>2961810</v>
      </c>
      <c r="S31" s="13">
        <v>3000127</v>
      </c>
      <c r="T31" s="13">
        <v>3037752</v>
      </c>
      <c r="U31" s="13">
        <v>3074745</v>
      </c>
      <c r="V31" s="13">
        <v>3111119</v>
      </c>
      <c r="W31" s="13">
        <v>3146894</v>
      </c>
      <c r="X31" s="3">
        <f t="shared" si="20"/>
        <v>0.5683264519134078</v>
      </c>
      <c r="Y31" s="3">
        <f t="shared" si="21"/>
        <v>0.71623573268743967</v>
      </c>
      <c r="Z31" s="3">
        <f t="shared" si="22"/>
        <v>0.75601794497959141</v>
      </c>
      <c r="AA31" s="3">
        <f t="shared" si="23"/>
        <v>0.73524466904283692</v>
      </c>
      <c r="AB31" s="3">
        <f t="shared" si="24"/>
        <v>0.71544268144221745</v>
      </c>
      <c r="AC31" s="3">
        <f t="shared" si="25"/>
        <v>0.71105168798808838</v>
      </c>
      <c r="AD31" s="3">
        <f t="shared" si="26"/>
        <v>0.72630258652383717</v>
      </c>
      <c r="AE31" s="3">
        <f t="shared" si="27"/>
        <v>0.70315154100795585</v>
      </c>
      <c r="AF31" s="12">
        <f t="shared" si="37"/>
        <v>0.67160040913961971</v>
      </c>
      <c r="AG31" s="12">
        <f t="shared" si="28"/>
        <v>0.43649889316352092</v>
      </c>
      <c r="AH31" s="12">
        <f t="shared" si="29"/>
        <v>0.64539828796267051</v>
      </c>
      <c r="AI31" s="6">
        <f t="shared" si="11"/>
        <v>21</v>
      </c>
      <c r="AJ31" s="6">
        <f t="shared" si="30"/>
        <v>9</v>
      </c>
      <c r="AK31" s="6">
        <f t="shared" si="31"/>
        <v>7</v>
      </c>
      <c r="AL31" s="6">
        <f t="shared" si="32"/>
        <v>7</v>
      </c>
      <c r="AM31" s="6">
        <f t="shared" si="33"/>
        <v>9</v>
      </c>
      <c r="AN31" s="6">
        <f t="shared" si="34"/>
        <v>9</v>
      </c>
      <c r="AO31" s="6">
        <f t="shared" si="35"/>
        <v>8</v>
      </c>
      <c r="AP31" s="6">
        <f t="shared" si="36"/>
        <v>11</v>
      </c>
      <c r="AQ31" s="6">
        <f t="shared" si="38"/>
        <v>12</v>
      </c>
      <c r="AR31" s="6">
        <f t="shared" si="38"/>
        <v>31</v>
      </c>
      <c r="AS31" s="16">
        <f t="shared" si="38"/>
        <v>18</v>
      </c>
    </row>
    <row r="32" spans="1:45" ht="12" customHeight="1" x14ac:dyDescent="0.2">
      <c r="A32" s="7" t="s">
        <v>23</v>
      </c>
      <c r="B32" s="13">
        <v>1907</v>
      </c>
      <c r="C32" s="13">
        <v>1990</v>
      </c>
      <c r="D32" s="13">
        <v>2122</v>
      </c>
      <c r="E32" s="13">
        <v>2130</v>
      </c>
      <c r="F32" s="13">
        <v>2181</v>
      </c>
      <c r="G32" s="13">
        <v>2173</v>
      </c>
      <c r="H32" s="13">
        <v>2219</v>
      </c>
      <c r="I32" s="13">
        <v>2225</v>
      </c>
      <c r="J32" s="13">
        <v>2345</v>
      </c>
      <c r="K32" s="13">
        <v>2370</v>
      </c>
      <c r="L32" s="13">
        <v>2582</v>
      </c>
      <c r="M32" s="13">
        <v>2325367</v>
      </c>
      <c r="N32" s="13">
        <v>2359785</v>
      </c>
      <c r="O32" s="13">
        <v>2393656</v>
      </c>
      <c r="P32" s="13">
        <v>2426269</v>
      </c>
      <c r="Q32" s="13">
        <v>2457373</v>
      </c>
      <c r="R32" s="13">
        <v>2486932</v>
      </c>
      <c r="S32" s="13">
        <v>2515926</v>
      </c>
      <c r="T32" s="13">
        <v>2544372</v>
      </c>
      <c r="U32" s="13">
        <v>2572287</v>
      </c>
      <c r="V32" s="13">
        <v>2599658</v>
      </c>
      <c r="W32" s="13">
        <v>2626490</v>
      </c>
      <c r="X32" s="3">
        <f t="shared" si="20"/>
        <v>0.82008560369180439</v>
      </c>
      <c r="Y32" s="3">
        <f t="shared" si="21"/>
        <v>0.8432971647840799</v>
      </c>
      <c r="Z32" s="3">
        <f t="shared" si="22"/>
        <v>0.88651000812146774</v>
      </c>
      <c r="AA32" s="3">
        <f t="shared" si="23"/>
        <v>0.8778911159479843</v>
      </c>
      <c r="AB32" s="3">
        <f t="shared" si="24"/>
        <v>0.88753315023807944</v>
      </c>
      <c r="AC32" s="3">
        <f t="shared" si="25"/>
        <v>0.87376735672708383</v>
      </c>
      <c r="AD32" s="3">
        <f t="shared" si="26"/>
        <v>0.8819814255268239</v>
      </c>
      <c r="AE32" s="3">
        <f t="shared" si="27"/>
        <v>0.87447904630297768</v>
      </c>
      <c r="AF32" s="12">
        <f t="shared" si="37"/>
        <v>0.91164010858819411</v>
      </c>
      <c r="AG32" s="12">
        <f t="shared" si="28"/>
        <v>0.91165837967917318</v>
      </c>
      <c r="AH32" s="12">
        <f t="shared" si="29"/>
        <v>0.98306104344581546</v>
      </c>
      <c r="AI32" s="6">
        <f t="shared" si="11"/>
        <v>4</v>
      </c>
      <c r="AJ32" s="6">
        <f t="shared" si="30"/>
        <v>6</v>
      </c>
      <c r="AK32" s="6">
        <f t="shared" si="31"/>
        <v>4</v>
      </c>
      <c r="AL32" s="6">
        <f t="shared" si="32"/>
        <v>3</v>
      </c>
      <c r="AM32" s="6">
        <f t="shared" si="33"/>
        <v>2</v>
      </c>
      <c r="AN32" s="6">
        <f t="shared" si="34"/>
        <v>2</v>
      </c>
      <c r="AO32" s="6">
        <f t="shared" si="35"/>
        <v>2</v>
      </c>
      <c r="AP32" s="6">
        <f t="shared" si="36"/>
        <v>2</v>
      </c>
      <c r="AQ32" s="6">
        <f t="shared" si="38"/>
        <v>1</v>
      </c>
      <c r="AR32" s="6">
        <f t="shared" si="38"/>
        <v>1</v>
      </c>
      <c r="AS32" s="16">
        <f t="shared" si="38"/>
        <v>1</v>
      </c>
    </row>
    <row r="33" spans="1:45" ht="12" customHeight="1" x14ac:dyDescent="0.2">
      <c r="A33" s="9" t="s">
        <v>24</v>
      </c>
      <c r="B33" s="13">
        <v>2149</v>
      </c>
      <c r="C33" s="13">
        <v>2268</v>
      </c>
      <c r="D33" s="13">
        <v>2335</v>
      </c>
      <c r="E33" s="13">
        <v>2373</v>
      </c>
      <c r="F33" s="13">
        <v>2292</v>
      </c>
      <c r="G33" s="13">
        <v>2284</v>
      </c>
      <c r="H33" s="13">
        <v>2322</v>
      </c>
      <c r="I33" s="13">
        <v>2337</v>
      </c>
      <c r="J33" s="13">
        <v>2004</v>
      </c>
      <c r="K33" s="13">
        <v>1969</v>
      </c>
      <c r="L33" s="13">
        <v>2079</v>
      </c>
      <c r="M33" s="13">
        <v>3390260</v>
      </c>
      <c r="N33" s="13">
        <v>3426690</v>
      </c>
      <c r="O33" s="13">
        <v>3461851</v>
      </c>
      <c r="P33" s="13">
        <v>3494719</v>
      </c>
      <c r="Q33" s="13">
        <v>3527104</v>
      </c>
      <c r="R33" s="13">
        <v>3559268</v>
      </c>
      <c r="S33" s="13">
        <v>3590486</v>
      </c>
      <c r="T33" s="13">
        <v>3620910</v>
      </c>
      <c r="U33" s="13">
        <v>3650602</v>
      </c>
      <c r="V33" s="13">
        <v>3679623</v>
      </c>
      <c r="W33" s="13">
        <v>3708008</v>
      </c>
      <c r="X33" s="3">
        <f t="shared" si="20"/>
        <v>0.63387468807702074</v>
      </c>
      <c r="Y33" s="3">
        <f t="shared" si="21"/>
        <v>0.66186319742958943</v>
      </c>
      <c r="Z33" s="3">
        <f t="shared" si="22"/>
        <v>0.67449465618248738</v>
      </c>
      <c r="AA33" s="3">
        <f t="shared" si="23"/>
        <v>0.67902455104401815</v>
      </c>
      <c r="AB33" s="3">
        <f t="shared" si="24"/>
        <v>0.64982489884052186</v>
      </c>
      <c r="AC33" s="3">
        <f t="shared" si="25"/>
        <v>0.6417049797879788</v>
      </c>
      <c r="AD33" s="3">
        <f t="shared" si="26"/>
        <v>0.64670910846052587</v>
      </c>
      <c r="AE33" s="3">
        <f t="shared" si="27"/>
        <v>0.64541786456995609</v>
      </c>
      <c r="AF33" s="12">
        <f t="shared" si="37"/>
        <v>0.54895055664791714</v>
      </c>
      <c r="AG33" s="12">
        <f t="shared" si="28"/>
        <v>0.53510916743372894</v>
      </c>
      <c r="AH33" s="12">
        <f t="shared" si="29"/>
        <v>0.56067840198834518</v>
      </c>
      <c r="AI33" s="6">
        <f t="shared" si="11"/>
        <v>14</v>
      </c>
      <c r="AJ33" s="6">
        <f t="shared" si="30"/>
        <v>13</v>
      </c>
      <c r="AK33" s="6">
        <f t="shared" si="31"/>
        <v>14</v>
      </c>
      <c r="AL33" s="6">
        <f t="shared" si="32"/>
        <v>12</v>
      </c>
      <c r="AM33" s="6">
        <f t="shared" si="33"/>
        <v>14</v>
      </c>
      <c r="AN33" s="6">
        <f t="shared" si="34"/>
        <v>13</v>
      </c>
      <c r="AO33" s="6">
        <f t="shared" si="35"/>
        <v>14</v>
      </c>
      <c r="AP33" s="6">
        <f t="shared" si="36"/>
        <v>13</v>
      </c>
      <c r="AQ33" s="6">
        <f t="shared" si="38"/>
        <v>20</v>
      </c>
      <c r="AR33" s="6">
        <f t="shared" si="38"/>
        <v>22</v>
      </c>
      <c r="AS33" s="16">
        <f t="shared" si="38"/>
        <v>22</v>
      </c>
    </row>
    <row r="34" spans="1:45" ht="12" customHeight="1" x14ac:dyDescent="0.2">
      <c r="A34" s="7" t="s">
        <v>25</v>
      </c>
      <c r="B34" s="13">
        <v>722</v>
      </c>
      <c r="C34" s="13">
        <v>764</v>
      </c>
      <c r="D34" s="13">
        <v>765</v>
      </c>
      <c r="E34" s="13">
        <v>797</v>
      </c>
      <c r="F34" s="13">
        <v>804</v>
      </c>
      <c r="G34" s="13">
        <v>828</v>
      </c>
      <c r="H34" s="13">
        <v>844</v>
      </c>
      <c r="I34" s="13">
        <v>868</v>
      </c>
      <c r="J34" s="13">
        <v>1024</v>
      </c>
      <c r="K34" s="13">
        <v>1045</v>
      </c>
      <c r="L34" s="13">
        <v>1027</v>
      </c>
      <c r="M34" s="13">
        <v>1229572</v>
      </c>
      <c r="N34" s="13">
        <v>1251774</v>
      </c>
      <c r="O34" s="13">
        <v>1273768</v>
      </c>
      <c r="P34" s="13">
        <v>1295194</v>
      </c>
      <c r="Q34" s="13">
        <v>1314415</v>
      </c>
      <c r="R34" s="13">
        <v>1331372</v>
      </c>
      <c r="S34" s="13">
        <v>1347932</v>
      </c>
      <c r="T34" s="13">
        <v>1364147</v>
      </c>
      <c r="U34" s="13">
        <v>1380011</v>
      </c>
      <c r="V34" s="13">
        <v>1395545</v>
      </c>
      <c r="W34" s="13">
        <v>1410744</v>
      </c>
      <c r="X34" s="3">
        <f t="shared" si="20"/>
        <v>0.58719619509878229</v>
      </c>
      <c r="Y34" s="3">
        <f t="shared" si="21"/>
        <v>0.61033381425081523</v>
      </c>
      <c r="Z34" s="3">
        <f t="shared" si="22"/>
        <v>0.6005803254595814</v>
      </c>
      <c r="AA34" s="3">
        <f t="shared" si="23"/>
        <v>0.61535183146308592</v>
      </c>
      <c r="AB34" s="3">
        <f t="shared" si="24"/>
        <v>0.61167895984145038</v>
      </c>
      <c r="AC34" s="3">
        <f t="shared" si="25"/>
        <v>0.62191483672482228</v>
      </c>
      <c r="AD34" s="3">
        <f t="shared" si="26"/>
        <v>0.6261443455604585</v>
      </c>
      <c r="AE34" s="3">
        <f t="shared" si="27"/>
        <v>0.6362950620424338</v>
      </c>
      <c r="AF34" s="12">
        <f t="shared" si="37"/>
        <v>0.74202307083059482</v>
      </c>
      <c r="AG34" s="12">
        <f t="shared" si="28"/>
        <v>0.74881139626454185</v>
      </c>
      <c r="AH34" s="12">
        <f t="shared" si="29"/>
        <v>0.72798466624702995</v>
      </c>
      <c r="AI34" s="6">
        <f t="shared" si="11"/>
        <v>19</v>
      </c>
      <c r="AJ34" s="6">
        <f t="shared" si="30"/>
        <v>18</v>
      </c>
      <c r="AK34" s="6">
        <f t="shared" si="31"/>
        <v>20</v>
      </c>
      <c r="AL34" s="6">
        <f t="shared" si="32"/>
        <v>18</v>
      </c>
      <c r="AM34" s="6">
        <f t="shared" si="33"/>
        <v>19</v>
      </c>
      <c r="AN34" s="6">
        <f t="shared" si="34"/>
        <v>17</v>
      </c>
      <c r="AO34" s="6">
        <f t="shared" si="35"/>
        <v>17</v>
      </c>
      <c r="AP34" s="6">
        <f t="shared" si="36"/>
        <v>15</v>
      </c>
      <c r="AQ34" s="6">
        <f t="shared" si="38"/>
        <v>8</v>
      </c>
      <c r="AR34" s="6">
        <f t="shared" si="38"/>
        <v>9</v>
      </c>
      <c r="AS34" s="16">
        <f t="shared" si="38"/>
        <v>12</v>
      </c>
    </row>
    <row r="35" spans="1:45" ht="12" customHeight="1" x14ac:dyDescent="0.2">
      <c r="A35" s="7" t="s">
        <v>33</v>
      </c>
      <c r="B35" s="13">
        <v>4470</v>
      </c>
      <c r="C35" s="13">
        <v>4653</v>
      </c>
      <c r="D35" s="13">
        <v>4777</v>
      </c>
      <c r="E35" s="13">
        <v>4891</v>
      </c>
      <c r="F35" s="15">
        <v>4878</v>
      </c>
      <c r="G35" s="13">
        <v>4827</v>
      </c>
      <c r="H35" s="13">
        <v>4805</v>
      </c>
      <c r="I35" s="15">
        <v>4743</v>
      </c>
      <c r="J35" s="15" t="s">
        <v>38</v>
      </c>
      <c r="K35" s="15">
        <v>3925</v>
      </c>
      <c r="L35" s="15" t="s">
        <v>40</v>
      </c>
      <c r="M35" s="13">
        <v>7957243</v>
      </c>
      <c r="N35" s="13">
        <v>8055384</v>
      </c>
      <c r="O35" s="13">
        <v>8150881</v>
      </c>
      <c r="P35" s="13">
        <v>8241248</v>
      </c>
      <c r="Q35" s="13">
        <v>8316599</v>
      </c>
      <c r="R35" s="13">
        <v>8376971</v>
      </c>
      <c r="S35" s="13">
        <v>8434163</v>
      </c>
      <c r="T35" s="15">
        <v>8488447</v>
      </c>
      <c r="U35" s="15">
        <v>8539862</v>
      </c>
      <c r="V35" s="15">
        <v>8588469</v>
      </c>
      <c r="W35" s="15">
        <v>8634299</v>
      </c>
      <c r="X35" s="3">
        <f t="shared" ref="X35:AA37" si="39">B35/M35*1000</f>
        <v>0.56175235568399751</v>
      </c>
      <c r="Y35" s="3">
        <f t="shared" si="39"/>
        <v>0.57762609454744807</v>
      </c>
      <c r="Z35" s="3">
        <f t="shared" si="39"/>
        <v>0.58607161606211644</v>
      </c>
      <c r="AA35" s="3">
        <f t="shared" si="39"/>
        <v>0.59347807516531481</v>
      </c>
      <c r="AB35" s="12" t="s">
        <v>37</v>
      </c>
      <c r="AC35" s="3">
        <f t="shared" ref="AC35:AE37" si="40">G35/R35*1000</f>
        <v>0.57622259883673943</v>
      </c>
      <c r="AD35" s="3">
        <f t="shared" si="40"/>
        <v>0.56970679841022764</v>
      </c>
      <c r="AE35" s="3">
        <f t="shared" si="40"/>
        <v>0.55875945270082972</v>
      </c>
      <c r="AF35" s="12" t="s">
        <v>38</v>
      </c>
      <c r="AG35" s="12">
        <f>K35/V35*1000</f>
        <v>0.45700811169022093</v>
      </c>
      <c r="AH35" s="12" t="s">
        <v>40</v>
      </c>
      <c r="AI35" s="6">
        <f t="shared" si="11"/>
        <v>22</v>
      </c>
      <c r="AJ35" s="6">
        <f t="shared" ref="AJ35:AL37" si="41">_xlfn.RANK.EQ(Y35,Y$6:Y$37,0)</f>
        <v>21</v>
      </c>
      <c r="AK35" s="6">
        <f t="shared" si="41"/>
        <v>22</v>
      </c>
      <c r="AL35" s="6">
        <f t="shared" si="41"/>
        <v>22</v>
      </c>
      <c r="AM35" s="6" t="s">
        <v>37</v>
      </c>
      <c r="AN35" s="6">
        <f t="shared" ref="AN35:AP37" si="42">_xlfn.RANK.EQ(AC35,AC$6:AC$37,0)</f>
        <v>22</v>
      </c>
      <c r="AO35" s="6">
        <f t="shared" si="42"/>
        <v>24</v>
      </c>
      <c r="AP35" s="6">
        <f t="shared" si="42"/>
        <v>23</v>
      </c>
      <c r="AQ35" s="6" t="s">
        <v>38</v>
      </c>
      <c r="AR35" s="6">
        <f t="shared" si="38"/>
        <v>28</v>
      </c>
      <c r="AS35" s="25" t="s">
        <v>40</v>
      </c>
    </row>
    <row r="36" spans="1:45" ht="12" customHeight="1" x14ac:dyDescent="0.2">
      <c r="A36" s="7" t="s">
        <v>26</v>
      </c>
      <c r="B36" s="13">
        <v>1104</v>
      </c>
      <c r="C36" s="13">
        <v>1161</v>
      </c>
      <c r="D36" s="13">
        <v>1252</v>
      </c>
      <c r="E36" s="13">
        <v>1277</v>
      </c>
      <c r="F36" s="13">
        <v>1352</v>
      </c>
      <c r="G36" s="13">
        <v>1371</v>
      </c>
      <c r="H36" s="13">
        <v>1364</v>
      </c>
      <c r="I36" s="13">
        <v>1416</v>
      </c>
      <c r="J36" s="13">
        <v>1423</v>
      </c>
      <c r="K36" s="13">
        <v>1454</v>
      </c>
      <c r="L36" s="13">
        <v>1526</v>
      </c>
      <c r="M36" s="13">
        <v>2041581</v>
      </c>
      <c r="N36" s="13">
        <v>2071527</v>
      </c>
      <c r="O36" s="13">
        <v>2100817</v>
      </c>
      <c r="P36" s="13">
        <v>2128802</v>
      </c>
      <c r="Q36" s="13">
        <v>2155883</v>
      </c>
      <c r="R36" s="13">
        <v>2182255</v>
      </c>
      <c r="S36" s="13">
        <v>2208236</v>
      </c>
      <c r="T36" s="13">
        <v>2233866</v>
      </c>
      <c r="U36" s="13">
        <v>2259098</v>
      </c>
      <c r="V36" s="13">
        <v>2283943</v>
      </c>
      <c r="W36" s="13">
        <v>2308370</v>
      </c>
      <c r="X36" s="3">
        <f t="shared" si="39"/>
        <v>0.54075738361593295</v>
      </c>
      <c r="Y36" s="3">
        <f t="shared" si="39"/>
        <v>0.56045612729160654</v>
      </c>
      <c r="Z36" s="3">
        <f t="shared" si="39"/>
        <v>0.59595861990834997</v>
      </c>
      <c r="AA36" s="3">
        <f t="shared" si="39"/>
        <v>0.59986790692605507</v>
      </c>
      <c r="AB36" s="3">
        <f>F36/Q36*1000</f>
        <v>0.62712123060481473</v>
      </c>
      <c r="AC36" s="3">
        <f t="shared" si="40"/>
        <v>0.62824921927089183</v>
      </c>
      <c r="AD36" s="3">
        <f t="shared" si="40"/>
        <v>0.61768760223092101</v>
      </c>
      <c r="AE36" s="3">
        <f t="shared" si="40"/>
        <v>0.63387866595400089</v>
      </c>
      <c r="AF36" s="3">
        <f>J36/U36*1000</f>
        <v>0.62989741923546472</v>
      </c>
      <c r="AG36" s="3">
        <f>K36/V36*1000</f>
        <v>0.63661833942440771</v>
      </c>
      <c r="AH36" s="3">
        <f>L36/W36*1000</f>
        <v>0.66107253169985747</v>
      </c>
      <c r="AI36" s="6">
        <f t="shared" si="11"/>
        <v>23</v>
      </c>
      <c r="AJ36" s="6">
        <f t="shared" si="41"/>
        <v>23</v>
      </c>
      <c r="AK36" s="6">
        <f t="shared" si="41"/>
        <v>21</v>
      </c>
      <c r="AL36" s="6">
        <f t="shared" si="41"/>
        <v>20</v>
      </c>
      <c r="AM36" s="6">
        <f>_xlfn.RANK.EQ(AB36,AB$6:AB$37,0)</f>
        <v>17</v>
      </c>
      <c r="AN36" s="6">
        <f t="shared" si="42"/>
        <v>15</v>
      </c>
      <c r="AO36" s="6">
        <f t="shared" si="42"/>
        <v>20</v>
      </c>
      <c r="AP36" s="6">
        <f t="shared" si="42"/>
        <v>17</v>
      </c>
      <c r="AQ36" s="6">
        <f t="shared" ref="AQ36:AS37" si="43">_xlfn.RANK.EQ(AF36,AF$6:AF$37,0)</f>
        <v>15</v>
      </c>
      <c r="AR36" s="6">
        <f t="shared" si="43"/>
        <v>16</v>
      </c>
      <c r="AS36" s="16">
        <f t="shared" si="43"/>
        <v>15</v>
      </c>
    </row>
    <row r="37" spans="1:45" ht="12.75" customHeight="1" x14ac:dyDescent="0.2">
      <c r="A37" s="7" t="s">
        <v>27</v>
      </c>
      <c r="B37" s="13">
        <v>1179</v>
      </c>
      <c r="C37" s="13">
        <v>1147</v>
      </c>
      <c r="D37" s="13">
        <v>1153</v>
      </c>
      <c r="E37" s="13">
        <v>1163</v>
      </c>
      <c r="F37" s="13">
        <v>1158</v>
      </c>
      <c r="G37" s="13">
        <v>1208</v>
      </c>
      <c r="H37" s="13">
        <v>1187</v>
      </c>
      <c r="I37" s="13">
        <v>1176</v>
      </c>
      <c r="J37" s="13">
        <v>1273</v>
      </c>
      <c r="K37" s="13">
        <v>1329</v>
      </c>
      <c r="L37" s="13">
        <v>1314</v>
      </c>
      <c r="M37" s="13">
        <v>1548006</v>
      </c>
      <c r="N37" s="13">
        <v>1566677</v>
      </c>
      <c r="O37" s="13">
        <v>1584738</v>
      </c>
      <c r="P37" s="13">
        <v>1601701</v>
      </c>
      <c r="Q37" s="13">
        <v>1616675</v>
      </c>
      <c r="R37" s="13">
        <v>1629789</v>
      </c>
      <c r="S37" s="13">
        <v>1642388</v>
      </c>
      <c r="T37" s="13">
        <v>1654593</v>
      </c>
      <c r="U37" s="13">
        <v>1666426</v>
      </c>
      <c r="V37" s="13">
        <v>1677911</v>
      </c>
      <c r="W37" s="13">
        <v>1689080</v>
      </c>
      <c r="X37" s="3">
        <f t="shared" si="39"/>
        <v>0.76162495494203508</v>
      </c>
      <c r="Y37" s="3">
        <f t="shared" si="39"/>
        <v>0.73212283067920192</v>
      </c>
      <c r="Z37" s="3">
        <f t="shared" si="39"/>
        <v>0.72756506122778652</v>
      </c>
      <c r="AA37" s="3">
        <f t="shared" si="39"/>
        <v>0.72610306168254868</v>
      </c>
      <c r="AB37" s="3">
        <f>F37/Q37*1000</f>
        <v>0.71628496760325977</v>
      </c>
      <c r="AC37" s="3">
        <f t="shared" si="40"/>
        <v>0.74120024125822426</v>
      </c>
      <c r="AD37" s="3">
        <f t="shared" si="40"/>
        <v>0.72272812514460649</v>
      </c>
      <c r="AE37" s="3">
        <f t="shared" si="40"/>
        <v>0.71074880650407679</v>
      </c>
      <c r="AF37" s="3">
        <f>J37/U37*1000</f>
        <v>0.7639103086485689</v>
      </c>
      <c r="AG37" s="3">
        <f>K37/V37*1000</f>
        <v>0.79205631287952694</v>
      </c>
      <c r="AH37" s="3">
        <f>L37/W37*1000</f>
        <v>0.7779382859308025</v>
      </c>
      <c r="AI37" s="6">
        <f t="shared" si="11"/>
        <v>7</v>
      </c>
      <c r="AJ37" s="6">
        <f t="shared" si="41"/>
        <v>7</v>
      </c>
      <c r="AK37" s="6">
        <f t="shared" si="41"/>
        <v>9</v>
      </c>
      <c r="AL37" s="6">
        <f t="shared" si="41"/>
        <v>9</v>
      </c>
      <c r="AM37" s="6">
        <f>_xlfn.RANK.EQ(AB37,AB$6:AB$37,0)</f>
        <v>8</v>
      </c>
      <c r="AN37" s="6">
        <f t="shared" si="42"/>
        <v>8</v>
      </c>
      <c r="AO37" s="6">
        <f t="shared" si="42"/>
        <v>9</v>
      </c>
      <c r="AP37" s="6">
        <f t="shared" si="42"/>
        <v>8</v>
      </c>
      <c r="AQ37" s="6">
        <f t="shared" si="43"/>
        <v>7</v>
      </c>
      <c r="AR37" s="6">
        <f t="shared" si="43"/>
        <v>4</v>
      </c>
      <c r="AS37" s="16">
        <f t="shared" si="43"/>
        <v>6</v>
      </c>
    </row>
    <row r="38" spans="1:4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5" ht="27" customHeight="1" x14ac:dyDescent="0.2">
      <c r="A39" s="27" t="s">
        <v>39</v>
      </c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</row>
    <row r="40" spans="1:45" x14ac:dyDescent="0.2">
      <c r="A40" s="7"/>
    </row>
  </sheetData>
  <mergeCells count="8">
    <mergeCell ref="A39:AQ39"/>
    <mergeCell ref="A1:AX1"/>
    <mergeCell ref="A2:AB2"/>
    <mergeCell ref="A4:A5"/>
    <mergeCell ref="B4:L4"/>
    <mergeCell ref="M4:W4"/>
    <mergeCell ref="X4:AH4"/>
    <mergeCell ref="AI4:AS4"/>
  </mergeCells>
  <pageMargins left="0.7" right="0.7" top="0.75" bottom="0.75" header="0.3" footer="0.3"/>
  <pageSetup orientation="portrait" r:id="rId1"/>
  <ignoredErrors>
    <ignoredError sqref="AQ6:AQ1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2018-07-13T20:15:36Z</dcterms:created>
  <dcterms:modified xsi:type="dcterms:W3CDTF">2024-06-07T15:59:43Z</dcterms:modified>
</cp:coreProperties>
</file>