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37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AN9" i="1" l="1"/>
  <c r="AN8" i="1"/>
  <c r="AN11" i="1"/>
  <c r="AN14" i="1"/>
  <c r="AN15" i="1"/>
  <c r="AN16" i="1"/>
  <c r="AN18" i="1"/>
  <c r="AN19" i="1"/>
  <c r="AN21" i="1"/>
  <c r="AN22" i="1"/>
  <c r="AN23" i="1"/>
  <c r="AN24" i="1"/>
  <c r="AN25" i="1"/>
  <c r="AN26" i="1"/>
  <c r="AN27" i="1"/>
  <c r="AN28" i="1"/>
  <c r="AN29" i="1"/>
  <c r="AN30" i="1"/>
  <c r="AN32" i="1"/>
  <c r="AN34" i="1"/>
  <c r="AN37" i="1"/>
  <c r="BA8" i="1"/>
  <c r="BA9" i="1"/>
  <c r="BA11" i="1"/>
  <c r="BA14" i="1"/>
  <c r="BA15" i="1"/>
  <c r="BA16" i="1"/>
  <c r="BA18" i="1"/>
  <c r="BA19" i="1"/>
  <c r="BA21" i="1"/>
  <c r="BA22" i="1"/>
  <c r="BA23" i="1"/>
  <c r="BA24" i="1"/>
  <c r="BA25" i="1"/>
  <c r="BA26" i="1"/>
  <c r="BA27" i="1"/>
  <c r="BA28" i="1"/>
  <c r="BA29" i="1"/>
  <c r="BA30" i="1"/>
  <c r="BA32" i="1"/>
  <c r="BA34" i="1"/>
  <c r="BA37" i="1"/>
  <c r="AN6" i="1" l="1"/>
  <c r="BA6" i="1" s="1"/>
  <c r="AM37" i="1" l="1"/>
  <c r="AM36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Z37" i="1" s="1"/>
  <c r="AL25" i="1"/>
  <c r="AL35" i="1"/>
  <c r="AZ7" i="1" l="1"/>
  <c r="AZ9" i="1"/>
  <c r="AZ11" i="1"/>
  <c r="AZ13" i="1"/>
  <c r="AZ15" i="1"/>
  <c r="AZ17" i="1"/>
  <c r="AZ19" i="1"/>
  <c r="AZ21" i="1"/>
  <c r="AZ23" i="1"/>
  <c r="AZ25" i="1"/>
  <c r="AZ27" i="1"/>
  <c r="AZ29" i="1"/>
  <c r="AZ31" i="1"/>
  <c r="AZ33" i="1"/>
  <c r="AZ36" i="1"/>
  <c r="AZ6" i="1"/>
  <c r="AZ8" i="1"/>
  <c r="AZ10" i="1"/>
  <c r="AZ12" i="1"/>
  <c r="AZ14" i="1"/>
  <c r="AZ16" i="1"/>
  <c r="AZ18" i="1"/>
  <c r="AZ20" i="1"/>
  <c r="AZ22" i="1"/>
  <c r="AZ24" i="1"/>
  <c r="AZ26" i="1"/>
  <c r="AZ28" i="1"/>
  <c r="AZ30" i="1"/>
  <c r="AZ32" i="1"/>
  <c r="AZ34" i="1"/>
  <c r="AL37" i="1"/>
  <c r="AL36" i="1"/>
  <c r="AL34" i="1"/>
  <c r="AL33" i="1"/>
  <c r="AL32" i="1"/>
  <c r="AL31" i="1"/>
  <c r="AL30" i="1"/>
  <c r="AL29" i="1"/>
  <c r="AL28" i="1"/>
  <c r="AL27" i="1"/>
  <c r="AL26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Y25" i="1" l="1"/>
  <c r="AY35" i="1"/>
  <c r="AY6" i="1"/>
  <c r="AY7" i="1"/>
  <c r="AY8" i="1"/>
  <c r="AY9" i="1"/>
  <c r="AY11" i="1"/>
  <c r="AY13" i="1"/>
  <c r="AY15" i="1"/>
  <c r="AY17" i="1"/>
  <c r="AY19" i="1"/>
  <c r="AY21" i="1"/>
  <c r="AY23" i="1"/>
  <c r="AY26" i="1"/>
  <c r="AY28" i="1"/>
  <c r="AY30" i="1"/>
  <c r="AY10" i="1"/>
  <c r="AY12" i="1"/>
  <c r="AY14" i="1"/>
  <c r="AY16" i="1"/>
  <c r="AY18" i="1"/>
  <c r="AY20" i="1"/>
  <c r="AY22" i="1"/>
  <c r="AY24" i="1"/>
  <c r="AY27" i="1"/>
  <c r="AY29" i="1"/>
  <c r="AY31" i="1"/>
  <c r="AY33" i="1"/>
  <c r="AY36" i="1"/>
  <c r="AY32" i="1"/>
  <c r="AY34" i="1"/>
  <c r="AY37" i="1"/>
  <c r="AK30" i="1"/>
  <c r="AK37" i="1" l="1"/>
  <c r="AJ37" i="1"/>
  <c r="AI37" i="1"/>
  <c r="AH37" i="1"/>
  <c r="AK36" i="1"/>
  <c r="AJ36" i="1"/>
  <c r="AI36" i="1"/>
  <c r="AH36" i="1"/>
  <c r="AI35" i="1"/>
  <c r="AH35" i="1"/>
  <c r="AK34" i="1"/>
  <c r="AJ34" i="1"/>
  <c r="AI34" i="1"/>
  <c r="AH34" i="1"/>
  <c r="AK33" i="1"/>
  <c r="AJ33" i="1"/>
  <c r="AI33" i="1"/>
  <c r="AH33" i="1"/>
  <c r="AK32" i="1"/>
  <c r="AJ32" i="1"/>
  <c r="AI32" i="1"/>
  <c r="AH32" i="1"/>
  <c r="AK31" i="1"/>
  <c r="AI31" i="1"/>
  <c r="AH31" i="1"/>
  <c r="AJ30" i="1"/>
  <c r="AI30" i="1"/>
  <c r="AH30" i="1"/>
  <c r="AK29" i="1"/>
  <c r="AJ29" i="1"/>
  <c r="AI29" i="1"/>
  <c r="AH29" i="1"/>
  <c r="AK28" i="1"/>
  <c r="AJ28" i="1"/>
  <c r="AI28" i="1"/>
  <c r="AH28" i="1"/>
  <c r="AK27" i="1"/>
  <c r="AJ27" i="1"/>
  <c r="AI27" i="1"/>
  <c r="AH27" i="1"/>
  <c r="AK26" i="1"/>
  <c r="AJ26" i="1"/>
  <c r="AI26" i="1"/>
  <c r="AH26" i="1"/>
  <c r="AJ25" i="1"/>
  <c r="AI25" i="1"/>
  <c r="AH25" i="1"/>
  <c r="AK24" i="1"/>
  <c r="AJ24" i="1"/>
  <c r="AI24" i="1"/>
  <c r="AH24" i="1"/>
  <c r="AK23" i="1"/>
  <c r="AJ23" i="1"/>
  <c r="AI23" i="1"/>
  <c r="AH23" i="1"/>
  <c r="AK22" i="1"/>
  <c r="AJ22" i="1"/>
  <c r="AI22" i="1"/>
  <c r="AH22" i="1"/>
  <c r="AK21" i="1"/>
  <c r="AJ21" i="1"/>
  <c r="AI21" i="1"/>
  <c r="AH21" i="1"/>
  <c r="AK20" i="1"/>
  <c r="AJ20" i="1"/>
  <c r="AI20" i="1"/>
  <c r="AH20" i="1"/>
  <c r="AK19" i="1"/>
  <c r="AJ19" i="1"/>
  <c r="AI19" i="1"/>
  <c r="AH19" i="1"/>
  <c r="AK18" i="1"/>
  <c r="AJ18" i="1"/>
  <c r="AI18" i="1"/>
  <c r="AH18" i="1"/>
  <c r="AK17" i="1"/>
  <c r="AJ17" i="1"/>
  <c r="AI17" i="1"/>
  <c r="AH17" i="1"/>
  <c r="AK16" i="1"/>
  <c r="AJ16" i="1"/>
  <c r="AI16" i="1"/>
  <c r="AH16" i="1"/>
  <c r="AK15" i="1"/>
  <c r="AJ15" i="1"/>
  <c r="AI15" i="1"/>
  <c r="AH15" i="1"/>
  <c r="AK11" i="1"/>
  <c r="AJ11" i="1"/>
  <c r="AI11" i="1"/>
  <c r="AH11" i="1"/>
  <c r="AK10" i="1"/>
  <c r="AJ10" i="1"/>
  <c r="AI10" i="1"/>
  <c r="AH10" i="1"/>
  <c r="AK14" i="1"/>
  <c r="AJ14" i="1"/>
  <c r="AI14" i="1"/>
  <c r="AH14" i="1"/>
  <c r="AK13" i="1"/>
  <c r="AJ13" i="1"/>
  <c r="AI13" i="1"/>
  <c r="AH13" i="1"/>
  <c r="AK12" i="1"/>
  <c r="AJ12" i="1"/>
  <c r="AI12" i="1"/>
  <c r="AH12" i="1"/>
  <c r="AK9" i="1"/>
  <c r="AJ9" i="1"/>
  <c r="AI9" i="1"/>
  <c r="AH9" i="1"/>
  <c r="AK8" i="1"/>
  <c r="AJ8" i="1"/>
  <c r="AI8" i="1"/>
  <c r="AH8" i="1"/>
  <c r="AK7" i="1"/>
  <c r="AJ7" i="1"/>
  <c r="AI7" i="1"/>
  <c r="AH7" i="1"/>
  <c r="AK6" i="1"/>
  <c r="AJ6" i="1"/>
  <c r="AI6" i="1"/>
  <c r="AH6" i="1"/>
  <c r="AV6" i="1" l="1"/>
  <c r="AV8" i="1"/>
  <c r="AV11" i="1"/>
  <c r="AV7" i="1"/>
  <c r="AV9" i="1"/>
  <c r="AV12" i="1"/>
  <c r="AV13" i="1"/>
  <c r="AV14" i="1"/>
  <c r="AV10" i="1"/>
  <c r="AU7" i="1"/>
  <c r="AV26" i="1"/>
  <c r="AU8" i="1"/>
  <c r="AU9" i="1"/>
  <c r="AW12" i="1"/>
  <c r="AW13" i="1"/>
  <c r="AW14" i="1"/>
  <c r="AU11" i="1"/>
  <c r="AU15" i="1"/>
  <c r="AU16" i="1"/>
  <c r="AW17" i="1"/>
  <c r="AW18" i="1"/>
  <c r="AU20" i="1"/>
  <c r="AU23" i="1"/>
  <c r="AV15" i="1"/>
  <c r="AV16" i="1"/>
  <c r="AV17" i="1"/>
  <c r="AV18" i="1"/>
  <c r="AV19" i="1"/>
  <c r="AV20" i="1"/>
  <c r="AV21" i="1"/>
  <c r="AV22" i="1"/>
  <c r="AV23" i="1"/>
  <c r="AV24" i="1"/>
  <c r="AV25" i="1"/>
  <c r="AU6" i="1"/>
  <c r="AU37" i="1"/>
  <c r="AU36" i="1"/>
  <c r="AW6" i="1"/>
  <c r="AW37" i="1"/>
  <c r="AW36" i="1"/>
  <c r="AW7" i="1"/>
  <c r="AW8" i="1"/>
  <c r="AW9" i="1"/>
  <c r="AU12" i="1"/>
  <c r="AU13" i="1"/>
  <c r="AU14" i="1"/>
  <c r="AU10" i="1"/>
  <c r="AW10" i="1"/>
  <c r="AW11" i="1"/>
  <c r="AW15" i="1"/>
  <c r="AW16" i="1"/>
  <c r="AU17" i="1"/>
  <c r="AU18" i="1"/>
  <c r="AU19" i="1"/>
  <c r="AW19" i="1"/>
  <c r="AW20" i="1"/>
  <c r="AU21" i="1"/>
  <c r="AW21" i="1"/>
  <c r="AU22" i="1"/>
  <c r="AW22" i="1"/>
  <c r="AW23" i="1"/>
  <c r="AU24" i="1"/>
  <c r="AW24" i="1"/>
  <c r="AU25" i="1"/>
  <c r="AW25" i="1"/>
  <c r="AU26" i="1"/>
  <c r="AW26" i="1"/>
  <c r="AU27" i="1"/>
  <c r="AW27" i="1"/>
  <c r="AU28" i="1"/>
  <c r="AW28" i="1"/>
  <c r="AU29" i="1"/>
  <c r="AW29" i="1"/>
  <c r="AU30" i="1"/>
  <c r="AW30" i="1"/>
  <c r="AU31" i="1"/>
  <c r="AU32" i="1"/>
  <c r="AW32" i="1"/>
  <c r="AU33" i="1"/>
  <c r="AW33" i="1"/>
  <c r="AU34" i="1"/>
  <c r="AW34" i="1"/>
  <c r="AU35" i="1"/>
  <c r="AV36" i="1"/>
  <c r="AV35" i="1"/>
  <c r="AV34" i="1"/>
  <c r="AV33" i="1"/>
  <c r="AV32" i="1"/>
  <c r="AV31" i="1"/>
  <c r="AV30" i="1"/>
  <c r="AV29" i="1"/>
  <c r="AV28" i="1"/>
  <c r="AV27" i="1"/>
  <c r="AX36" i="1"/>
  <c r="AX34" i="1"/>
  <c r="AX33" i="1"/>
  <c r="AX32" i="1"/>
  <c r="AX31" i="1"/>
  <c r="AX30" i="1"/>
  <c r="AX29" i="1"/>
  <c r="AX28" i="1"/>
  <c r="AX27" i="1"/>
  <c r="AV37" i="1"/>
  <c r="AX37" i="1"/>
  <c r="AX6" i="1"/>
  <c r="AX7" i="1"/>
  <c r="AX8" i="1"/>
  <c r="AX9" i="1"/>
  <c r="AX12" i="1"/>
  <c r="AX13" i="1"/>
  <c r="AX14" i="1"/>
  <c r="AX10" i="1"/>
  <c r="AX11" i="1"/>
  <c r="AX15" i="1"/>
  <c r="AX16" i="1"/>
  <c r="AX17" i="1"/>
  <c r="AX18" i="1"/>
  <c r="AX19" i="1"/>
  <c r="AX20" i="1"/>
  <c r="AX21" i="1"/>
  <c r="AX22" i="1"/>
  <c r="AX23" i="1"/>
  <c r="AX24" i="1"/>
  <c r="AX26" i="1"/>
  <c r="AD30" i="1"/>
  <c r="AE30" i="1"/>
  <c r="AF30" i="1"/>
  <c r="AG30" i="1"/>
  <c r="AB30" i="1"/>
  <c r="AC30" i="1"/>
  <c r="AG37" i="1"/>
  <c r="AG36" i="1"/>
  <c r="AG34" i="1"/>
  <c r="AG33" i="1"/>
  <c r="AG32" i="1"/>
  <c r="AG31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1" i="1"/>
  <c r="AG10" i="1"/>
  <c r="AG14" i="1"/>
  <c r="AG13" i="1"/>
  <c r="AG12" i="1"/>
  <c r="AG9" i="1"/>
  <c r="AG8" i="1"/>
  <c r="AG7" i="1"/>
  <c r="AF37" i="1"/>
  <c r="AF36" i="1"/>
  <c r="AF35" i="1"/>
  <c r="AF34" i="1"/>
  <c r="AF33" i="1"/>
  <c r="AF32" i="1"/>
  <c r="AF31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1" i="1"/>
  <c r="AF10" i="1"/>
  <c r="AF14" i="1"/>
  <c r="AF13" i="1"/>
  <c r="AF12" i="1"/>
  <c r="AF9" i="1"/>
  <c r="AF8" i="1"/>
  <c r="AF7" i="1"/>
  <c r="AE37" i="1"/>
  <c r="AE36" i="1"/>
  <c r="AE35" i="1"/>
  <c r="AE34" i="1"/>
  <c r="AE33" i="1"/>
  <c r="AE32" i="1"/>
  <c r="AE31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1" i="1"/>
  <c r="AE10" i="1"/>
  <c r="AE14" i="1"/>
  <c r="AE13" i="1"/>
  <c r="AE12" i="1"/>
  <c r="AE9" i="1"/>
  <c r="AE8" i="1"/>
  <c r="AE7" i="1"/>
  <c r="AD37" i="1"/>
  <c r="AD36" i="1"/>
  <c r="AD35" i="1"/>
  <c r="AD34" i="1"/>
  <c r="AD33" i="1"/>
  <c r="AD32" i="1"/>
  <c r="AD31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1" i="1"/>
  <c r="AD10" i="1"/>
  <c r="AD14" i="1"/>
  <c r="AD13" i="1"/>
  <c r="AD12" i="1"/>
  <c r="AD9" i="1"/>
  <c r="AD8" i="1"/>
  <c r="AD7" i="1"/>
  <c r="AC37" i="1"/>
  <c r="AC36" i="1"/>
  <c r="AC35" i="1"/>
  <c r="AC34" i="1"/>
  <c r="AC33" i="1"/>
  <c r="AC32" i="1"/>
  <c r="AC31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1" i="1"/>
  <c r="AC10" i="1"/>
  <c r="AC14" i="1"/>
  <c r="AC13" i="1"/>
  <c r="AC12" i="1"/>
  <c r="AC9" i="1"/>
  <c r="AC8" i="1"/>
  <c r="AC7" i="1"/>
  <c r="AG6" i="1"/>
  <c r="AF6" i="1"/>
  <c r="AE6" i="1"/>
  <c r="AD6" i="1"/>
  <c r="AC6" i="1"/>
  <c r="AB37" i="1"/>
  <c r="AB36" i="1"/>
  <c r="AB35" i="1"/>
  <c r="AB34" i="1"/>
  <c r="AB33" i="1"/>
  <c r="AB32" i="1"/>
  <c r="AB31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1" i="1"/>
  <c r="AB10" i="1"/>
  <c r="AB14" i="1"/>
  <c r="AB13" i="1"/>
  <c r="AB12" i="1"/>
  <c r="AB9" i="1"/>
  <c r="AB8" i="1"/>
  <c r="AB7" i="1"/>
  <c r="AB6" i="1" l="1"/>
  <c r="AP29" i="1" l="1"/>
  <c r="AQ28" i="1"/>
  <c r="AS29" i="1"/>
  <c r="AT30" i="1"/>
  <c r="AO9" i="1"/>
  <c r="AS7" i="1" l="1"/>
  <c r="AO7" i="1"/>
  <c r="AT31" i="1"/>
  <c r="AT29" i="1"/>
  <c r="AO29" i="1"/>
  <c r="AP30" i="1"/>
  <c r="AS9" i="1"/>
  <c r="AR11" i="1"/>
  <c r="AR32" i="1"/>
  <c r="AR20" i="1"/>
  <c r="AR13" i="1"/>
  <c r="AR6" i="1"/>
  <c r="AR33" i="1"/>
  <c r="AR15" i="1"/>
  <c r="AR18" i="1"/>
  <c r="AR35" i="1"/>
  <c r="AR17" i="1"/>
  <c r="AR21" i="1"/>
  <c r="AR36" i="1"/>
  <c r="AR19" i="1"/>
  <c r="AR22" i="1"/>
  <c r="AR10" i="1"/>
  <c r="AR14" i="1"/>
  <c r="AR16" i="1"/>
  <c r="AR24" i="1"/>
  <c r="AR25" i="1"/>
  <c r="AR27" i="1"/>
  <c r="AR37" i="1"/>
  <c r="AR26" i="1"/>
  <c r="AR34" i="1"/>
  <c r="AR23" i="1"/>
  <c r="AR7" i="1"/>
  <c r="AR8" i="1"/>
  <c r="AR9" i="1"/>
  <c r="AR12" i="1"/>
  <c r="AS31" i="1"/>
  <c r="AO8" i="1"/>
  <c r="AT28" i="1"/>
  <c r="AO12" i="1"/>
  <c r="AS33" i="1"/>
  <c r="AS35" i="1"/>
  <c r="AS20" i="1"/>
  <c r="AS13" i="1"/>
  <c r="AS11" i="1"/>
  <c r="AS32" i="1"/>
  <c r="AS6" i="1"/>
  <c r="AS16" i="1"/>
  <c r="AS17" i="1"/>
  <c r="AS15" i="1"/>
  <c r="AS26" i="1"/>
  <c r="AS18" i="1"/>
  <c r="AS36" i="1"/>
  <c r="AS23" i="1"/>
  <c r="AS22" i="1"/>
  <c r="AS34" i="1"/>
  <c r="AS10" i="1"/>
  <c r="AS21" i="1"/>
  <c r="AS14" i="1"/>
  <c r="AS25" i="1"/>
  <c r="AS24" i="1"/>
  <c r="AS27" i="1"/>
  <c r="AS37" i="1"/>
  <c r="AS19" i="1"/>
  <c r="AS12" i="1"/>
  <c r="AQ7" i="1"/>
  <c r="AQ9" i="1"/>
  <c r="AQ12" i="1"/>
  <c r="AR31" i="1"/>
  <c r="AS28" i="1"/>
  <c r="AS30" i="1"/>
  <c r="AR29" i="1"/>
  <c r="AS8" i="1"/>
  <c r="AO20" i="1"/>
  <c r="AO26" i="1"/>
  <c r="AO14" i="1"/>
  <c r="AO11" i="1"/>
  <c r="AO16" i="1"/>
  <c r="AO13" i="1"/>
  <c r="AO36" i="1"/>
  <c r="AO17" i="1"/>
  <c r="AO22" i="1"/>
  <c r="AO37" i="1"/>
  <c r="AO15" i="1"/>
  <c r="AO27" i="1"/>
  <c r="AO32" i="1"/>
  <c r="AO18" i="1"/>
  <c r="AO25" i="1"/>
  <c r="AO24" i="1"/>
  <c r="AO28" i="1"/>
  <c r="AO10" i="1"/>
  <c r="AO33" i="1"/>
  <c r="AO35" i="1"/>
  <c r="AO21" i="1"/>
  <c r="AO19" i="1"/>
  <c r="AO34" i="1"/>
  <c r="AO23" i="1"/>
  <c r="AQ32" i="1"/>
  <c r="AQ11" i="1"/>
  <c r="AQ13" i="1"/>
  <c r="AQ6" i="1"/>
  <c r="AQ33" i="1"/>
  <c r="AQ20" i="1"/>
  <c r="AQ19" i="1"/>
  <c r="AQ35" i="1"/>
  <c r="AQ22" i="1"/>
  <c r="AQ24" i="1"/>
  <c r="AQ36" i="1"/>
  <c r="AQ16" i="1"/>
  <c r="AQ15" i="1"/>
  <c r="AQ18" i="1"/>
  <c r="AQ34" i="1"/>
  <c r="AQ23" i="1"/>
  <c r="AQ14" i="1"/>
  <c r="AQ21" i="1"/>
  <c r="AQ17" i="1"/>
  <c r="AQ27" i="1"/>
  <c r="AQ37" i="1"/>
  <c r="AQ25" i="1"/>
  <c r="AQ10" i="1"/>
  <c r="AQ26" i="1"/>
  <c r="AQ8" i="1"/>
  <c r="AT15" i="1"/>
  <c r="AT6" i="1"/>
  <c r="AT16" i="1"/>
  <c r="AT8" i="1"/>
  <c r="AT20" i="1"/>
  <c r="AT10" i="1"/>
  <c r="AT14" i="1"/>
  <c r="AT17" i="1"/>
  <c r="AT24" i="1"/>
  <c r="AT19" i="1"/>
  <c r="AT33" i="1"/>
  <c r="AT11" i="1"/>
  <c r="AT27" i="1"/>
  <c r="AT9" i="1"/>
  <c r="AT34" i="1"/>
  <c r="AT26" i="1"/>
  <c r="AT7" i="1"/>
  <c r="AT13" i="1"/>
  <c r="AT18" i="1"/>
  <c r="AT12" i="1"/>
  <c r="AT23" i="1"/>
  <c r="AT22" i="1"/>
  <c r="AT25" i="1"/>
  <c r="AT37" i="1"/>
  <c r="AT36" i="1"/>
  <c r="AT32" i="1"/>
  <c r="AT21" i="1"/>
  <c r="AP13" i="1"/>
  <c r="AP15" i="1"/>
  <c r="AP6" i="1"/>
  <c r="AP20" i="1"/>
  <c r="AP26" i="1"/>
  <c r="AP32" i="1"/>
  <c r="AP14" i="1"/>
  <c r="AP11" i="1"/>
  <c r="AP36" i="1"/>
  <c r="AP33" i="1"/>
  <c r="AP24" i="1"/>
  <c r="AP23" i="1"/>
  <c r="AP27" i="1"/>
  <c r="AP21" i="1"/>
  <c r="AP19" i="1"/>
  <c r="AP16" i="1"/>
  <c r="AP18" i="1"/>
  <c r="AP25" i="1"/>
  <c r="AP22" i="1"/>
  <c r="AP35" i="1"/>
  <c r="AP37" i="1"/>
  <c r="AP10" i="1"/>
  <c r="AP34" i="1"/>
  <c r="AP17" i="1"/>
  <c r="AP28" i="1"/>
  <c r="AP7" i="1"/>
  <c r="AP8" i="1"/>
  <c r="AP9" i="1"/>
  <c r="AP12" i="1"/>
  <c r="AQ31" i="1"/>
  <c r="AR30" i="1"/>
  <c r="AR28" i="1"/>
  <c r="AP31" i="1"/>
  <c r="AQ29" i="1"/>
  <c r="AQ30" i="1"/>
  <c r="AO30" i="1"/>
  <c r="AO6" i="1"/>
  <c r="AO31" i="1"/>
</calcChain>
</file>

<file path=xl/sharedStrings.xml><?xml version="1.0" encoding="utf-8"?>
<sst xmlns="http://schemas.openxmlformats.org/spreadsheetml/2006/main" count="87" uniqueCount="41">
  <si>
    <t>Sinaloa</t>
  </si>
  <si>
    <t>Aguascalientes</t>
  </si>
  <si>
    <t>Baja California</t>
  </si>
  <si>
    <t>Baja California Sur</t>
  </si>
  <si>
    <t>Campeche</t>
  </si>
  <si>
    <t>Colima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</si>
  <si>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</si>
  <si>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</si>
  <si>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</si>
  <si>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</si>
  <si>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</si>
  <si>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</si>
  <si>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</si>
  <si>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</si>
  <si>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</si>
  <si>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</si>
  <si>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</si>
  <si>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</si>
  <si>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</si>
  <si>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</si>
  <si>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</si>
  <si>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</si>
  <si>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</si>
  <si>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</si>
  <si>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</si>
  <si>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</si>
  <si>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Yucatán</t>
  </si>
  <si>
    <t>Zacatecas</t>
  </si>
  <si>
    <t>Coahuila</t>
  </si>
  <si>
    <t>Chiapas</t>
  </si>
  <si>
    <t>Oaxaca</t>
  </si>
  <si>
    <t>Lugar Nacional</t>
  </si>
  <si>
    <t>Entidad federativa</t>
  </si>
  <si>
    <t>Veracruz de Ignacio de la Llavec</t>
  </si>
  <si>
    <t>Población total</t>
  </si>
  <si>
    <t>Camas censables por 1000 habitantes</t>
  </si>
  <si>
    <t>Número total de camas censables en instituciones del sector público</t>
  </si>
  <si>
    <t>ND</t>
  </si>
  <si>
    <t>SD</t>
  </si>
  <si>
    <t xml:space="preserve">Nota: Cantidad retomada del Anuario Estadístico y Geográfico de cada Estado de la República Mexicana.
CONAPO. Proyecciones de población a mitad de año.
          </t>
  </si>
  <si>
    <t>Camas censables por 1000 habitantes (2011 - 2023)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</si>
</sst>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0DC"/>
        <bgColor indexed="64"/>
      </patternFill>
    </fill>
  </fills>
  <borders count="14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 style="thin">
        <color rgb="FFE3E0DC"/>
      </right>
      <top/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theme="0"/>
      </left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/>
      <right style="thin">
        <color theme="0"/>
      </right>
      <top/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3" fontId="3" fillId="5" borderId="0" xfId="1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43" fontId="7" fillId="6" borderId="0" xfId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3" fillId="5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 indent="1"/>
    </xf>
    <xf numFmtId="0" fontId="7" fillId="6" borderId="0" xfId="0" applyFont="1" applyFill="1" applyAlignment="1">
      <alignment horizontal="left" vertical="center" indent="1"/>
    </xf>
    <xf numFmtId="0" fontId="4" fillId="5" borderId="0" xfId="0" applyFont="1" applyFill="1" applyAlignment="1">
      <alignment horizontal="left" vertical="center" indent="1"/>
    </xf>
    <xf numFmtId="0" fontId="8" fillId="6" borderId="0" xfId="0" applyFont="1" applyFill="1" applyAlignment="1">
      <alignment horizontal="right" vertical="center"/>
    </xf>
    <xf numFmtId="0" fontId="2" fillId="5" borderId="0" xfId="0" applyFont="1" applyFill="1"/>
    <xf numFmtId="43" fontId="3" fillId="5" borderId="0" xfId="1" applyFont="1" applyFill="1" applyBorder="1" applyAlignment="1">
      <alignment horizontal="right" vertical="center"/>
    </xf>
    <xf numFmtId="164" fontId="3" fillId="5" borderId="0" xfId="1" applyNumberFormat="1" applyFont="1" applyFill="1" applyBorder="1" applyAlignment="1">
      <alignment horizontal="left" vertical="center" indent="2"/>
    </xf>
    <xf numFmtId="164" fontId="7" fillId="6" borderId="0" xfId="1" applyNumberFormat="1" applyFont="1" applyFill="1" applyBorder="1" applyAlignment="1">
      <alignment horizontal="left" vertical="center" indent="2"/>
    </xf>
    <xf numFmtId="164" fontId="3" fillId="5" borderId="0" xfId="1" applyNumberFormat="1" applyFont="1" applyFill="1" applyBorder="1" applyAlignment="1">
      <alignment horizontal="right" vertical="center"/>
    </xf>
    <xf numFmtId="0" fontId="3" fillId="5" borderId="0" xfId="0" applyFont="1" applyFill="1"/>
    <xf numFmtId="0" fontId="1" fillId="5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top" wrapText="1"/>
    </xf>
    <xf numFmtId="164" fontId="3" fillId="5" borderId="0" xfId="1" applyNumberFormat="1" applyFont="1" applyFill="1" applyBorder="1" applyAlignment="1">
      <alignment vertical="center"/>
    </xf>
    <xf numFmtId="164" fontId="7" fillId="6" borderId="0" xfId="1" applyNumberFormat="1" applyFont="1" applyFill="1" applyBorder="1" applyAlignment="1">
      <alignment vertical="center"/>
    </xf>
    <xf numFmtId="43" fontId="7" fillId="6" borderId="0" xfId="1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/>
    </xf>
    <xf numFmtId="0" fontId="8" fillId="6" borderId="0" xfId="0" applyFont="1" applyFill="1"/>
    <xf numFmtId="43" fontId="3" fillId="5" borderId="13" xfId="1" applyFont="1" applyFill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right" vertical="center" indent="1"/>
    </xf>
    <xf numFmtId="0" fontId="6" fillId="3" borderId="12" xfId="0" applyFont="1" applyFill="1" applyBorder="1" applyAlignment="1">
      <alignment horizontal="right" vertical="center"/>
    </xf>
    <xf numFmtId="0" fontId="2" fillId="5" borderId="0" xfId="0" applyFont="1" applyFill="1" applyAlignment="1">
      <alignment horizontal="right"/>
    </xf>
    <xf numFmtId="0" fontId="6" fillId="3" borderId="4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 indent="1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3E0D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752187</xdr:colOff>
      <xdr:row>0</xdr:row>
      <xdr:rowOff>419025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19047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9"/>
  <sheetViews>
    <sheetView tabSelected="1" zoomScaleNormal="100" workbookViewId="0">
      <pane xSplit="1" topLeftCell="B1" activePane="topRight" state="frozen"/>
      <selection pane="topRight" activeCell="H26" sqref="H26"/>
    </sheetView>
  </sheetViews>
  <sheetFormatPr baseColWidth="10" defaultRowHeight="12.75" x14ac:dyDescent="0.2"/>
  <cols>
    <col min="1" max="1" width="18.5703125" style="13" customWidth="1"/>
    <col min="2" max="27" width="12.85546875" style="13" customWidth="1"/>
    <col min="28" max="39" width="11.7109375" style="13" customWidth="1"/>
    <col min="40" max="40" width="11.7109375" style="30" customWidth="1"/>
    <col min="41" max="51" width="10.5703125" style="13" customWidth="1"/>
    <col min="52" max="52" width="11.42578125" style="13"/>
    <col min="53" max="53" width="11.42578125" style="30"/>
    <col min="54" max="16384" width="11.42578125" style="13"/>
  </cols>
  <sheetData>
    <row r="1" spans="1:58" s="5" customFormat="1" ht="39.950000000000003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</row>
    <row r="2" spans="1:58" s="5" customFormat="1" ht="14.1" customHeight="1" x14ac:dyDescent="0.25">
      <c r="A2" s="34" t="s">
        <v>40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19"/>
      <c r="AI2" s="19"/>
      <c r="AJ2" s="19"/>
      <c r="AK2" s="19"/>
      <c r="AL2" s="19"/>
      <c r="AM2" s="19"/>
      <c r="AN2" s="28"/>
      <c r="BA2" s="8"/>
    </row>
    <row r="3" spans="1:58" s="5" customFormat="1" ht="14.1" customHeight="1" x14ac:dyDescent="0.25">
      <c r="AN3" s="8"/>
      <c r="BA3" s="8"/>
    </row>
    <row r="4" spans="1:58" ht="13.5" customHeight="1" x14ac:dyDescent="0.2">
      <c r="A4" s="35" t="s">
        <v>32</v>
      </c>
      <c r="B4" s="37" t="s">
        <v>36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37" t="s">
        <v>34</v>
      </c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40"/>
      <c r="AB4" s="41" t="s">
        <v>35</v>
      </c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9"/>
      <c r="AO4" s="42" t="s">
        <v>31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</row>
    <row r="5" spans="1:58" ht="13.5" customHeight="1" x14ac:dyDescent="0.2">
      <c r="A5" s="36"/>
      <c r="B5" s="1">
        <v>2011</v>
      </c>
      <c r="C5" s="2">
        <v>2012</v>
      </c>
      <c r="D5" s="2">
        <v>2013</v>
      </c>
      <c r="E5" s="2">
        <v>2014</v>
      </c>
      <c r="F5" s="2">
        <v>2015</v>
      </c>
      <c r="G5" s="2">
        <v>2016</v>
      </c>
      <c r="H5" s="2">
        <v>2017</v>
      </c>
      <c r="I5" s="2">
        <v>2018</v>
      </c>
      <c r="J5" s="2">
        <v>2019</v>
      </c>
      <c r="K5" s="2">
        <v>2020</v>
      </c>
      <c r="L5" s="2">
        <v>2021</v>
      </c>
      <c r="M5" s="2">
        <v>2022</v>
      </c>
      <c r="N5" s="2">
        <v>2023</v>
      </c>
      <c r="O5" s="3">
        <v>2011</v>
      </c>
      <c r="P5" s="2">
        <v>2012</v>
      </c>
      <c r="Q5" s="2">
        <v>2013</v>
      </c>
      <c r="R5" s="2">
        <v>2014</v>
      </c>
      <c r="S5" s="2">
        <v>2015</v>
      </c>
      <c r="T5" s="2">
        <v>2016</v>
      </c>
      <c r="U5" s="2">
        <v>2017</v>
      </c>
      <c r="V5" s="2">
        <v>2018</v>
      </c>
      <c r="W5" s="2">
        <v>2019</v>
      </c>
      <c r="X5" s="2">
        <v>2020</v>
      </c>
      <c r="Y5" s="2">
        <v>2021</v>
      </c>
      <c r="Z5" s="2">
        <v>2022</v>
      </c>
      <c r="AA5" s="2">
        <v>2023</v>
      </c>
      <c r="AB5" s="3">
        <v>2011</v>
      </c>
      <c r="AC5" s="2">
        <v>2012</v>
      </c>
      <c r="AD5" s="2">
        <v>2013</v>
      </c>
      <c r="AE5" s="2">
        <v>2014</v>
      </c>
      <c r="AF5" s="2">
        <v>2015</v>
      </c>
      <c r="AG5" s="2">
        <v>2016</v>
      </c>
      <c r="AH5" s="2">
        <v>2017</v>
      </c>
      <c r="AI5" s="2">
        <v>2018</v>
      </c>
      <c r="AJ5" s="2">
        <v>2019</v>
      </c>
      <c r="AK5" s="2">
        <v>2020</v>
      </c>
      <c r="AL5" s="2">
        <v>2021</v>
      </c>
      <c r="AM5" s="2">
        <v>2022</v>
      </c>
      <c r="AN5" s="29">
        <v>2023</v>
      </c>
      <c r="AO5" s="7">
        <v>2011</v>
      </c>
      <c r="AP5" s="2">
        <v>2012</v>
      </c>
      <c r="AQ5" s="2">
        <v>2013</v>
      </c>
      <c r="AR5" s="2">
        <v>2014</v>
      </c>
      <c r="AS5" s="2">
        <v>2015</v>
      </c>
      <c r="AT5" s="2">
        <v>2016</v>
      </c>
      <c r="AU5" s="2">
        <v>2017</v>
      </c>
      <c r="AV5" s="2">
        <v>2018</v>
      </c>
      <c r="AW5" s="2">
        <v>2019</v>
      </c>
      <c r="AX5" s="2">
        <v>2020</v>
      </c>
      <c r="AY5" s="2">
        <v>2021</v>
      </c>
      <c r="AZ5" s="2">
        <v>2022</v>
      </c>
      <c r="BA5" s="31">
        <v>2023</v>
      </c>
    </row>
    <row r="6" spans="1:58" ht="12" customHeight="1" x14ac:dyDescent="0.2">
      <c r="A6" s="9" t="s">
        <v>1</v>
      </c>
      <c r="B6" s="15">
        <v>855</v>
      </c>
      <c r="C6" s="15">
        <v>875</v>
      </c>
      <c r="D6" s="15">
        <v>875</v>
      </c>
      <c r="E6" s="15">
        <v>895</v>
      </c>
      <c r="F6" s="15">
        <v>903</v>
      </c>
      <c r="G6" s="15">
        <v>905</v>
      </c>
      <c r="H6" s="15">
        <v>905</v>
      </c>
      <c r="I6" s="15">
        <v>1006</v>
      </c>
      <c r="J6" s="15">
        <v>1015</v>
      </c>
      <c r="K6" s="15">
        <v>1030</v>
      </c>
      <c r="L6" s="15">
        <v>1100</v>
      </c>
      <c r="M6" s="15">
        <v>1076</v>
      </c>
      <c r="N6" s="15">
        <v>1067</v>
      </c>
      <c r="O6" s="21">
        <v>1223425</v>
      </c>
      <c r="P6" s="21">
        <v>1250962</v>
      </c>
      <c r="Q6" s="21">
        <v>1278202</v>
      </c>
      <c r="R6" s="21">
        <v>1305273</v>
      </c>
      <c r="S6" s="21">
        <v>1331825</v>
      </c>
      <c r="T6" s="21">
        <v>1355321</v>
      </c>
      <c r="U6" s="21">
        <v>1375782</v>
      </c>
      <c r="V6" s="21">
        <v>1395794</v>
      </c>
      <c r="W6" s="21">
        <v>1415421</v>
      </c>
      <c r="X6" s="21">
        <v>1434635</v>
      </c>
      <c r="Y6" s="21">
        <v>1453452</v>
      </c>
      <c r="Z6" s="21">
        <v>1471859</v>
      </c>
      <c r="AA6" s="21">
        <v>1489875</v>
      </c>
      <c r="AB6" s="4">
        <f t="shared" ref="AB6:AN21" si="0">(B6/O6)*1000</f>
        <v>0.69885771502135396</v>
      </c>
      <c r="AC6" s="4">
        <f t="shared" si="0"/>
        <v>0.69946169428008209</v>
      </c>
      <c r="AD6" s="4">
        <f t="shared" si="0"/>
        <v>0.68455533632399268</v>
      </c>
      <c r="AE6" s="4">
        <f t="shared" si="0"/>
        <v>0.68568031362021586</v>
      </c>
      <c r="AF6" s="4">
        <f t="shared" si="0"/>
        <v>0.67801700673887344</v>
      </c>
      <c r="AG6" s="4">
        <f t="shared" si="0"/>
        <v>0.66773849147176201</v>
      </c>
      <c r="AH6" s="4">
        <f t="shared" si="0"/>
        <v>0.6578077049997747</v>
      </c>
      <c r="AI6" s="4">
        <f t="shared" si="0"/>
        <v>0.72073672762599639</v>
      </c>
      <c r="AJ6" s="4">
        <f t="shared" si="0"/>
        <v>0.71710113104157702</v>
      </c>
      <c r="AK6" s="4">
        <f t="shared" si="0"/>
        <v>0.7179526499771719</v>
      </c>
      <c r="AL6" s="4">
        <f t="shared" si="0"/>
        <v>0.75681893863712046</v>
      </c>
      <c r="AM6" s="4">
        <f t="shared" si="0"/>
        <v>0.73104828655462251</v>
      </c>
      <c r="AN6" s="14">
        <f t="shared" si="0"/>
        <v>0.71616746371339879</v>
      </c>
      <c r="AO6" s="8">
        <f t="shared" ref="AO6:AO34" si="1">_xlfn.RANK.EQ(AB6,AB$6:AB$37,0)</f>
        <v>14</v>
      </c>
      <c r="AP6" s="8">
        <f t="shared" ref="AP6:AP34" si="2">_xlfn.RANK.EQ(AC6,AC$6:AC$37,0)</f>
        <v>15</v>
      </c>
      <c r="AQ6" s="8">
        <f t="shared" ref="AQ6:AQ34" si="3">_xlfn.RANK.EQ(AD6,AD$6:AD$37,0)</f>
        <v>14</v>
      </c>
      <c r="AR6" s="8">
        <f t="shared" ref="AR6:AR34" si="4">_xlfn.RANK.EQ(AE6,AE$6:AE$37,0)</f>
        <v>15</v>
      </c>
      <c r="AS6" s="8">
        <f t="shared" ref="AS6:AS34" si="5">_xlfn.RANK.EQ(AF6,AF$6:AF$37,0)</f>
        <v>14</v>
      </c>
      <c r="AT6" s="8">
        <f t="shared" ref="AT6:AT34" si="6">_xlfn.RANK.EQ(AG6,AG$6:AG$37,0)</f>
        <v>14</v>
      </c>
      <c r="AU6" s="8">
        <f t="shared" ref="AU6:AU34" si="7">_xlfn.RANK.EQ(AH6,AH$6:AH$37,0)</f>
        <v>15</v>
      </c>
      <c r="AV6" s="8">
        <f t="shared" ref="AV6:AV34" si="8">_xlfn.RANK.EQ(AI6,AI$6:AI$37,0)</f>
        <v>14</v>
      </c>
      <c r="AW6" s="8">
        <f t="shared" ref="AW6:AW34" si="9">_xlfn.RANK.EQ(AJ6,AJ$6:AJ$37,0)</f>
        <v>12</v>
      </c>
      <c r="AX6" s="8">
        <f t="shared" ref="AX6:BA35" si="10">_xlfn.RANK.EQ(AK6,AK$6:AK$37,0)</f>
        <v>14</v>
      </c>
      <c r="AY6" s="8">
        <f t="shared" si="10"/>
        <v>11</v>
      </c>
      <c r="AZ6" s="18">
        <f t="shared" si="10"/>
        <v>14</v>
      </c>
      <c r="BA6" s="24">
        <f t="shared" si="10"/>
        <v>9</v>
      </c>
    </row>
    <row r="7" spans="1:58" ht="12" customHeight="1" x14ac:dyDescent="0.2">
      <c r="A7" s="9" t="s">
        <v>2</v>
      </c>
      <c r="B7" s="15">
        <v>2152</v>
      </c>
      <c r="C7" s="15">
        <v>2247</v>
      </c>
      <c r="D7" s="15">
        <v>2211</v>
      </c>
      <c r="E7" s="15">
        <v>2304</v>
      </c>
      <c r="F7" s="15">
        <v>2229</v>
      </c>
      <c r="G7" s="15">
        <v>2223</v>
      </c>
      <c r="H7" s="15">
        <v>2550</v>
      </c>
      <c r="I7" s="15">
        <v>2205</v>
      </c>
      <c r="J7" s="15">
        <v>2155</v>
      </c>
      <c r="K7" s="15">
        <v>2249</v>
      </c>
      <c r="L7" s="15">
        <v>2233</v>
      </c>
      <c r="M7" s="15">
        <v>2414</v>
      </c>
      <c r="N7" s="17" t="s">
        <v>38</v>
      </c>
      <c r="O7" s="21">
        <v>3222606</v>
      </c>
      <c r="P7" s="21">
        <v>3258386</v>
      </c>
      <c r="Q7" s="21">
        <v>3292766</v>
      </c>
      <c r="R7" s="21">
        <v>3326218</v>
      </c>
      <c r="S7" s="21">
        <v>3357794</v>
      </c>
      <c r="T7" s="21">
        <v>3403335</v>
      </c>
      <c r="U7" s="21">
        <v>3462872</v>
      </c>
      <c r="V7" s="21">
        <v>3521242</v>
      </c>
      <c r="W7" s="21">
        <v>3578561</v>
      </c>
      <c r="X7" s="21">
        <v>3634868</v>
      </c>
      <c r="Y7" s="21">
        <v>3690160</v>
      </c>
      <c r="Z7" s="21">
        <v>3744415</v>
      </c>
      <c r="AA7" s="21">
        <v>3797610</v>
      </c>
      <c r="AB7" s="4">
        <f t="shared" ref="AB7:AB37" si="11">(B7/O7)*1000</f>
        <v>0.66778253376304764</v>
      </c>
      <c r="AC7" s="4">
        <f t="shared" ref="AC7:AC37" si="12">(C7/P7)*1000</f>
        <v>0.68960522172633931</v>
      </c>
      <c r="AD7" s="4">
        <f t="shared" ref="AD7:AD37" si="13">(D7/Q7)*1000</f>
        <v>0.67147194790033671</v>
      </c>
      <c r="AE7" s="4">
        <f t="shared" ref="AE7:AE37" si="14">(E7/R7)*1000</f>
        <v>0.6926785917218895</v>
      </c>
      <c r="AF7" s="4">
        <f t="shared" ref="AF7:AF37" si="15">(F7/S7)*1000</f>
        <v>0.66382869229023578</v>
      </c>
      <c r="AG7" s="4">
        <f t="shared" ref="AG7:AG37" si="16">(G7/T7)*1000</f>
        <v>0.65318283389675136</v>
      </c>
      <c r="AH7" s="4">
        <f t="shared" ref="AH7:AH29" si="17">(H7/U7)*1000</f>
        <v>0.73638297921494067</v>
      </c>
      <c r="AI7" s="4">
        <f t="shared" ref="AI7:AI29" si="18">(I7/V7)*1000</f>
        <v>0.6261995057425761</v>
      </c>
      <c r="AJ7" s="4">
        <f t="shared" ref="AJ7:AJ29" si="19">(J7/W7)*1000</f>
        <v>0.60219736368892407</v>
      </c>
      <c r="AK7" s="4">
        <f t="shared" ref="AK7:AK24" si="20">(K7/X7)*1000</f>
        <v>0.61872948343653744</v>
      </c>
      <c r="AL7" s="4">
        <f t="shared" ref="AL7:AL24" si="21">(L7/Y7)*1000</f>
        <v>0.6051228131029549</v>
      </c>
      <c r="AM7" s="4">
        <f t="shared" ref="AM7:AN24" si="22">(M7/Z7)*1000</f>
        <v>0.64469349684797228</v>
      </c>
      <c r="AN7" s="14" t="s">
        <v>38</v>
      </c>
      <c r="AO7" s="8">
        <f t="shared" si="1"/>
        <v>18</v>
      </c>
      <c r="AP7" s="8">
        <f t="shared" si="2"/>
        <v>16</v>
      </c>
      <c r="AQ7" s="8">
        <f t="shared" si="3"/>
        <v>16</v>
      </c>
      <c r="AR7" s="8">
        <f t="shared" si="4"/>
        <v>14</v>
      </c>
      <c r="AS7" s="8">
        <f t="shared" si="5"/>
        <v>15</v>
      </c>
      <c r="AT7" s="8">
        <f t="shared" si="6"/>
        <v>16</v>
      </c>
      <c r="AU7" s="8">
        <f t="shared" si="7"/>
        <v>13</v>
      </c>
      <c r="AV7" s="8">
        <f t="shared" si="8"/>
        <v>17</v>
      </c>
      <c r="AW7" s="8">
        <f t="shared" si="9"/>
        <v>19</v>
      </c>
      <c r="AX7" s="8">
        <f t="shared" si="10"/>
        <v>17</v>
      </c>
      <c r="AY7" s="8">
        <f t="shared" si="10"/>
        <v>18</v>
      </c>
      <c r="AZ7" s="18">
        <f t="shared" si="10"/>
        <v>17</v>
      </c>
      <c r="BA7" s="24" t="s">
        <v>38</v>
      </c>
    </row>
    <row r="8" spans="1:58" ht="12" customHeight="1" x14ac:dyDescent="0.2">
      <c r="A8" s="9" t="s">
        <v>3</v>
      </c>
      <c r="B8" s="15">
        <v>574</v>
      </c>
      <c r="C8" s="15">
        <v>634</v>
      </c>
      <c r="D8" s="15">
        <v>652</v>
      </c>
      <c r="E8" s="15">
        <v>663</v>
      </c>
      <c r="F8" s="15">
        <v>680</v>
      </c>
      <c r="G8" s="15">
        <v>676</v>
      </c>
      <c r="H8" s="15">
        <v>664</v>
      </c>
      <c r="I8" s="15">
        <v>696</v>
      </c>
      <c r="J8" s="15">
        <v>696</v>
      </c>
      <c r="K8" s="15">
        <v>731</v>
      </c>
      <c r="L8" s="15">
        <v>760</v>
      </c>
      <c r="M8" s="15">
        <v>832</v>
      </c>
      <c r="N8" s="17">
        <v>849</v>
      </c>
      <c r="O8" s="21">
        <v>651419</v>
      </c>
      <c r="P8" s="21">
        <v>668635</v>
      </c>
      <c r="Q8" s="21">
        <v>685784</v>
      </c>
      <c r="R8" s="21">
        <v>702923</v>
      </c>
      <c r="S8" s="21">
        <v>719846</v>
      </c>
      <c r="T8" s="21">
        <v>736995</v>
      </c>
      <c r="U8" s="21">
        <v>754270</v>
      </c>
      <c r="V8" s="21">
        <v>771294</v>
      </c>
      <c r="W8" s="21">
        <v>788119</v>
      </c>
      <c r="X8" s="21">
        <v>804708</v>
      </c>
      <c r="Y8" s="21">
        <v>821059</v>
      </c>
      <c r="Z8" s="21">
        <v>837168</v>
      </c>
      <c r="AA8" s="21">
        <v>853026</v>
      </c>
      <c r="AB8" s="4">
        <f t="shared" si="11"/>
        <v>0.88115329764713646</v>
      </c>
      <c r="AC8" s="4">
        <f t="shared" si="12"/>
        <v>0.94820043820619626</v>
      </c>
      <c r="AD8" s="4">
        <f t="shared" si="13"/>
        <v>0.95073667510469773</v>
      </c>
      <c r="AE8" s="4">
        <f t="shared" si="14"/>
        <v>0.94320430545024136</v>
      </c>
      <c r="AF8" s="4">
        <f t="shared" si="15"/>
        <v>0.94464649383340327</v>
      </c>
      <c r="AG8" s="4">
        <f t="shared" si="16"/>
        <v>0.91723824449283919</v>
      </c>
      <c r="AH8" s="4">
        <f t="shared" si="17"/>
        <v>0.88032137033157887</v>
      </c>
      <c r="AI8" s="4">
        <f t="shared" si="18"/>
        <v>0.90237963733673543</v>
      </c>
      <c r="AJ8" s="4">
        <f t="shared" si="19"/>
        <v>0.88311536709557814</v>
      </c>
      <c r="AK8" s="4">
        <f t="shared" si="20"/>
        <v>0.90840404221158488</v>
      </c>
      <c r="AL8" s="4">
        <f t="shared" si="21"/>
        <v>0.92563384604516852</v>
      </c>
      <c r="AM8" s="4">
        <f t="shared" si="22"/>
        <v>0.99382680656690181</v>
      </c>
      <c r="AN8" s="14">
        <f t="shared" si="0"/>
        <v>0.99528033143186723</v>
      </c>
      <c r="AO8" s="8">
        <f t="shared" si="1"/>
        <v>5</v>
      </c>
      <c r="AP8" s="8">
        <f t="shared" si="2"/>
        <v>4</v>
      </c>
      <c r="AQ8" s="8">
        <f t="shared" si="3"/>
        <v>4</v>
      </c>
      <c r="AR8" s="8">
        <f t="shared" si="4"/>
        <v>3</v>
      </c>
      <c r="AS8" s="8">
        <f t="shared" si="5"/>
        <v>4</v>
      </c>
      <c r="AT8" s="8">
        <f t="shared" si="6"/>
        <v>4</v>
      </c>
      <c r="AU8" s="8">
        <f t="shared" si="7"/>
        <v>6</v>
      </c>
      <c r="AV8" s="8">
        <f t="shared" si="8"/>
        <v>3</v>
      </c>
      <c r="AW8" s="8">
        <f t="shared" si="9"/>
        <v>6</v>
      </c>
      <c r="AX8" s="8">
        <f t="shared" si="10"/>
        <v>4</v>
      </c>
      <c r="AY8" s="8">
        <f t="shared" si="10"/>
        <v>3</v>
      </c>
      <c r="AZ8" s="18">
        <f t="shared" si="10"/>
        <v>3</v>
      </c>
      <c r="BA8" s="24">
        <f t="shared" si="10"/>
        <v>2</v>
      </c>
    </row>
    <row r="9" spans="1:58" ht="12" customHeight="1" x14ac:dyDescent="0.2">
      <c r="A9" s="9" t="s">
        <v>4</v>
      </c>
      <c r="B9" s="15">
        <v>735</v>
      </c>
      <c r="C9" s="15">
        <v>734</v>
      </c>
      <c r="D9" s="15">
        <v>743</v>
      </c>
      <c r="E9" s="15">
        <v>764</v>
      </c>
      <c r="F9" s="15">
        <v>750</v>
      </c>
      <c r="G9" s="15">
        <v>1106</v>
      </c>
      <c r="H9" s="15">
        <v>1116</v>
      </c>
      <c r="I9" s="15">
        <v>785</v>
      </c>
      <c r="J9" s="15">
        <v>800</v>
      </c>
      <c r="K9" s="15">
        <v>837</v>
      </c>
      <c r="L9" s="15">
        <v>856</v>
      </c>
      <c r="M9" s="15">
        <v>853</v>
      </c>
      <c r="N9" s="15">
        <v>800</v>
      </c>
      <c r="O9" s="21">
        <v>849941</v>
      </c>
      <c r="P9" s="21">
        <v>867064</v>
      </c>
      <c r="Q9" s="21">
        <v>883911</v>
      </c>
      <c r="R9" s="21">
        <v>900589</v>
      </c>
      <c r="S9" s="21">
        <v>916832</v>
      </c>
      <c r="T9" s="21">
        <v>933436</v>
      </c>
      <c r="U9" s="21">
        <v>950458</v>
      </c>
      <c r="V9" s="21">
        <v>967319</v>
      </c>
      <c r="W9" s="21">
        <v>984046</v>
      </c>
      <c r="X9" s="21">
        <v>1000617</v>
      </c>
      <c r="Y9" s="21">
        <v>1017011</v>
      </c>
      <c r="Z9" s="21">
        <v>1033223</v>
      </c>
      <c r="AA9" s="21">
        <v>1049244</v>
      </c>
      <c r="AB9" s="4">
        <f t="shared" si="11"/>
        <v>0.86476590728062297</v>
      </c>
      <c r="AC9" s="4">
        <f t="shared" si="12"/>
        <v>0.84653497319690363</v>
      </c>
      <c r="AD9" s="4">
        <f t="shared" si="13"/>
        <v>0.84058236632421135</v>
      </c>
      <c r="AE9" s="4">
        <f t="shared" si="14"/>
        <v>0.84833370161083466</v>
      </c>
      <c r="AF9" s="4">
        <f t="shared" si="15"/>
        <v>0.81803427454539113</v>
      </c>
      <c r="AG9" s="4">
        <f t="shared" si="16"/>
        <v>1.184869664336923</v>
      </c>
      <c r="AH9" s="4">
        <f t="shared" si="17"/>
        <v>1.1741707681980686</v>
      </c>
      <c r="AI9" s="4">
        <f t="shared" si="18"/>
        <v>0.81152132853794878</v>
      </c>
      <c r="AJ9" s="4">
        <f t="shared" si="19"/>
        <v>0.81297012538031754</v>
      </c>
      <c r="AK9" s="4">
        <f t="shared" si="20"/>
        <v>0.83648388944021534</v>
      </c>
      <c r="AL9" s="4">
        <f t="shared" si="21"/>
        <v>0.84168214503087968</v>
      </c>
      <c r="AM9" s="4">
        <f t="shared" si="22"/>
        <v>0.82557202075447411</v>
      </c>
      <c r="AN9" s="14">
        <f t="shared" si="0"/>
        <v>0.76245372858934624</v>
      </c>
      <c r="AO9" s="8">
        <f t="shared" si="1"/>
        <v>7</v>
      </c>
      <c r="AP9" s="8">
        <f t="shared" si="2"/>
        <v>7</v>
      </c>
      <c r="AQ9" s="8">
        <f t="shared" si="3"/>
        <v>7</v>
      </c>
      <c r="AR9" s="8">
        <f t="shared" si="4"/>
        <v>6</v>
      </c>
      <c r="AS9" s="8">
        <f t="shared" si="5"/>
        <v>9</v>
      </c>
      <c r="AT9" s="8">
        <f t="shared" si="6"/>
        <v>1</v>
      </c>
      <c r="AU9" s="8">
        <f t="shared" si="7"/>
        <v>1</v>
      </c>
      <c r="AV9" s="8">
        <f t="shared" si="8"/>
        <v>8</v>
      </c>
      <c r="AW9" s="8">
        <f t="shared" si="9"/>
        <v>7</v>
      </c>
      <c r="AX9" s="8">
        <f t="shared" si="10"/>
        <v>8</v>
      </c>
      <c r="AY9" s="8">
        <f t="shared" si="10"/>
        <v>8</v>
      </c>
      <c r="AZ9" s="18">
        <f t="shared" si="10"/>
        <v>9</v>
      </c>
      <c r="BA9" s="24">
        <f t="shared" si="10"/>
        <v>7</v>
      </c>
    </row>
    <row r="10" spans="1:58" ht="12" customHeight="1" x14ac:dyDescent="0.2">
      <c r="A10" s="9" t="s">
        <v>28</v>
      </c>
      <c r="B10" s="15">
        <v>2725</v>
      </c>
      <c r="C10" s="15">
        <v>2744</v>
      </c>
      <c r="D10" s="15">
        <v>2772</v>
      </c>
      <c r="E10" s="15">
        <v>2764</v>
      </c>
      <c r="F10" s="15">
        <v>2836</v>
      </c>
      <c r="G10" s="15">
        <v>2830</v>
      </c>
      <c r="H10" s="15">
        <v>2818</v>
      </c>
      <c r="I10" s="15">
        <v>2826</v>
      </c>
      <c r="J10" s="15">
        <v>2840</v>
      </c>
      <c r="K10" s="15">
        <v>2860</v>
      </c>
      <c r="L10" s="15">
        <v>2854</v>
      </c>
      <c r="M10" s="15">
        <v>2772</v>
      </c>
      <c r="N10" s="17" t="s">
        <v>38</v>
      </c>
      <c r="O10" s="21">
        <v>2830310</v>
      </c>
      <c r="P10" s="21">
        <v>2874749</v>
      </c>
      <c r="Q10" s="21">
        <v>2917922</v>
      </c>
      <c r="R10" s="21">
        <v>2960145</v>
      </c>
      <c r="S10" s="21">
        <v>3000556</v>
      </c>
      <c r="T10" s="21">
        <v>3043062</v>
      </c>
      <c r="U10" s="21">
        <v>3087852</v>
      </c>
      <c r="V10" s="21">
        <v>3132017</v>
      </c>
      <c r="W10" s="21">
        <v>3175643</v>
      </c>
      <c r="X10" s="21">
        <v>3218720</v>
      </c>
      <c r="Y10" s="21">
        <v>3261259</v>
      </c>
      <c r="Z10" s="21">
        <v>3303220</v>
      </c>
      <c r="AA10" s="21">
        <v>3344621</v>
      </c>
      <c r="AB10" s="4">
        <f t="shared" ref="AB10:AJ11" si="23">(B10/O10)*1000</f>
        <v>0.96279206164695741</v>
      </c>
      <c r="AC10" s="4">
        <f t="shared" si="23"/>
        <v>0.95451811619031779</v>
      </c>
      <c r="AD10" s="4">
        <f t="shared" si="23"/>
        <v>0.9499911238203077</v>
      </c>
      <c r="AE10" s="4">
        <f t="shared" si="23"/>
        <v>0.93373804323774678</v>
      </c>
      <c r="AF10" s="4">
        <f t="shared" si="23"/>
        <v>0.94515816402026831</v>
      </c>
      <c r="AG10" s="4">
        <f t="shared" si="23"/>
        <v>0.9299843381436198</v>
      </c>
      <c r="AH10" s="4">
        <f t="shared" si="23"/>
        <v>0.91260850584807829</v>
      </c>
      <c r="AI10" s="4">
        <f t="shared" si="23"/>
        <v>0.90229395306602744</v>
      </c>
      <c r="AJ10" s="4">
        <f t="shared" si="23"/>
        <v>0.89430707418938471</v>
      </c>
      <c r="AK10" s="4">
        <f t="shared" si="20"/>
        <v>0.88855197096982652</v>
      </c>
      <c r="AL10" s="4">
        <f t="shared" si="21"/>
        <v>0.87512215374491875</v>
      </c>
      <c r="AM10" s="4">
        <f t="shared" si="22"/>
        <v>0.83918116262313747</v>
      </c>
      <c r="AN10" s="14" t="s">
        <v>38</v>
      </c>
      <c r="AO10" s="8">
        <f t="shared" si="1"/>
        <v>3</v>
      </c>
      <c r="AP10" s="8">
        <f t="shared" si="2"/>
        <v>3</v>
      </c>
      <c r="AQ10" s="8">
        <f t="shared" si="3"/>
        <v>5</v>
      </c>
      <c r="AR10" s="8">
        <f t="shared" si="4"/>
        <v>4</v>
      </c>
      <c r="AS10" s="8">
        <f t="shared" si="5"/>
        <v>3</v>
      </c>
      <c r="AT10" s="8">
        <f t="shared" si="6"/>
        <v>3</v>
      </c>
      <c r="AU10" s="8">
        <f t="shared" si="7"/>
        <v>4</v>
      </c>
      <c r="AV10" s="8">
        <f t="shared" si="8"/>
        <v>4</v>
      </c>
      <c r="AW10" s="8">
        <f t="shared" si="9"/>
        <v>4</v>
      </c>
      <c r="AX10" s="8">
        <f t="shared" si="10"/>
        <v>5</v>
      </c>
      <c r="AY10" s="8">
        <f t="shared" si="10"/>
        <v>6</v>
      </c>
      <c r="AZ10" s="18">
        <f t="shared" si="10"/>
        <v>8</v>
      </c>
      <c r="BA10" s="24" t="s">
        <v>38</v>
      </c>
    </row>
    <row r="11" spans="1:58" ht="12" customHeight="1" x14ac:dyDescent="0.2">
      <c r="A11" s="9" t="s">
        <v>5</v>
      </c>
      <c r="B11" s="15">
        <v>534</v>
      </c>
      <c r="C11" s="15">
        <v>533</v>
      </c>
      <c r="D11" s="15">
        <v>551</v>
      </c>
      <c r="E11" s="15">
        <v>563</v>
      </c>
      <c r="F11" s="15">
        <v>564</v>
      </c>
      <c r="G11" s="15">
        <v>570</v>
      </c>
      <c r="H11" s="15">
        <v>645</v>
      </c>
      <c r="I11" s="15">
        <v>663</v>
      </c>
      <c r="J11" s="15">
        <v>683</v>
      </c>
      <c r="K11" s="15">
        <v>675</v>
      </c>
      <c r="L11" s="15">
        <v>708</v>
      </c>
      <c r="M11" s="15">
        <v>722</v>
      </c>
      <c r="N11" s="15">
        <v>726</v>
      </c>
      <c r="O11" s="21">
        <v>668122</v>
      </c>
      <c r="P11" s="21">
        <v>681887</v>
      </c>
      <c r="Q11" s="21">
        <v>695408</v>
      </c>
      <c r="R11" s="21">
        <v>708738</v>
      </c>
      <c r="S11" s="21">
        <v>721696</v>
      </c>
      <c r="T11" s="21">
        <v>734663</v>
      </c>
      <c r="U11" s="21">
        <v>747603</v>
      </c>
      <c r="V11" s="21">
        <v>760333</v>
      </c>
      <c r="W11" s="21">
        <v>772842</v>
      </c>
      <c r="X11" s="21">
        <v>785153</v>
      </c>
      <c r="Y11" s="21">
        <v>797245</v>
      </c>
      <c r="Z11" s="21">
        <v>809115</v>
      </c>
      <c r="AA11" s="21">
        <v>820771</v>
      </c>
      <c r="AB11" s="4">
        <f t="shared" si="23"/>
        <v>0.79925522584198694</v>
      </c>
      <c r="AC11" s="4">
        <f t="shared" si="23"/>
        <v>0.78165443834535631</v>
      </c>
      <c r="AD11" s="4">
        <f t="shared" si="23"/>
        <v>0.79234061155465563</v>
      </c>
      <c r="AE11" s="4">
        <f t="shared" si="23"/>
        <v>0.79436971066882256</v>
      </c>
      <c r="AF11" s="4">
        <f t="shared" si="23"/>
        <v>0.78149248437015029</v>
      </c>
      <c r="AG11" s="4">
        <f t="shared" si="23"/>
        <v>0.77586594125469766</v>
      </c>
      <c r="AH11" s="4">
        <f t="shared" si="23"/>
        <v>0.86275737256271046</v>
      </c>
      <c r="AI11" s="4">
        <f t="shared" si="23"/>
        <v>0.87198635334780938</v>
      </c>
      <c r="AJ11" s="4">
        <f t="shared" si="23"/>
        <v>0.88375114188928661</v>
      </c>
      <c r="AK11" s="4">
        <f t="shared" si="20"/>
        <v>0.85970505111742546</v>
      </c>
      <c r="AL11" s="4">
        <f t="shared" si="21"/>
        <v>0.88805825060050547</v>
      </c>
      <c r="AM11" s="4">
        <f t="shared" si="22"/>
        <v>0.89233298109663028</v>
      </c>
      <c r="AN11" s="14">
        <f t="shared" si="0"/>
        <v>0.88453417579324811</v>
      </c>
      <c r="AO11" s="8">
        <f t="shared" si="1"/>
        <v>10</v>
      </c>
      <c r="AP11" s="8">
        <f t="shared" si="2"/>
        <v>12</v>
      </c>
      <c r="AQ11" s="8">
        <f t="shared" si="3"/>
        <v>10</v>
      </c>
      <c r="AR11" s="8">
        <f t="shared" si="4"/>
        <v>11</v>
      </c>
      <c r="AS11" s="8">
        <f t="shared" si="5"/>
        <v>11</v>
      </c>
      <c r="AT11" s="8">
        <f t="shared" si="6"/>
        <v>10</v>
      </c>
      <c r="AU11" s="8">
        <f t="shared" si="7"/>
        <v>7</v>
      </c>
      <c r="AV11" s="8">
        <f t="shared" si="8"/>
        <v>6</v>
      </c>
      <c r="AW11" s="8">
        <f t="shared" si="9"/>
        <v>5</v>
      </c>
      <c r="AX11" s="8">
        <f t="shared" si="10"/>
        <v>6</v>
      </c>
      <c r="AY11" s="8">
        <f t="shared" si="10"/>
        <v>4</v>
      </c>
      <c r="AZ11" s="18">
        <f t="shared" si="10"/>
        <v>5</v>
      </c>
      <c r="BA11" s="24">
        <f t="shared" si="10"/>
        <v>3</v>
      </c>
    </row>
    <row r="12" spans="1:58" ht="12" customHeight="1" x14ac:dyDescent="0.2">
      <c r="A12" s="9" t="s">
        <v>29</v>
      </c>
      <c r="B12" s="15">
        <v>2414</v>
      </c>
      <c r="C12" s="15">
        <v>2360</v>
      </c>
      <c r="D12" s="15">
        <v>2421</v>
      </c>
      <c r="E12" s="15">
        <v>2254</v>
      </c>
      <c r="F12" s="15">
        <v>2373</v>
      </c>
      <c r="G12" s="15">
        <v>2462</v>
      </c>
      <c r="H12" s="15">
        <v>2513</v>
      </c>
      <c r="I12" s="15">
        <v>2450</v>
      </c>
      <c r="J12" s="15">
        <v>2542</v>
      </c>
      <c r="K12" s="15">
        <v>2589</v>
      </c>
      <c r="L12" s="15">
        <v>2537</v>
      </c>
      <c r="M12" s="15">
        <v>2839</v>
      </c>
      <c r="N12" s="17" t="s">
        <v>38</v>
      </c>
      <c r="O12" s="21">
        <v>4944937</v>
      </c>
      <c r="P12" s="21">
        <v>5038786</v>
      </c>
      <c r="Q12" s="21">
        <v>5130494</v>
      </c>
      <c r="R12" s="21">
        <v>5220622</v>
      </c>
      <c r="S12" s="21">
        <v>5307819</v>
      </c>
      <c r="T12" s="21">
        <v>5393944</v>
      </c>
      <c r="U12" s="21">
        <v>5479352</v>
      </c>
      <c r="V12" s="21">
        <v>5563869</v>
      </c>
      <c r="W12" s="21">
        <v>5647532</v>
      </c>
      <c r="X12" s="21">
        <v>5730367</v>
      </c>
      <c r="Y12" s="21">
        <v>5812375</v>
      </c>
      <c r="Z12" s="21">
        <v>5893520</v>
      </c>
      <c r="AA12" s="21">
        <v>5973838</v>
      </c>
      <c r="AB12" s="4">
        <f t="shared" si="11"/>
        <v>0.48817608798656081</v>
      </c>
      <c r="AC12" s="4">
        <f t="shared" si="12"/>
        <v>0.46836678517404784</v>
      </c>
      <c r="AD12" s="4">
        <f t="shared" si="13"/>
        <v>0.47188438384295939</v>
      </c>
      <c r="AE12" s="4">
        <f t="shared" si="14"/>
        <v>0.43174932029172003</v>
      </c>
      <c r="AF12" s="4">
        <f t="shared" si="15"/>
        <v>0.44707628500519703</v>
      </c>
      <c r="AG12" s="4">
        <f t="shared" si="16"/>
        <v>0.4564378124800702</v>
      </c>
      <c r="AH12" s="4">
        <f t="shared" si="17"/>
        <v>0.4586308745997702</v>
      </c>
      <c r="AI12" s="4">
        <f t="shared" si="18"/>
        <v>0.44034106482377638</v>
      </c>
      <c r="AJ12" s="4">
        <f t="shared" si="19"/>
        <v>0.4501081180239439</v>
      </c>
      <c r="AK12" s="4">
        <f t="shared" si="20"/>
        <v>0.45180352322983852</v>
      </c>
      <c r="AL12" s="4">
        <f t="shared" si="21"/>
        <v>0.43648250500010749</v>
      </c>
      <c r="AM12" s="4">
        <f t="shared" si="22"/>
        <v>0.48171551127339857</v>
      </c>
      <c r="AN12" s="14" t="s">
        <v>38</v>
      </c>
      <c r="AO12" s="8">
        <f t="shared" si="1"/>
        <v>31</v>
      </c>
      <c r="AP12" s="8">
        <f t="shared" si="2"/>
        <v>32</v>
      </c>
      <c r="AQ12" s="8">
        <f t="shared" si="3"/>
        <v>31</v>
      </c>
      <c r="AR12" s="8">
        <f t="shared" si="4"/>
        <v>32</v>
      </c>
      <c r="AS12" s="8">
        <f t="shared" si="5"/>
        <v>31</v>
      </c>
      <c r="AT12" s="8">
        <f t="shared" si="6"/>
        <v>30</v>
      </c>
      <c r="AU12" s="8">
        <f t="shared" si="7"/>
        <v>31</v>
      </c>
      <c r="AV12" s="8">
        <f t="shared" si="8"/>
        <v>32</v>
      </c>
      <c r="AW12" s="8">
        <f t="shared" si="9"/>
        <v>29</v>
      </c>
      <c r="AX12" s="8">
        <f t="shared" si="10"/>
        <v>28</v>
      </c>
      <c r="AY12" s="8">
        <f t="shared" si="10"/>
        <v>32</v>
      </c>
      <c r="AZ12" s="18">
        <f t="shared" si="10"/>
        <v>29</v>
      </c>
      <c r="BA12" s="24" t="s">
        <v>38</v>
      </c>
    </row>
    <row r="13" spans="1:58" ht="12" customHeight="1" x14ac:dyDescent="0.2">
      <c r="A13" s="9" t="s">
        <v>6</v>
      </c>
      <c r="B13" s="15">
        <v>2751</v>
      </c>
      <c r="C13" s="15">
        <v>2848</v>
      </c>
      <c r="D13" s="15">
        <v>2918</v>
      </c>
      <c r="E13" s="15">
        <v>2922</v>
      </c>
      <c r="F13" s="15">
        <v>2929</v>
      </c>
      <c r="G13" s="15">
        <v>2893</v>
      </c>
      <c r="H13" s="15">
        <v>2864</v>
      </c>
      <c r="I13" s="15">
        <v>3193</v>
      </c>
      <c r="J13" s="15">
        <v>3651</v>
      </c>
      <c r="K13" s="15">
        <v>1584</v>
      </c>
      <c r="L13" s="15">
        <v>3103</v>
      </c>
      <c r="M13" s="15">
        <v>3110</v>
      </c>
      <c r="N13" s="17" t="s">
        <v>38</v>
      </c>
      <c r="O13" s="21">
        <v>3499552</v>
      </c>
      <c r="P13" s="21">
        <v>3531604</v>
      </c>
      <c r="Q13" s="21">
        <v>3561704</v>
      </c>
      <c r="R13" s="21">
        <v>3590344</v>
      </c>
      <c r="S13" s="21">
        <v>3616481</v>
      </c>
      <c r="T13" s="21">
        <v>3649416</v>
      </c>
      <c r="U13" s="21">
        <v>3689398</v>
      </c>
      <c r="V13" s="21">
        <v>3727984</v>
      </c>
      <c r="W13" s="21">
        <v>3765325</v>
      </c>
      <c r="X13" s="21">
        <v>3801487</v>
      </c>
      <c r="Y13" s="21">
        <v>3836506</v>
      </c>
      <c r="Z13" s="21">
        <v>3870381</v>
      </c>
      <c r="AA13" s="21">
        <v>3903129</v>
      </c>
      <c r="AB13" s="4">
        <f t="shared" si="11"/>
        <v>0.78610062087947263</v>
      </c>
      <c r="AC13" s="4">
        <f t="shared" si="12"/>
        <v>0.80643243126919095</v>
      </c>
      <c r="AD13" s="4">
        <f t="shared" si="13"/>
        <v>0.81927077601058373</v>
      </c>
      <c r="AE13" s="4">
        <f t="shared" si="14"/>
        <v>0.8138495921282195</v>
      </c>
      <c r="AF13" s="4">
        <f t="shared" si="15"/>
        <v>0.8099033286777948</v>
      </c>
      <c r="AG13" s="4">
        <f t="shared" si="16"/>
        <v>0.7927295764582607</v>
      </c>
      <c r="AH13" s="4">
        <f t="shared" si="17"/>
        <v>0.77627840639584023</v>
      </c>
      <c r="AI13" s="4">
        <f t="shared" si="18"/>
        <v>0.85649509225361475</v>
      </c>
      <c r="AJ13" s="4">
        <f t="shared" si="19"/>
        <v>0.96963741509697032</v>
      </c>
      <c r="AK13" s="4">
        <f t="shared" si="20"/>
        <v>0.41667905217090051</v>
      </c>
      <c r="AL13" s="4">
        <f t="shared" si="21"/>
        <v>0.80880884846785073</v>
      </c>
      <c r="AM13" s="4">
        <f t="shared" si="22"/>
        <v>0.80353846300919729</v>
      </c>
      <c r="AN13" s="14" t="s">
        <v>38</v>
      </c>
      <c r="AO13" s="8">
        <f t="shared" si="1"/>
        <v>11</v>
      </c>
      <c r="AP13" s="8">
        <f t="shared" si="2"/>
        <v>9</v>
      </c>
      <c r="AQ13" s="8">
        <f t="shared" si="3"/>
        <v>9</v>
      </c>
      <c r="AR13" s="8">
        <f t="shared" si="4"/>
        <v>9</v>
      </c>
      <c r="AS13" s="8">
        <f t="shared" si="5"/>
        <v>10</v>
      </c>
      <c r="AT13" s="8">
        <f t="shared" si="6"/>
        <v>9</v>
      </c>
      <c r="AU13" s="8">
        <f t="shared" si="7"/>
        <v>10</v>
      </c>
      <c r="AV13" s="8">
        <f t="shared" si="8"/>
        <v>7</v>
      </c>
      <c r="AW13" s="8">
        <f t="shared" si="9"/>
        <v>2</v>
      </c>
      <c r="AX13" s="8">
        <f t="shared" si="10"/>
        <v>29</v>
      </c>
      <c r="AY13" s="8">
        <f t="shared" si="10"/>
        <v>9</v>
      </c>
      <c r="AZ13" s="18">
        <f t="shared" si="10"/>
        <v>10</v>
      </c>
      <c r="BA13" s="24" t="s">
        <v>38</v>
      </c>
    </row>
    <row r="14" spans="1:58" ht="12" customHeight="1" x14ac:dyDescent="0.2">
      <c r="A14" s="9" t="s">
        <v>7</v>
      </c>
      <c r="B14" s="15">
        <v>11365</v>
      </c>
      <c r="C14" s="15">
        <v>10709</v>
      </c>
      <c r="D14" s="15">
        <v>10588</v>
      </c>
      <c r="E14" s="15">
        <v>10647</v>
      </c>
      <c r="F14" s="15">
        <v>10502</v>
      </c>
      <c r="G14" s="15">
        <v>10529</v>
      </c>
      <c r="H14" s="15">
        <v>10523</v>
      </c>
      <c r="I14" s="15">
        <v>10550</v>
      </c>
      <c r="J14" s="15">
        <v>10305</v>
      </c>
      <c r="K14" s="15">
        <v>10521</v>
      </c>
      <c r="L14" s="15">
        <v>10736</v>
      </c>
      <c r="M14" s="15">
        <v>10810</v>
      </c>
      <c r="N14" s="15">
        <v>10635</v>
      </c>
      <c r="O14" s="21">
        <v>9034475</v>
      </c>
      <c r="P14" s="21">
        <v>9049100</v>
      </c>
      <c r="Q14" s="21">
        <v>9057829</v>
      </c>
      <c r="R14" s="21">
        <v>9062022</v>
      </c>
      <c r="S14" s="21">
        <v>9058734</v>
      </c>
      <c r="T14" s="21">
        <v>9053990</v>
      </c>
      <c r="U14" s="21">
        <v>9049086</v>
      </c>
      <c r="V14" s="21">
        <v>9041395</v>
      </c>
      <c r="W14" s="21">
        <v>9031213</v>
      </c>
      <c r="X14" s="21">
        <v>9018645</v>
      </c>
      <c r="Y14" s="21">
        <v>9003827</v>
      </c>
      <c r="Z14" s="21">
        <v>8986774</v>
      </c>
      <c r="AA14" s="21">
        <v>8967558</v>
      </c>
      <c r="AB14" s="4">
        <f t="shared" si="11"/>
        <v>1.2579590955755591</v>
      </c>
      <c r="AC14" s="26">
        <f t="shared" si="12"/>
        <v>1.1834326065575582</v>
      </c>
      <c r="AD14" s="4">
        <f t="shared" si="13"/>
        <v>1.1689335270074097</v>
      </c>
      <c r="AE14" s="4">
        <f t="shared" si="14"/>
        <v>1.1749033493849386</v>
      </c>
      <c r="AF14" s="4">
        <f t="shared" si="15"/>
        <v>1.1593231460378459</v>
      </c>
      <c r="AG14" s="4">
        <f t="shared" si="16"/>
        <v>1.162912704785404</v>
      </c>
      <c r="AH14" s="4">
        <f t="shared" si="17"/>
        <v>1.1628798753818894</v>
      </c>
      <c r="AI14" s="4">
        <f t="shared" si="18"/>
        <v>1.166855335929909</v>
      </c>
      <c r="AJ14" s="4">
        <f t="shared" si="19"/>
        <v>1.1410427370055385</v>
      </c>
      <c r="AK14" s="4">
        <f t="shared" si="20"/>
        <v>1.1665832284118069</v>
      </c>
      <c r="AL14" s="4">
        <f t="shared" si="21"/>
        <v>1.1923818616239517</v>
      </c>
      <c r="AM14" s="4">
        <f t="shared" si="22"/>
        <v>1.2028788083465769</v>
      </c>
      <c r="AN14" s="14">
        <f t="shared" si="0"/>
        <v>1.1859415907875923</v>
      </c>
      <c r="AO14" s="8">
        <f t="shared" si="1"/>
        <v>1</v>
      </c>
      <c r="AP14" s="8">
        <f t="shared" si="2"/>
        <v>1</v>
      </c>
      <c r="AQ14" s="8">
        <f t="shared" si="3"/>
        <v>1</v>
      </c>
      <c r="AR14" s="8">
        <f t="shared" si="4"/>
        <v>1</v>
      </c>
      <c r="AS14" s="8">
        <f t="shared" si="5"/>
        <v>1</v>
      </c>
      <c r="AT14" s="8">
        <f t="shared" si="6"/>
        <v>2</v>
      </c>
      <c r="AU14" s="8">
        <f t="shared" si="7"/>
        <v>2</v>
      </c>
      <c r="AV14" s="8">
        <f t="shared" si="8"/>
        <v>1</v>
      </c>
      <c r="AW14" s="8">
        <f t="shared" si="9"/>
        <v>1</v>
      </c>
      <c r="AX14" s="8">
        <f t="shared" si="10"/>
        <v>1</v>
      </c>
      <c r="AY14" s="8">
        <f t="shared" si="10"/>
        <v>1</v>
      </c>
      <c r="AZ14" s="18">
        <f t="shared" si="10"/>
        <v>1</v>
      </c>
      <c r="BA14" s="24">
        <f t="shared" si="10"/>
        <v>1</v>
      </c>
    </row>
    <row r="15" spans="1:58" ht="12" customHeight="1" x14ac:dyDescent="0.2">
      <c r="A15" s="9" t="s">
        <v>8</v>
      </c>
      <c r="B15" s="15">
        <v>1532</v>
      </c>
      <c r="C15" s="15">
        <v>1537</v>
      </c>
      <c r="D15" s="15">
        <v>1691</v>
      </c>
      <c r="E15" s="15">
        <v>1576</v>
      </c>
      <c r="F15" s="15">
        <v>1632</v>
      </c>
      <c r="G15" s="15">
        <v>1635</v>
      </c>
      <c r="H15" s="15">
        <v>1639</v>
      </c>
      <c r="I15" s="15">
        <v>1644</v>
      </c>
      <c r="J15" s="15">
        <v>1659</v>
      </c>
      <c r="K15" s="15">
        <v>1571</v>
      </c>
      <c r="L15" s="15">
        <v>1617</v>
      </c>
      <c r="M15" s="15">
        <v>1627</v>
      </c>
      <c r="N15" s="17">
        <v>1670</v>
      </c>
      <c r="O15" s="21">
        <v>1682438</v>
      </c>
      <c r="P15" s="21">
        <v>1708439</v>
      </c>
      <c r="Q15" s="21">
        <v>1733606</v>
      </c>
      <c r="R15" s="21">
        <v>1758160</v>
      </c>
      <c r="S15" s="21">
        <v>1781575</v>
      </c>
      <c r="T15" s="21">
        <v>1801963</v>
      </c>
      <c r="U15" s="21">
        <v>1819494</v>
      </c>
      <c r="V15" s="21">
        <v>1836460</v>
      </c>
      <c r="W15" s="21">
        <v>1852952</v>
      </c>
      <c r="X15" s="21">
        <v>1868996</v>
      </c>
      <c r="Y15" s="21">
        <v>1884622</v>
      </c>
      <c r="Z15" s="21">
        <v>1899856</v>
      </c>
      <c r="AA15" s="21">
        <v>1914693</v>
      </c>
      <c r="AB15" s="4">
        <f t="shared" si="11"/>
        <v>0.91058333204551967</v>
      </c>
      <c r="AC15" s="4">
        <f t="shared" si="12"/>
        <v>0.8996516703259525</v>
      </c>
      <c r="AD15" s="4">
        <f t="shared" si="13"/>
        <v>0.97542348146003188</v>
      </c>
      <c r="AE15" s="4">
        <f t="shared" si="14"/>
        <v>0.89639168221322296</v>
      </c>
      <c r="AF15" s="4">
        <f t="shared" si="15"/>
        <v>0.91604338857471623</v>
      </c>
      <c r="AG15" s="4">
        <f t="shared" si="16"/>
        <v>0.90734382448474238</v>
      </c>
      <c r="AH15" s="4">
        <f t="shared" si="17"/>
        <v>0.90079989271742578</v>
      </c>
      <c r="AI15" s="4">
        <f t="shared" si="18"/>
        <v>0.89520054888208844</v>
      </c>
      <c r="AJ15" s="4">
        <f t="shared" si="19"/>
        <v>0.89532810348028447</v>
      </c>
      <c r="AK15" s="4">
        <f t="shared" si="20"/>
        <v>0.84055824624557773</v>
      </c>
      <c r="AL15" s="4">
        <f t="shared" si="21"/>
        <v>0.85799698825546988</v>
      </c>
      <c r="AM15" s="4">
        <f t="shared" si="22"/>
        <v>0.85638069411576456</v>
      </c>
      <c r="AN15" s="14">
        <f t="shared" si="0"/>
        <v>0.87220248885852725</v>
      </c>
      <c r="AO15" s="8">
        <f t="shared" si="1"/>
        <v>4</v>
      </c>
      <c r="AP15" s="8">
        <f t="shared" si="2"/>
        <v>5</v>
      </c>
      <c r="AQ15" s="8">
        <f t="shared" si="3"/>
        <v>3</v>
      </c>
      <c r="AR15" s="8">
        <f t="shared" si="4"/>
        <v>5</v>
      </c>
      <c r="AS15" s="8">
        <f t="shared" si="5"/>
        <v>5</v>
      </c>
      <c r="AT15" s="8">
        <f t="shared" si="6"/>
        <v>6</v>
      </c>
      <c r="AU15" s="8">
        <f t="shared" si="7"/>
        <v>5</v>
      </c>
      <c r="AV15" s="8">
        <f t="shared" si="8"/>
        <v>5</v>
      </c>
      <c r="AW15" s="8">
        <f t="shared" si="9"/>
        <v>3</v>
      </c>
      <c r="AX15" s="8">
        <f t="shared" si="10"/>
        <v>7</v>
      </c>
      <c r="AY15" s="8">
        <f t="shared" si="10"/>
        <v>7</v>
      </c>
      <c r="AZ15" s="18">
        <f t="shared" si="10"/>
        <v>7</v>
      </c>
      <c r="BA15" s="24">
        <f t="shared" si="10"/>
        <v>4</v>
      </c>
    </row>
    <row r="16" spans="1:58" ht="12" customHeight="1" x14ac:dyDescent="0.2">
      <c r="A16" s="9" t="s">
        <v>9</v>
      </c>
      <c r="B16" s="15">
        <v>3053</v>
      </c>
      <c r="C16" s="15">
        <v>2978</v>
      </c>
      <c r="D16" s="15">
        <v>3082</v>
      </c>
      <c r="E16" s="15">
        <v>3062</v>
      </c>
      <c r="F16" s="15">
        <v>3235</v>
      </c>
      <c r="G16" s="15">
        <v>3228</v>
      </c>
      <c r="H16" s="15">
        <v>3274</v>
      </c>
      <c r="I16" s="15">
        <v>3548</v>
      </c>
      <c r="J16" s="15">
        <v>3578</v>
      </c>
      <c r="K16" s="15">
        <v>3664</v>
      </c>
      <c r="L16" s="15">
        <v>3714</v>
      </c>
      <c r="M16" s="15">
        <v>3796</v>
      </c>
      <c r="N16" s="15">
        <v>3568</v>
      </c>
      <c r="O16" s="21">
        <v>5623703</v>
      </c>
      <c r="P16" s="21">
        <v>5703988</v>
      </c>
      <c r="Q16" s="21">
        <v>5781861</v>
      </c>
      <c r="R16" s="21">
        <v>5857977</v>
      </c>
      <c r="S16" s="21">
        <v>5930618</v>
      </c>
      <c r="T16" s="21">
        <v>5997487</v>
      </c>
      <c r="U16" s="21">
        <v>6058569</v>
      </c>
      <c r="V16" s="21">
        <v>6117205</v>
      </c>
      <c r="W16" s="21">
        <v>6173718</v>
      </c>
      <c r="X16" s="21">
        <v>6228175</v>
      </c>
      <c r="Y16" s="21">
        <v>6280645</v>
      </c>
      <c r="Z16" s="21">
        <v>6331142</v>
      </c>
      <c r="AA16" s="21">
        <v>6379677</v>
      </c>
      <c r="AB16" s="4">
        <f t="shared" si="11"/>
        <v>0.54288073178828977</v>
      </c>
      <c r="AC16" s="4">
        <f t="shared" si="12"/>
        <v>0.52209085993869553</v>
      </c>
      <c r="AD16" s="4">
        <f t="shared" si="13"/>
        <v>0.53304636690505014</v>
      </c>
      <c r="AE16" s="4">
        <f t="shared" si="14"/>
        <v>0.52270604681445498</v>
      </c>
      <c r="AF16" s="4">
        <f t="shared" si="15"/>
        <v>0.5454743502279189</v>
      </c>
      <c r="AG16" s="4">
        <f t="shared" si="16"/>
        <v>0.5382254267495703</v>
      </c>
      <c r="AH16" s="4">
        <f t="shared" si="17"/>
        <v>0.54039163373397248</v>
      </c>
      <c r="AI16" s="4">
        <f t="shared" si="18"/>
        <v>0.58000344928770575</v>
      </c>
      <c r="AJ16" s="4">
        <f t="shared" si="19"/>
        <v>0.57955352026121054</v>
      </c>
      <c r="AK16" s="4">
        <f t="shared" si="20"/>
        <v>0.588294323778635</v>
      </c>
      <c r="AL16" s="4">
        <f t="shared" si="21"/>
        <v>0.59134053906883766</v>
      </c>
      <c r="AM16" s="4">
        <f t="shared" si="22"/>
        <v>0.59957587430514114</v>
      </c>
      <c r="AN16" s="14">
        <f t="shared" si="0"/>
        <v>0.55927596334422569</v>
      </c>
      <c r="AO16" s="8">
        <f t="shared" si="1"/>
        <v>25</v>
      </c>
      <c r="AP16" s="8">
        <f t="shared" si="2"/>
        <v>27</v>
      </c>
      <c r="AQ16" s="8">
        <f t="shared" si="3"/>
        <v>25</v>
      </c>
      <c r="AR16" s="8">
        <f t="shared" si="4"/>
        <v>29</v>
      </c>
      <c r="AS16" s="8">
        <f t="shared" si="5"/>
        <v>24</v>
      </c>
      <c r="AT16" s="8">
        <f t="shared" si="6"/>
        <v>24</v>
      </c>
      <c r="AU16" s="8">
        <f t="shared" si="7"/>
        <v>24</v>
      </c>
      <c r="AV16" s="8">
        <f t="shared" si="8"/>
        <v>21</v>
      </c>
      <c r="AW16" s="8">
        <f t="shared" si="9"/>
        <v>21</v>
      </c>
      <c r="AX16" s="8">
        <f t="shared" si="10"/>
        <v>19</v>
      </c>
      <c r="AY16" s="8">
        <f t="shared" si="10"/>
        <v>19</v>
      </c>
      <c r="AZ16" s="18">
        <f t="shared" si="10"/>
        <v>20</v>
      </c>
      <c r="BA16" s="24">
        <f t="shared" si="10"/>
        <v>16</v>
      </c>
    </row>
    <row r="17" spans="1:53" ht="12" customHeight="1" x14ac:dyDescent="0.2">
      <c r="A17" s="9" t="s">
        <v>10</v>
      </c>
      <c r="B17" s="15">
        <v>1762</v>
      </c>
      <c r="C17" s="15">
        <v>1794</v>
      </c>
      <c r="D17" s="15">
        <v>1843</v>
      </c>
      <c r="E17" s="15">
        <v>1898</v>
      </c>
      <c r="F17" s="15">
        <v>1899</v>
      </c>
      <c r="G17" s="15">
        <v>1913</v>
      </c>
      <c r="H17" s="15">
        <v>1944</v>
      </c>
      <c r="I17" s="15">
        <v>1925</v>
      </c>
      <c r="J17" s="15">
        <v>751</v>
      </c>
      <c r="K17" s="15">
        <v>766</v>
      </c>
      <c r="L17" s="15">
        <v>1975</v>
      </c>
      <c r="M17" s="15">
        <v>2343</v>
      </c>
      <c r="N17" s="17" t="s">
        <v>38</v>
      </c>
      <c r="O17" s="21">
        <v>3465479</v>
      </c>
      <c r="P17" s="21">
        <v>3495920</v>
      </c>
      <c r="Q17" s="21">
        <v>3524537</v>
      </c>
      <c r="R17" s="21">
        <v>3551765</v>
      </c>
      <c r="S17" s="21">
        <v>3576592</v>
      </c>
      <c r="T17" s="21">
        <v>3597311</v>
      </c>
      <c r="U17" s="21">
        <v>3614241</v>
      </c>
      <c r="V17" s="21">
        <v>3629733</v>
      </c>
      <c r="W17" s="21">
        <v>3643974</v>
      </c>
      <c r="X17" s="21">
        <v>3657048</v>
      </c>
      <c r="Y17" s="21">
        <v>3668973</v>
      </c>
      <c r="Z17" s="21">
        <v>3679821</v>
      </c>
      <c r="AA17" s="21">
        <v>3689597</v>
      </c>
      <c r="AB17" s="4">
        <f t="shared" si="11"/>
        <v>0.5084434215298953</v>
      </c>
      <c r="AC17" s="4">
        <f t="shared" si="12"/>
        <v>0.51316963774914759</v>
      </c>
      <c r="AD17" s="4">
        <f t="shared" si="13"/>
        <v>0.52290556178017134</v>
      </c>
      <c r="AE17" s="4">
        <f t="shared" si="14"/>
        <v>0.53438220152515725</v>
      </c>
      <c r="AF17" s="4">
        <f t="shared" si="15"/>
        <v>0.53095237030111342</v>
      </c>
      <c r="AG17" s="4">
        <f t="shared" si="16"/>
        <v>0.53178610356457923</v>
      </c>
      <c r="AH17" s="4">
        <f t="shared" si="17"/>
        <v>0.53787226695729484</v>
      </c>
      <c r="AI17" s="4">
        <f t="shared" si="18"/>
        <v>0.53034203893234011</v>
      </c>
      <c r="AJ17" s="4">
        <f t="shared" si="19"/>
        <v>0.20609367684840779</v>
      </c>
      <c r="AK17" s="4">
        <f t="shared" si="20"/>
        <v>0.20945855783134373</v>
      </c>
      <c r="AL17" s="4">
        <f t="shared" si="21"/>
        <v>0.5382977743363061</v>
      </c>
      <c r="AM17" s="4">
        <f t="shared" si="22"/>
        <v>0.63671575329343466</v>
      </c>
      <c r="AN17" s="14" t="s">
        <v>38</v>
      </c>
      <c r="AO17" s="8">
        <f t="shared" si="1"/>
        <v>29</v>
      </c>
      <c r="AP17" s="8">
        <f t="shared" si="2"/>
        <v>29</v>
      </c>
      <c r="AQ17" s="8">
        <f t="shared" si="3"/>
        <v>28</v>
      </c>
      <c r="AR17" s="8">
        <f t="shared" si="4"/>
        <v>26</v>
      </c>
      <c r="AS17" s="8">
        <f t="shared" si="5"/>
        <v>25</v>
      </c>
      <c r="AT17" s="8">
        <f t="shared" si="6"/>
        <v>26</v>
      </c>
      <c r="AU17" s="8">
        <f t="shared" si="7"/>
        <v>25</v>
      </c>
      <c r="AV17" s="8">
        <f t="shared" si="8"/>
        <v>26</v>
      </c>
      <c r="AW17" s="8">
        <f t="shared" si="9"/>
        <v>30</v>
      </c>
      <c r="AX17" s="8">
        <f t="shared" si="10"/>
        <v>30</v>
      </c>
      <c r="AY17" s="8">
        <f t="shared" si="10"/>
        <v>25</v>
      </c>
      <c r="AZ17" s="18">
        <f t="shared" si="10"/>
        <v>19</v>
      </c>
      <c r="BA17" s="24" t="s">
        <v>38</v>
      </c>
    </row>
    <row r="18" spans="1:53" ht="12" customHeight="1" x14ac:dyDescent="0.2">
      <c r="A18" s="9" t="s">
        <v>11</v>
      </c>
      <c r="B18" s="15">
        <v>1426</v>
      </c>
      <c r="C18" s="15">
        <v>1426</v>
      </c>
      <c r="D18" s="15">
        <v>1426</v>
      </c>
      <c r="E18" s="15">
        <v>1428</v>
      </c>
      <c r="F18" s="15">
        <v>1438</v>
      </c>
      <c r="G18" s="15">
        <v>1463</v>
      </c>
      <c r="H18" s="15">
        <v>1466</v>
      </c>
      <c r="I18" s="15">
        <v>1460</v>
      </c>
      <c r="J18" s="15">
        <v>1476</v>
      </c>
      <c r="K18" s="15">
        <v>1568</v>
      </c>
      <c r="L18" s="15">
        <v>1615</v>
      </c>
      <c r="M18" s="15">
        <v>1695</v>
      </c>
      <c r="N18" s="17">
        <v>1034</v>
      </c>
      <c r="O18" s="21">
        <v>2731728</v>
      </c>
      <c r="P18" s="21">
        <v>2775101</v>
      </c>
      <c r="Q18" s="21">
        <v>2817500</v>
      </c>
      <c r="R18" s="21">
        <v>2859239</v>
      </c>
      <c r="S18" s="21">
        <v>2899495</v>
      </c>
      <c r="T18" s="21">
        <v>2938756</v>
      </c>
      <c r="U18" s="21">
        <v>2976979</v>
      </c>
      <c r="V18" s="21">
        <v>3014258</v>
      </c>
      <c r="W18" s="21">
        <v>3050720</v>
      </c>
      <c r="X18" s="21">
        <v>3086414</v>
      </c>
      <c r="Y18" s="21">
        <v>3121355</v>
      </c>
      <c r="Z18" s="21">
        <v>3155581</v>
      </c>
      <c r="AA18" s="21">
        <v>3189102</v>
      </c>
      <c r="AB18" s="4">
        <f t="shared" si="11"/>
        <v>0.52201390475186404</v>
      </c>
      <c r="AC18" s="4">
        <f t="shared" si="12"/>
        <v>0.51385517139736536</v>
      </c>
      <c r="AD18" s="4">
        <f t="shared" si="13"/>
        <v>0.5061224489795918</v>
      </c>
      <c r="AE18" s="4">
        <f t="shared" si="14"/>
        <v>0.49943359054629577</v>
      </c>
      <c r="AF18" s="4">
        <f t="shared" si="15"/>
        <v>0.49594843239943515</v>
      </c>
      <c r="AG18" s="4">
        <f t="shared" si="16"/>
        <v>0.49782969392491239</v>
      </c>
      <c r="AH18" s="4">
        <f t="shared" si="17"/>
        <v>0.49244552951162907</v>
      </c>
      <c r="AI18" s="4">
        <f t="shared" si="18"/>
        <v>0.48436464297349463</v>
      </c>
      <c r="AJ18" s="4">
        <f t="shared" si="19"/>
        <v>0.48382021293334032</v>
      </c>
      <c r="AK18" s="4">
        <f t="shared" si="20"/>
        <v>0.50803294697341317</v>
      </c>
      <c r="AL18" s="4">
        <f t="shared" si="21"/>
        <v>0.5174034994417489</v>
      </c>
      <c r="AM18" s="4">
        <f t="shared" si="22"/>
        <v>0.5371435561311847</v>
      </c>
      <c r="AN18" s="14">
        <f t="shared" si="0"/>
        <v>0.32422920307973846</v>
      </c>
      <c r="AO18" s="8">
        <f t="shared" si="1"/>
        <v>27</v>
      </c>
      <c r="AP18" s="8">
        <f t="shared" si="2"/>
        <v>28</v>
      </c>
      <c r="AQ18" s="8">
        <f t="shared" si="3"/>
        <v>30</v>
      </c>
      <c r="AR18" s="8">
        <f t="shared" si="4"/>
        <v>30</v>
      </c>
      <c r="AS18" s="8">
        <f t="shared" si="5"/>
        <v>30</v>
      </c>
      <c r="AT18" s="8">
        <f t="shared" si="6"/>
        <v>29</v>
      </c>
      <c r="AU18" s="8">
        <f t="shared" si="7"/>
        <v>30</v>
      </c>
      <c r="AV18" s="8">
        <f t="shared" si="8"/>
        <v>31</v>
      </c>
      <c r="AW18" s="8">
        <f t="shared" si="9"/>
        <v>28</v>
      </c>
      <c r="AX18" s="8">
        <f t="shared" si="10"/>
        <v>25</v>
      </c>
      <c r="AY18" s="8">
        <f t="shared" si="10"/>
        <v>27</v>
      </c>
      <c r="AZ18" s="18">
        <f t="shared" si="10"/>
        <v>27</v>
      </c>
      <c r="BA18" s="24">
        <f t="shared" si="10"/>
        <v>22</v>
      </c>
    </row>
    <row r="19" spans="1:53" ht="12" customHeight="1" x14ac:dyDescent="0.2">
      <c r="A19" s="9" t="s">
        <v>12</v>
      </c>
      <c r="B19" s="15">
        <v>6394</v>
      </c>
      <c r="C19" s="15">
        <v>6475</v>
      </c>
      <c r="D19" s="15">
        <v>6445</v>
      </c>
      <c r="E19" s="15">
        <v>6384</v>
      </c>
      <c r="F19" s="15">
        <v>6595</v>
      </c>
      <c r="G19" s="15">
        <v>6630</v>
      </c>
      <c r="H19" s="15">
        <v>6600</v>
      </c>
      <c r="I19" s="15">
        <v>6648</v>
      </c>
      <c r="J19" s="15">
        <v>6711</v>
      </c>
      <c r="K19" s="15">
        <v>6197</v>
      </c>
      <c r="L19" s="15">
        <v>6366</v>
      </c>
      <c r="M19" s="15">
        <v>6275</v>
      </c>
      <c r="N19" s="17">
        <v>6600</v>
      </c>
      <c r="O19" s="21">
        <v>7568896</v>
      </c>
      <c r="P19" s="21">
        <v>7672910</v>
      </c>
      <c r="Q19" s="21">
        <v>7773261</v>
      </c>
      <c r="R19" s="21">
        <v>7870823</v>
      </c>
      <c r="S19" s="21">
        <v>7963314</v>
      </c>
      <c r="T19" s="21">
        <v>8055955</v>
      </c>
      <c r="U19" s="21">
        <v>8149170</v>
      </c>
      <c r="V19" s="21">
        <v>8238991</v>
      </c>
      <c r="W19" s="21">
        <v>8325800</v>
      </c>
      <c r="X19" s="21">
        <v>8409693</v>
      </c>
      <c r="Y19" s="21">
        <v>8490806</v>
      </c>
      <c r="Z19" s="21">
        <v>8569204</v>
      </c>
      <c r="AA19" s="21">
        <v>8644920</v>
      </c>
      <c r="AB19" s="4">
        <f t="shared" si="11"/>
        <v>0.84477313468172899</v>
      </c>
      <c r="AC19" s="4">
        <f t="shared" si="12"/>
        <v>0.84387800717068229</v>
      </c>
      <c r="AD19" s="4">
        <f t="shared" si="13"/>
        <v>0.82912435334411139</v>
      </c>
      <c r="AE19" s="4">
        <f t="shared" si="14"/>
        <v>0.81109688275292169</v>
      </c>
      <c r="AF19" s="4">
        <f t="shared" si="15"/>
        <v>0.82817279338727567</v>
      </c>
      <c r="AG19" s="4">
        <f t="shared" si="16"/>
        <v>0.82299367362404585</v>
      </c>
      <c r="AH19" s="4">
        <f t="shared" si="17"/>
        <v>0.80989843137399276</v>
      </c>
      <c r="AI19" s="4">
        <f t="shared" si="18"/>
        <v>0.8068949219631385</v>
      </c>
      <c r="AJ19" s="4">
        <f t="shared" si="19"/>
        <v>0.80604866799586827</v>
      </c>
      <c r="AK19" s="4">
        <f t="shared" si="20"/>
        <v>0.73688777937553729</v>
      </c>
      <c r="AL19" s="4">
        <f t="shared" si="21"/>
        <v>0.74975214367163734</v>
      </c>
      <c r="AM19" s="4">
        <f t="shared" si="22"/>
        <v>0.73227338268525288</v>
      </c>
      <c r="AN19" s="14">
        <f t="shared" si="0"/>
        <v>0.76345414416790436</v>
      </c>
      <c r="AO19" s="8">
        <f t="shared" si="1"/>
        <v>8</v>
      </c>
      <c r="AP19" s="8">
        <f t="shared" si="2"/>
        <v>8</v>
      </c>
      <c r="AQ19" s="8">
        <f t="shared" si="3"/>
        <v>8</v>
      </c>
      <c r="AR19" s="8">
        <f t="shared" si="4"/>
        <v>10</v>
      </c>
      <c r="AS19" s="8">
        <f t="shared" si="5"/>
        <v>8</v>
      </c>
      <c r="AT19" s="8">
        <f t="shared" si="6"/>
        <v>8</v>
      </c>
      <c r="AU19" s="8">
        <f t="shared" si="7"/>
        <v>8</v>
      </c>
      <c r="AV19" s="8">
        <f t="shared" si="8"/>
        <v>9</v>
      </c>
      <c r="AW19" s="8">
        <f t="shared" si="9"/>
        <v>8</v>
      </c>
      <c r="AX19" s="8">
        <f t="shared" si="10"/>
        <v>12</v>
      </c>
      <c r="AY19" s="8">
        <f t="shared" si="10"/>
        <v>12</v>
      </c>
      <c r="AZ19" s="18">
        <f t="shared" si="10"/>
        <v>13</v>
      </c>
      <c r="BA19" s="24">
        <f t="shared" si="10"/>
        <v>6</v>
      </c>
    </row>
    <row r="20" spans="1:53" ht="12" customHeight="1" x14ac:dyDescent="0.2">
      <c r="A20" s="9" t="s">
        <v>13</v>
      </c>
      <c r="B20" s="15">
        <v>8745</v>
      </c>
      <c r="C20" s="15">
        <v>8762</v>
      </c>
      <c r="D20" s="15">
        <v>8327</v>
      </c>
      <c r="E20" s="15">
        <v>8693</v>
      </c>
      <c r="F20" s="15">
        <v>8604</v>
      </c>
      <c r="G20" s="15">
        <v>8474</v>
      </c>
      <c r="H20" s="15">
        <v>8460</v>
      </c>
      <c r="I20" s="15">
        <v>8347</v>
      </c>
      <c r="J20" s="15">
        <v>8533</v>
      </c>
      <c r="K20" s="15">
        <v>8852</v>
      </c>
      <c r="L20" s="15">
        <v>8386</v>
      </c>
      <c r="M20" s="15">
        <v>8280</v>
      </c>
      <c r="N20" s="17" t="s">
        <v>38</v>
      </c>
      <c r="O20" s="21">
        <v>15600748</v>
      </c>
      <c r="P20" s="21">
        <v>15820397</v>
      </c>
      <c r="Q20" s="21">
        <v>16035478</v>
      </c>
      <c r="R20" s="21">
        <v>16248083</v>
      </c>
      <c r="S20" s="21">
        <v>16453628</v>
      </c>
      <c r="T20" s="21">
        <v>16658503</v>
      </c>
      <c r="U20" s="21">
        <v>16861082</v>
      </c>
      <c r="V20" s="21">
        <v>17056666</v>
      </c>
      <c r="W20" s="21">
        <v>17245551</v>
      </c>
      <c r="X20" s="21">
        <v>17427790</v>
      </c>
      <c r="Y20" s="21">
        <v>17603429</v>
      </c>
      <c r="Z20" s="21">
        <v>17772460</v>
      </c>
      <c r="AA20" s="21">
        <v>17934893</v>
      </c>
      <c r="AB20" s="4">
        <f t="shared" si="11"/>
        <v>0.56055004542089903</v>
      </c>
      <c r="AC20" s="4">
        <f t="shared" si="12"/>
        <v>0.55384198007167584</v>
      </c>
      <c r="AD20" s="4">
        <f t="shared" si="13"/>
        <v>0.51928604809909629</v>
      </c>
      <c r="AE20" s="4">
        <f t="shared" si="14"/>
        <v>0.53501696169326562</v>
      </c>
      <c r="AF20" s="4">
        <f t="shared" si="15"/>
        <v>0.52292418425893672</v>
      </c>
      <c r="AG20" s="4">
        <f t="shared" si="16"/>
        <v>0.50868916612735249</v>
      </c>
      <c r="AH20" s="4">
        <f t="shared" si="17"/>
        <v>0.50174715952392612</v>
      </c>
      <c r="AI20" s="4">
        <f t="shared" si="18"/>
        <v>0.48936878989129529</v>
      </c>
      <c r="AJ20" s="4">
        <f t="shared" si="19"/>
        <v>0.49479428056546293</v>
      </c>
      <c r="AK20" s="4">
        <f t="shared" si="20"/>
        <v>0.50792441267653565</v>
      </c>
      <c r="AL20" s="4">
        <f t="shared" si="21"/>
        <v>0.47638445895967202</v>
      </c>
      <c r="AM20" s="4">
        <f t="shared" si="22"/>
        <v>0.46588935915455709</v>
      </c>
      <c r="AN20" s="14" t="s">
        <v>38</v>
      </c>
      <c r="AO20" s="8">
        <f t="shared" si="1"/>
        <v>24</v>
      </c>
      <c r="AP20" s="8">
        <f t="shared" si="2"/>
        <v>25</v>
      </c>
      <c r="AQ20" s="8">
        <f t="shared" si="3"/>
        <v>29</v>
      </c>
      <c r="AR20" s="8">
        <f t="shared" si="4"/>
        <v>24</v>
      </c>
      <c r="AS20" s="8">
        <f t="shared" si="5"/>
        <v>29</v>
      </c>
      <c r="AT20" s="8">
        <f t="shared" si="6"/>
        <v>28</v>
      </c>
      <c r="AU20" s="8">
        <f t="shared" si="7"/>
        <v>29</v>
      </c>
      <c r="AV20" s="8">
        <f t="shared" si="8"/>
        <v>30</v>
      </c>
      <c r="AW20" s="8">
        <f t="shared" si="9"/>
        <v>27</v>
      </c>
      <c r="AX20" s="8">
        <f t="shared" si="10"/>
        <v>26</v>
      </c>
      <c r="AY20" s="8">
        <f t="shared" si="10"/>
        <v>30</v>
      </c>
      <c r="AZ20" s="18">
        <f t="shared" si="10"/>
        <v>31</v>
      </c>
      <c r="BA20" s="24" t="s">
        <v>38</v>
      </c>
    </row>
    <row r="21" spans="1:53" ht="12" customHeight="1" x14ac:dyDescent="0.2">
      <c r="A21" s="9" t="s">
        <v>14</v>
      </c>
      <c r="B21" s="15">
        <v>2270</v>
      </c>
      <c r="C21" s="15">
        <v>2308</v>
      </c>
      <c r="D21" s="15">
        <v>2402</v>
      </c>
      <c r="E21" s="15">
        <v>2421</v>
      </c>
      <c r="F21" s="15">
        <v>2444</v>
      </c>
      <c r="G21" s="15">
        <v>2513</v>
      </c>
      <c r="H21" s="15">
        <v>2553</v>
      </c>
      <c r="I21" s="15">
        <v>2577</v>
      </c>
      <c r="J21" s="15">
        <v>2675</v>
      </c>
      <c r="K21" s="15">
        <v>2727</v>
      </c>
      <c r="L21" s="15">
        <v>2739</v>
      </c>
      <c r="M21" s="15">
        <v>2756</v>
      </c>
      <c r="N21" s="15">
        <v>2746</v>
      </c>
      <c r="O21" s="21">
        <v>4453862</v>
      </c>
      <c r="P21" s="21">
        <v>4505400</v>
      </c>
      <c r="Q21" s="21">
        <v>4554352</v>
      </c>
      <c r="R21" s="21">
        <v>4601241</v>
      </c>
      <c r="S21" s="21">
        <v>4644732</v>
      </c>
      <c r="T21" s="21">
        <v>4684829</v>
      </c>
      <c r="U21" s="21">
        <v>4721848</v>
      </c>
      <c r="V21" s="21">
        <v>4757482</v>
      </c>
      <c r="W21" s="21">
        <v>4791977</v>
      </c>
      <c r="X21" s="21">
        <v>4825401</v>
      </c>
      <c r="Y21" s="21">
        <v>4857777</v>
      </c>
      <c r="Z21" s="21">
        <v>4889123</v>
      </c>
      <c r="AA21" s="21">
        <v>4919448</v>
      </c>
      <c r="AB21" s="4">
        <f t="shared" si="11"/>
        <v>0.50967003468001482</v>
      </c>
      <c r="AC21" s="4">
        <f t="shared" si="12"/>
        <v>0.51227415989701242</v>
      </c>
      <c r="AD21" s="4">
        <f t="shared" si="13"/>
        <v>0.52740763120637135</v>
      </c>
      <c r="AE21" s="4">
        <f t="shared" si="14"/>
        <v>0.52616239836165934</v>
      </c>
      <c r="AF21" s="4">
        <f t="shared" si="15"/>
        <v>0.52618751738528724</v>
      </c>
      <c r="AG21" s="4">
        <f t="shared" si="16"/>
        <v>0.53641232155965568</v>
      </c>
      <c r="AH21" s="4">
        <f t="shared" si="17"/>
        <v>0.54067814127011282</v>
      </c>
      <c r="AI21" s="4">
        <f t="shared" si="18"/>
        <v>0.54167309513730155</v>
      </c>
      <c r="AJ21" s="4">
        <f t="shared" si="19"/>
        <v>0.55822471602013113</v>
      </c>
      <c r="AK21" s="4">
        <f t="shared" si="20"/>
        <v>0.56513437950545453</v>
      </c>
      <c r="AL21" s="4">
        <f t="shared" si="21"/>
        <v>0.5638381506602711</v>
      </c>
      <c r="AM21" s="4">
        <f t="shared" si="22"/>
        <v>0.56370027917072241</v>
      </c>
      <c r="AN21" s="14">
        <f t="shared" si="0"/>
        <v>0.55819270779973684</v>
      </c>
      <c r="AO21" s="8">
        <f t="shared" si="1"/>
        <v>28</v>
      </c>
      <c r="AP21" s="8">
        <f t="shared" si="2"/>
        <v>30</v>
      </c>
      <c r="AQ21" s="8">
        <f t="shared" si="3"/>
        <v>27</v>
      </c>
      <c r="AR21" s="8">
        <f t="shared" si="4"/>
        <v>27</v>
      </c>
      <c r="AS21" s="8">
        <f t="shared" si="5"/>
        <v>27</v>
      </c>
      <c r="AT21" s="8">
        <f t="shared" si="6"/>
        <v>25</v>
      </c>
      <c r="AU21" s="8">
        <f t="shared" si="7"/>
        <v>23</v>
      </c>
      <c r="AV21" s="8">
        <f t="shared" si="8"/>
        <v>25</v>
      </c>
      <c r="AW21" s="8">
        <f t="shared" si="9"/>
        <v>22</v>
      </c>
      <c r="AX21" s="8">
        <f t="shared" si="10"/>
        <v>20</v>
      </c>
      <c r="AY21" s="8">
        <f t="shared" si="10"/>
        <v>23</v>
      </c>
      <c r="AZ21" s="18">
        <f t="shared" si="10"/>
        <v>24</v>
      </c>
      <c r="BA21" s="24">
        <f t="shared" si="10"/>
        <v>17</v>
      </c>
    </row>
    <row r="22" spans="1:53" ht="12" customHeight="1" x14ac:dyDescent="0.2">
      <c r="A22" s="9" t="s">
        <v>15</v>
      </c>
      <c r="B22" s="15">
        <v>961</v>
      </c>
      <c r="C22" s="15">
        <v>1011</v>
      </c>
      <c r="D22" s="15">
        <v>1063</v>
      </c>
      <c r="E22" s="15">
        <v>1078</v>
      </c>
      <c r="F22" s="15">
        <v>1116</v>
      </c>
      <c r="G22" s="15">
        <v>1120</v>
      </c>
      <c r="H22" s="15">
        <v>1000</v>
      </c>
      <c r="I22" s="15">
        <v>1045</v>
      </c>
      <c r="J22" s="15">
        <v>1043</v>
      </c>
      <c r="K22" s="15">
        <v>1060</v>
      </c>
      <c r="L22" s="15">
        <v>1095</v>
      </c>
      <c r="M22" s="15">
        <v>1158</v>
      </c>
      <c r="N22" s="17">
        <v>1121</v>
      </c>
      <c r="O22" s="21">
        <v>1824842</v>
      </c>
      <c r="P22" s="21">
        <v>1852263</v>
      </c>
      <c r="Q22" s="21">
        <v>1879005</v>
      </c>
      <c r="R22" s="21">
        <v>1905274</v>
      </c>
      <c r="S22" s="21">
        <v>1930505</v>
      </c>
      <c r="T22" s="21">
        <v>1954717</v>
      </c>
      <c r="U22" s="21">
        <v>1977946</v>
      </c>
      <c r="V22" s="21">
        <v>2000527</v>
      </c>
      <c r="W22" s="21">
        <v>2022568</v>
      </c>
      <c r="X22" s="21">
        <v>2044058</v>
      </c>
      <c r="Y22" s="21">
        <v>2065014</v>
      </c>
      <c r="Z22" s="21">
        <v>2085423</v>
      </c>
      <c r="AA22" s="21">
        <v>2105291</v>
      </c>
      <c r="AB22" s="4">
        <f t="shared" si="11"/>
        <v>0.526620934853538</v>
      </c>
      <c r="AC22" s="4">
        <f t="shared" si="12"/>
        <v>0.54581881730618176</v>
      </c>
      <c r="AD22" s="4">
        <f t="shared" si="13"/>
        <v>0.56572494485113134</v>
      </c>
      <c r="AE22" s="4">
        <f t="shared" si="14"/>
        <v>0.56579788523855357</v>
      </c>
      <c r="AF22" s="4">
        <f t="shared" si="15"/>
        <v>0.57808708084154148</v>
      </c>
      <c r="AG22" s="4">
        <f t="shared" si="16"/>
        <v>0.57297296744234594</v>
      </c>
      <c r="AH22" s="4">
        <f t="shared" si="17"/>
        <v>0.50557497525210493</v>
      </c>
      <c r="AI22" s="4">
        <f t="shared" si="18"/>
        <v>0.52236235751879379</v>
      </c>
      <c r="AJ22" s="4">
        <f t="shared" si="19"/>
        <v>0.51568105497565475</v>
      </c>
      <c r="AK22" s="4">
        <f t="shared" si="20"/>
        <v>0.51857628306046111</v>
      </c>
      <c r="AL22" s="4">
        <f t="shared" si="21"/>
        <v>0.53026274882397895</v>
      </c>
      <c r="AM22" s="4">
        <f t="shared" si="22"/>
        <v>0.55528302891068138</v>
      </c>
      <c r="AN22" s="14">
        <f t="shared" si="22"/>
        <v>0.53246795811125402</v>
      </c>
      <c r="AO22" s="8">
        <f t="shared" si="1"/>
        <v>26</v>
      </c>
      <c r="AP22" s="8">
        <f t="shared" si="2"/>
        <v>26</v>
      </c>
      <c r="AQ22" s="8">
        <f t="shared" si="3"/>
        <v>24</v>
      </c>
      <c r="AR22" s="8">
        <f t="shared" si="4"/>
        <v>22</v>
      </c>
      <c r="AS22" s="8">
        <f t="shared" si="5"/>
        <v>22</v>
      </c>
      <c r="AT22" s="8">
        <f t="shared" si="6"/>
        <v>21</v>
      </c>
      <c r="AU22" s="8">
        <f t="shared" si="7"/>
        <v>28</v>
      </c>
      <c r="AV22" s="8">
        <f t="shared" si="8"/>
        <v>29</v>
      </c>
      <c r="AW22" s="8">
        <f t="shared" si="9"/>
        <v>25</v>
      </c>
      <c r="AX22" s="8">
        <f t="shared" si="10"/>
        <v>22</v>
      </c>
      <c r="AY22" s="8">
        <f t="shared" si="10"/>
        <v>26</v>
      </c>
      <c r="AZ22" s="18">
        <f t="shared" si="10"/>
        <v>26</v>
      </c>
      <c r="BA22" s="24">
        <f t="shared" si="10"/>
        <v>19</v>
      </c>
    </row>
    <row r="23" spans="1:53" ht="12" customHeight="1" x14ac:dyDescent="0.2">
      <c r="A23" s="9" t="s">
        <v>16</v>
      </c>
      <c r="B23" s="15">
        <v>645</v>
      </c>
      <c r="C23" s="15">
        <v>658</v>
      </c>
      <c r="D23" s="15">
        <v>663</v>
      </c>
      <c r="E23" s="15">
        <v>661</v>
      </c>
      <c r="F23" s="15">
        <v>667</v>
      </c>
      <c r="G23" s="15">
        <v>674</v>
      </c>
      <c r="H23" s="15">
        <v>647</v>
      </c>
      <c r="I23" s="15">
        <v>702</v>
      </c>
      <c r="J23" s="15">
        <v>653</v>
      </c>
      <c r="K23" s="15">
        <v>782</v>
      </c>
      <c r="L23" s="15">
        <v>854</v>
      </c>
      <c r="M23" s="15">
        <v>938</v>
      </c>
      <c r="N23" s="15">
        <v>954</v>
      </c>
      <c r="O23" s="21">
        <v>1114502</v>
      </c>
      <c r="P23" s="21">
        <v>1135531</v>
      </c>
      <c r="Q23" s="21">
        <v>1156029</v>
      </c>
      <c r="R23" s="21">
        <v>1176131</v>
      </c>
      <c r="S23" s="21">
        <v>1195482</v>
      </c>
      <c r="T23" s="21">
        <v>1214627</v>
      </c>
      <c r="U23" s="21">
        <v>1233716</v>
      </c>
      <c r="V23" s="21">
        <v>1252363</v>
      </c>
      <c r="W23" s="21">
        <v>1270646</v>
      </c>
      <c r="X23" s="21">
        <v>1288571</v>
      </c>
      <c r="Y23" s="21">
        <v>1306145</v>
      </c>
      <c r="Z23" s="21">
        <v>1323404</v>
      </c>
      <c r="AA23" s="21">
        <v>1340345</v>
      </c>
      <c r="AB23" s="4">
        <f t="shared" si="11"/>
        <v>0.57873382012773422</v>
      </c>
      <c r="AC23" s="4">
        <f t="shared" si="12"/>
        <v>0.57946458529093436</v>
      </c>
      <c r="AD23" s="4">
        <f t="shared" si="13"/>
        <v>0.57351502427707268</v>
      </c>
      <c r="AE23" s="4">
        <f t="shared" si="14"/>
        <v>0.56201222482869673</v>
      </c>
      <c r="AF23" s="4">
        <f t="shared" si="15"/>
        <v>0.55793395467267592</v>
      </c>
      <c r="AG23" s="4">
        <f t="shared" si="16"/>
        <v>0.55490286318351234</v>
      </c>
      <c r="AH23" s="4">
        <f t="shared" si="17"/>
        <v>0.52443187897376708</v>
      </c>
      <c r="AI23" s="4">
        <f t="shared" si="18"/>
        <v>0.560540354513827</v>
      </c>
      <c r="AJ23" s="4">
        <f t="shared" si="19"/>
        <v>0.51391182123109036</v>
      </c>
      <c r="AK23" s="4">
        <f t="shared" si="20"/>
        <v>0.60687381603341994</v>
      </c>
      <c r="AL23" s="4">
        <f t="shared" si="21"/>
        <v>0.65383246117391258</v>
      </c>
      <c r="AM23" s="4">
        <f t="shared" si="22"/>
        <v>0.70877827179002029</v>
      </c>
      <c r="AN23" s="14">
        <f t="shared" si="22"/>
        <v>0.71175704762579783</v>
      </c>
      <c r="AO23" s="8">
        <f t="shared" si="1"/>
        <v>23</v>
      </c>
      <c r="AP23" s="8">
        <f t="shared" si="2"/>
        <v>24</v>
      </c>
      <c r="AQ23" s="8">
        <f t="shared" si="3"/>
        <v>22</v>
      </c>
      <c r="AR23" s="8">
        <f t="shared" si="4"/>
        <v>23</v>
      </c>
      <c r="AS23" s="8">
        <f t="shared" si="5"/>
        <v>23</v>
      </c>
      <c r="AT23" s="8">
        <f t="shared" si="6"/>
        <v>22</v>
      </c>
      <c r="AU23" s="8">
        <f t="shared" si="7"/>
        <v>27</v>
      </c>
      <c r="AV23" s="8">
        <f t="shared" si="8"/>
        <v>24</v>
      </c>
      <c r="AW23" s="8">
        <f t="shared" si="9"/>
        <v>26</v>
      </c>
      <c r="AX23" s="8">
        <f t="shared" si="10"/>
        <v>18</v>
      </c>
      <c r="AY23" s="8">
        <f t="shared" si="10"/>
        <v>16</v>
      </c>
      <c r="AZ23" s="18">
        <f t="shared" si="10"/>
        <v>16</v>
      </c>
      <c r="BA23" s="24">
        <f t="shared" si="10"/>
        <v>10</v>
      </c>
    </row>
    <row r="24" spans="1:53" ht="12" customHeight="1" x14ac:dyDescent="0.2">
      <c r="A24" s="9" t="s">
        <v>17</v>
      </c>
      <c r="B24" s="15">
        <v>3889</v>
      </c>
      <c r="C24" s="15">
        <v>3953</v>
      </c>
      <c r="D24" s="15">
        <v>3875</v>
      </c>
      <c r="E24" s="15">
        <v>3802</v>
      </c>
      <c r="F24" s="15">
        <v>3871</v>
      </c>
      <c r="G24" s="15">
        <v>3881</v>
      </c>
      <c r="H24" s="15">
        <v>3883</v>
      </c>
      <c r="I24" s="15">
        <v>3993</v>
      </c>
      <c r="J24" s="15">
        <v>3924</v>
      </c>
      <c r="K24" s="15">
        <v>4074</v>
      </c>
      <c r="L24" s="15">
        <v>2743</v>
      </c>
      <c r="M24" s="15">
        <v>2687</v>
      </c>
      <c r="N24" s="15">
        <v>2762</v>
      </c>
      <c r="O24" s="21">
        <v>4807568</v>
      </c>
      <c r="P24" s="21">
        <v>4909324</v>
      </c>
      <c r="Q24" s="21">
        <v>5009564</v>
      </c>
      <c r="R24" s="21">
        <v>5108816</v>
      </c>
      <c r="S24" s="21">
        <v>5205425</v>
      </c>
      <c r="T24" s="21">
        <v>5294203</v>
      </c>
      <c r="U24" s="21">
        <v>5375246</v>
      </c>
      <c r="V24" s="21">
        <v>5454848</v>
      </c>
      <c r="W24" s="21">
        <v>5533147</v>
      </c>
      <c r="X24" s="21">
        <v>5610153</v>
      </c>
      <c r="Y24" s="21">
        <v>5685888</v>
      </c>
      <c r="Z24" s="21">
        <v>5760358</v>
      </c>
      <c r="AA24" s="21">
        <v>5833569</v>
      </c>
      <c r="AB24" s="4">
        <f t="shared" si="11"/>
        <v>0.80893291576947013</v>
      </c>
      <c r="AC24" s="4">
        <f t="shared" si="12"/>
        <v>0.805202508532743</v>
      </c>
      <c r="AD24" s="4">
        <f t="shared" si="13"/>
        <v>0.77352041015944695</v>
      </c>
      <c r="AE24" s="4">
        <f t="shared" si="14"/>
        <v>0.74420374505560594</v>
      </c>
      <c r="AF24" s="4">
        <f t="shared" si="15"/>
        <v>0.74364725262586628</v>
      </c>
      <c r="AG24" s="4">
        <f t="shared" si="16"/>
        <v>0.73306595912548111</v>
      </c>
      <c r="AH24" s="4">
        <f t="shared" si="17"/>
        <v>0.72238554291282664</v>
      </c>
      <c r="AI24" s="4">
        <f t="shared" si="18"/>
        <v>0.73200939787873098</v>
      </c>
      <c r="AJ24" s="14">
        <f t="shared" si="19"/>
        <v>0.7091805079460205</v>
      </c>
      <c r="AK24" s="14">
        <f t="shared" si="20"/>
        <v>0.72618340355423461</v>
      </c>
      <c r="AL24" s="14">
        <f t="shared" si="21"/>
        <v>0.48242244659057654</v>
      </c>
      <c r="AM24" s="14">
        <f t="shared" si="22"/>
        <v>0.46646406351827441</v>
      </c>
      <c r="AN24" s="14">
        <f t="shared" si="22"/>
        <v>0.47346658623563037</v>
      </c>
      <c r="AO24" s="8">
        <f t="shared" si="1"/>
        <v>9</v>
      </c>
      <c r="AP24" s="8">
        <f t="shared" si="2"/>
        <v>10</v>
      </c>
      <c r="AQ24" s="8">
        <f t="shared" si="3"/>
        <v>11</v>
      </c>
      <c r="AR24" s="8">
        <f t="shared" si="4"/>
        <v>12</v>
      </c>
      <c r="AS24" s="8">
        <f t="shared" si="5"/>
        <v>12</v>
      </c>
      <c r="AT24" s="8">
        <f t="shared" si="6"/>
        <v>11</v>
      </c>
      <c r="AU24" s="8">
        <f t="shared" si="7"/>
        <v>14</v>
      </c>
      <c r="AV24" s="8">
        <f t="shared" si="8"/>
        <v>13</v>
      </c>
      <c r="AW24" s="8">
        <f t="shared" si="9"/>
        <v>13</v>
      </c>
      <c r="AX24" s="8">
        <f t="shared" si="10"/>
        <v>13</v>
      </c>
      <c r="AY24" s="8">
        <f t="shared" si="10"/>
        <v>29</v>
      </c>
      <c r="AZ24" s="18">
        <f t="shared" si="10"/>
        <v>30</v>
      </c>
      <c r="BA24" s="24">
        <f t="shared" si="10"/>
        <v>21</v>
      </c>
    </row>
    <row r="25" spans="1:53" ht="12" customHeight="1" x14ac:dyDescent="0.2">
      <c r="A25" s="9" t="s">
        <v>30</v>
      </c>
      <c r="B25" s="15">
        <v>1931</v>
      </c>
      <c r="C25" s="15">
        <v>1997</v>
      </c>
      <c r="D25" s="15">
        <v>2092</v>
      </c>
      <c r="E25" s="15">
        <v>2090</v>
      </c>
      <c r="F25" s="15">
        <v>2113</v>
      </c>
      <c r="G25" s="15">
        <v>2201</v>
      </c>
      <c r="H25" s="15">
        <v>2299</v>
      </c>
      <c r="I25" s="15">
        <v>2299</v>
      </c>
      <c r="J25" s="15">
        <v>2289</v>
      </c>
      <c r="K25" s="17" t="s">
        <v>38</v>
      </c>
      <c r="L25" s="17">
        <v>2374</v>
      </c>
      <c r="M25" s="17">
        <v>2414</v>
      </c>
      <c r="N25" s="17">
        <v>2452</v>
      </c>
      <c r="O25" s="21">
        <v>3888461</v>
      </c>
      <c r="P25" s="21">
        <v>3924322</v>
      </c>
      <c r="Q25" s="21">
        <v>3958047</v>
      </c>
      <c r="R25" s="21">
        <v>3990077</v>
      </c>
      <c r="S25" s="21">
        <v>4019224</v>
      </c>
      <c r="T25" s="21">
        <v>4046494</v>
      </c>
      <c r="U25" s="21">
        <v>4072328</v>
      </c>
      <c r="V25" s="21">
        <v>4096998</v>
      </c>
      <c r="W25" s="21">
        <v>4120741</v>
      </c>
      <c r="X25" s="21">
        <v>4143593</v>
      </c>
      <c r="Y25" s="21">
        <v>4165619</v>
      </c>
      <c r="Z25" s="21">
        <v>4186832</v>
      </c>
      <c r="AA25" s="21">
        <v>4207237</v>
      </c>
      <c r="AB25" s="4">
        <f t="shared" si="11"/>
        <v>0.49659749705603323</v>
      </c>
      <c r="AC25" s="4">
        <f t="shared" si="12"/>
        <v>0.50887771186971908</v>
      </c>
      <c r="AD25" s="4">
        <f t="shared" si="13"/>
        <v>0.52854349632533415</v>
      </c>
      <c r="AE25" s="4">
        <f t="shared" si="14"/>
        <v>0.52379941539975294</v>
      </c>
      <c r="AF25" s="4">
        <f t="shared" si="15"/>
        <v>0.52572337346711706</v>
      </c>
      <c r="AG25" s="4">
        <f t="shared" si="16"/>
        <v>0.54392765688025235</v>
      </c>
      <c r="AH25" s="4">
        <f t="shared" si="17"/>
        <v>0.56454195241640648</v>
      </c>
      <c r="AI25" s="4">
        <f t="shared" si="18"/>
        <v>0.56114257317186877</v>
      </c>
      <c r="AJ25" s="14">
        <f t="shared" si="19"/>
        <v>0.55548261829607837</v>
      </c>
      <c r="AK25" s="14" t="s">
        <v>38</v>
      </c>
      <c r="AL25" s="14">
        <f t="shared" ref="AL25:AL34" si="24">(L25/Y25)*1000</f>
        <v>0.56990329648486815</v>
      </c>
      <c r="AM25" s="14">
        <f t="shared" ref="AM25:AN37" si="25">(M25/Z25)*1000</f>
        <v>0.57656958769781064</v>
      </c>
      <c r="AN25" s="14">
        <f t="shared" si="25"/>
        <v>0.58280529478134935</v>
      </c>
      <c r="AO25" s="8">
        <f t="shared" si="1"/>
        <v>30</v>
      </c>
      <c r="AP25" s="8">
        <f t="shared" si="2"/>
        <v>31</v>
      </c>
      <c r="AQ25" s="8">
        <f t="shared" si="3"/>
        <v>26</v>
      </c>
      <c r="AR25" s="8">
        <f t="shared" si="4"/>
        <v>28</v>
      </c>
      <c r="AS25" s="8">
        <f t="shared" si="5"/>
        <v>28</v>
      </c>
      <c r="AT25" s="8">
        <f t="shared" si="6"/>
        <v>23</v>
      </c>
      <c r="AU25" s="8">
        <f t="shared" si="7"/>
        <v>22</v>
      </c>
      <c r="AV25" s="8">
        <f t="shared" si="8"/>
        <v>23</v>
      </c>
      <c r="AW25" s="8">
        <f t="shared" si="9"/>
        <v>23</v>
      </c>
      <c r="AX25" s="8" t="s">
        <v>38</v>
      </c>
      <c r="AY25" s="8">
        <f t="shared" si="10"/>
        <v>20</v>
      </c>
      <c r="AZ25" s="18">
        <f t="shared" si="10"/>
        <v>22</v>
      </c>
      <c r="BA25" s="24">
        <f t="shared" si="10"/>
        <v>15</v>
      </c>
    </row>
    <row r="26" spans="1:53" ht="12" customHeight="1" x14ac:dyDescent="0.2">
      <c r="A26" s="9" t="s">
        <v>18</v>
      </c>
      <c r="B26" s="15">
        <v>3730</v>
      </c>
      <c r="C26" s="15">
        <v>3840</v>
      </c>
      <c r="D26" s="15">
        <v>3966</v>
      </c>
      <c r="E26" s="15">
        <v>4247</v>
      </c>
      <c r="F26" s="15">
        <v>3964</v>
      </c>
      <c r="G26" s="15">
        <v>4099</v>
      </c>
      <c r="H26" s="15">
        <v>3631</v>
      </c>
      <c r="I26" s="15">
        <v>3701</v>
      </c>
      <c r="J26" s="15">
        <v>4059</v>
      </c>
      <c r="K26" s="15">
        <v>3645</v>
      </c>
      <c r="L26" s="15">
        <v>3717</v>
      </c>
      <c r="M26" s="15">
        <v>3842</v>
      </c>
      <c r="N26" s="15">
        <v>4032</v>
      </c>
      <c r="O26" s="21">
        <v>5953938</v>
      </c>
      <c r="P26" s="21">
        <v>6037918</v>
      </c>
      <c r="Q26" s="21">
        <v>6119292</v>
      </c>
      <c r="R26" s="21">
        <v>6198759</v>
      </c>
      <c r="S26" s="21">
        <v>6274482</v>
      </c>
      <c r="T26" s="21">
        <v>6345952</v>
      </c>
      <c r="U26" s="21">
        <v>6413391</v>
      </c>
      <c r="V26" s="21">
        <v>6478819</v>
      </c>
      <c r="W26" s="21">
        <v>6542484</v>
      </c>
      <c r="X26" s="21">
        <v>6604451</v>
      </c>
      <c r="Y26" s="21">
        <v>6664764</v>
      </c>
      <c r="Z26" s="21">
        <v>6723431</v>
      </c>
      <c r="AA26" s="21">
        <v>6780465</v>
      </c>
      <c r="AB26" s="4">
        <f t="shared" si="11"/>
        <v>0.62647612386961371</v>
      </c>
      <c r="AC26" s="4">
        <f t="shared" si="12"/>
        <v>0.63598081325384015</v>
      </c>
      <c r="AD26" s="4">
        <f t="shared" si="13"/>
        <v>0.64811419360278943</v>
      </c>
      <c r="AE26" s="4">
        <f t="shared" si="14"/>
        <v>0.68513713793357667</v>
      </c>
      <c r="AF26" s="4">
        <f t="shared" si="15"/>
        <v>0.6317652995099835</v>
      </c>
      <c r="AG26" s="4">
        <f t="shared" si="16"/>
        <v>0.64592357458739058</v>
      </c>
      <c r="AH26" s="4">
        <f t="shared" si="17"/>
        <v>0.56615915044007137</v>
      </c>
      <c r="AI26" s="4">
        <f t="shared" si="18"/>
        <v>0.57124608667104293</v>
      </c>
      <c r="AJ26" s="14">
        <f t="shared" si="19"/>
        <v>0.62040656117768112</v>
      </c>
      <c r="AK26" s="14">
        <f t="shared" ref="AK26:AK34" si="26">(K26/X26)*1000</f>
        <v>0.55190052890088814</v>
      </c>
      <c r="AL26" s="14">
        <f t="shared" si="24"/>
        <v>0.55770917019717425</v>
      </c>
      <c r="AM26" s="14">
        <f t="shared" si="25"/>
        <v>0.57143443578137409</v>
      </c>
      <c r="AN26" s="14">
        <f t="shared" si="25"/>
        <v>0.5946494820045527</v>
      </c>
      <c r="AO26" s="8">
        <f t="shared" si="1"/>
        <v>20</v>
      </c>
      <c r="AP26" s="8">
        <f t="shared" si="2"/>
        <v>21</v>
      </c>
      <c r="AQ26" s="8">
        <f t="shared" si="3"/>
        <v>18</v>
      </c>
      <c r="AR26" s="8">
        <f t="shared" si="4"/>
        <v>16</v>
      </c>
      <c r="AS26" s="8">
        <f t="shared" si="5"/>
        <v>17</v>
      </c>
      <c r="AT26" s="8">
        <f t="shared" si="6"/>
        <v>18</v>
      </c>
      <c r="AU26" s="8">
        <f t="shared" si="7"/>
        <v>21</v>
      </c>
      <c r="AV26" s="8">
        <f t="shared" si="8"/>
        <v>22</v>
      </c>
      <c r="AW26" s="8">
        <f t="shared" si="9"/>
        <v>16</v>
      </c>
      <c r="AX26" s="8">
        <f t="shared" si="10"/>
        <v>21</v>
      </c>
      <c r="AY26" s="8">
        <f t="shared" si="10"/>
        <v>24</v>
      </c>
      <c r="AZ26" s="18">
        <f t="shared" si="10"/>
        <v>23</v>
      </c>
      <c r="BA26" s="24">
        <f t="shared" si="10"/>
        <v>14</v>
      </c>
    </row>
    <row r="27" spans="1:53" ht="12" customHeight="1" x14ac:dyDescent="0.2">
      <c r="A27" s="9" t="s">
        <v>19</v>
      </c>
      <c r="B27" s="15">
        <v>873</v>
      </c>
      <c r="C27" s="15">
        <v>1377</v>
      </c>
      <c r="D27" s="15">
        <v>888</v>
      </c>
      <c r="E27" s="15">
        <v>889</v>
      </c>
      <c r="F27" s="15">
        <v>921</v>
      </c>
      <c r="G27" s="15">
        <v>918</v>
      </c>
      <c r="H27" s="15">
        <v>918</v>
      </c>
      <c r="I27" s="15">
        <v>1164</v>
      </c>
      <c r="J27" s="15">
        <v>1351</v>
      </c>
      <c r="K27" s="15">
        <v>1160</v>
      </c>
      <c r="L27" s="15">
        <v>1309</v>
      </c>
      <c r="M27" s="15">
        <v>1313</v>
      </c>
      <c r="N27" s="15">
        <v>1315</v>
      </c>
      <c r="O27" s="21">
        <v>1884058</v>
      </c>
      <c r="P27" s="21">
        <v>1930886</v>
      </c>
      <c r="Q27" s="21">
        <v>1977398</v>
      </c>
      <c r="R27" s="21">
        <v>2023820</v>
      </c>
      <c r="S27" s="21">
        <v>2069556</v>
      </c>
      <c r="T27" s="21">
        <v>2113731</v>
      </c>
      <c r="U27" s="21">
        <v>2156167</v>
      </c>
      <c r="V27" s="21">
        <v>2197938</v>
      </c>
      <c r="W27" s="21">
        <v>2239112</v>
      </c>
      <c r="X27" s="21">
        <v>2279637</v>
      </c>
      <c r="Y27" s="21">
        <v>2319537</v>
      </c>
      <c r="Z27" s="21">
        <v>2358758</v>
      </c>
      <c r="AA27" s="21">
        <v>2397293</v>
      </c>
      <c r="AB27" s="4">
        <f t="shared" si="11"/>
        <v>0.46336153133289953</v>
      </c>
      <c r="AC27" s="4">
        <f t="shared" si="12"/>
        <v>0.71314412140333505</v>
      </c>
      <c r="AD27" s="4">
        <f t="shared" si="13"/>
        <v>0.44907499653585164</v>
      </c>
      <c r="AE27" s="4">
        <f t="shared" si="14"/>
        <v>0.4392683143757844</v>
      </c>
      <c r="AF27" s="4">
        <f t="shared" si="15"/>
        <v>0.44502299043852883</v>
      </c>
      <c r="AG27" s="4">
        <f t="shared" si="16"/>
        <v>0.43430313507253288</v>
      </c>
      <c r="AH27" s="4">
        <f t="shared" si="17"/>
        <v>0.4257555189370768</v>
      </c>
      <c r="AI27" s="4">
        <f t="shared" si="18"/>
        <v>0.52958727680216633</v>
      </c>
      <c r="AJ27" s="14">
        <f t="shared" si="19"/>
        <v>0.60336419080421166</v>
      </c>
      <c r="AK27" s="14">
        <f t="shared" si="26"/>
        <v>0.50885294456968366</v>
      </c>
      <c r="AL27" s="14">
        <f t="shared" si="24"/>
        <v>0.56433676203483718</v>
      </c>
      <c r="AM27" s="14">
        <f t="shared" si="25"/>
        <v>0.55664888047014571</v>
      </c>
      <c r="AN27" s="14">
        <f t="shared" si="25"/>
        <v>0.54853536885145027</v>
      </c>
      <c r="AO27" s="8">
        <f t="shared" si="1"/>
        <v>32</v>
      </c>
      <c r="AP27" s="8">
        <f t="shared" si="2"/>
        <v>14</v>
      </c>
      <c r="AQ27" s="8">
        <f t="shared" si="3"/>
        <v>32</v>
      </c>
      <c r="AR27" s="8">
        <f t="shared" si="4"/>
        <v>31</v>
      </c>
      <c r="AS27" s="8">
        <f t="shared" si="5"/>
        <v>32</v>
      </c>
      <c r="AT27" s="8">
        <f t="shared" si="6"/>
        <v>31</v>
      </c>
      <c r="AU27" s="8">
        <f t="shared" si="7"/>
        <v>32</v>
      </c>
      <c r="AV27" s="8">
        <f t="shared" si="8"/>
        <v>27</v>
      </c>
      <c r="AW27" s="8">
        <f t="shared" si="9"/>
        <v>18</v>
      </c>
      <c r="AX27" s="8">
        <f t="shared" si="10"/>
        <v>24</v>
      </c>
      <c r="AY27" s="8">
        <f t="shared" si="10"/>
        <v>22</v>
      </c>
      <c r="AZ27" s="18">
        <f t="shared" si="10"/>
        <v>25</v>
      </c>
      <c r="BA27" s="24">
        <f t="shared" si="10"/>
        <v>18</v>
      </c>
    </row>
    <row r="28" spans="1:53" ht="12" customHeight="1" x14ac:dyDescent="0.2">
      <c r="A28" s="9" t="s">
        <v>20</v>
      </c>
      <c r="B28" s="15">
        <v>940</v>
      </c>
      <c r="C28" s="15">
        <v>962</v>
      </c>
      <c r="D28" s="15">
        <v>928</v>
      </c>
      <c r="E28" s="15">
        <v>892</v>
      </c>
      <c r="F28" s="15">
        <v>922</v>
      </c>
      <c r="G28" s="15">
        <v>952</v>
      </c>
      <c r="H28" s="15">
        <v>1034</v>
      </c>
      <c r="I28" s="15">
        <v>1034</v>
      </c>
      <c r="J28" s="15">
        <v>995</v>
      </c>
      <c r="K28" s="15">
        <v>1272</v>
      </c>
      <c r="L28" s="15">
        <v>1246</v>
      </c>
      <c r="M28" s="15">
        <v>1047</v>
      </c>
      <c r="N28" s="17">
        <v>1258</v>
      </c>
      <c r="O28" s="21">
        <v>1366947</v>
      </c>
      <c r="P28" s="21">
        <v>1406411</v>
      </c>
      <c r="Q28" s="21">
        <v>1445879</v>
      </c>
      <c r="R28" s="21">
        <v>1485510</v>
      </c>
      <c r="S28" s="21">
        <v>1524873</v>
      </c>
      <c r="T28" s="21">
        <v>1564920</v>
      </c>
      <c r="U28" s="21">
        <v>1605362</v>
      </c>
      <c r="V28" s="21">
        <v>1645237</v>
      </c>
      <c r="W28" s="21">
        <v>1684541</v>
      </c>
      <c r="X28" s="21">
        <v>1723259</v>
      </c>
      <c r="Y28" s="21">
        <v>1761389</v>
      </c>
      <c r="Z28" s="21">
        <v>1798913</v>
      </c>
      <c r="AA28" s="21">
        <v>1835796</v>
      </c>
      <c r="AB28" s="4">
        <f t="shared" si="11"/>
        <v>0.68766382310360241</v>
      </c>
      <c r="AC28" s="4">
        <f t="shared" si="12"/>
        <v>0.68401057727790804</v>
      </c>
      <c r="AD28" s="4">
        <f t="shared" si="13"/>
        <v>0.64182410837974679</v>
      </c>
      <c r="AE28" s="4">
        <f t="shared" si="14"/>
        <v>0.60046717962181329</v>
      </c>
      <c r="AF28" s="4">
        <f t="shared" si="15"/>
        <v>0.60464051760376114</v>
      </c>
      <c r="AG28" s="4">
        <f t="shared" si="16"/>
        <v>0.60833780640543933</v>
      </c>
      <c r="AH28" s="4">
        <f t="shared" si="17"/>
        <v>0.64409148839950114</v>
      </c>
      <c r="AI28" s="4">
        <f t="shared" si="18"/>
        <v>0.62848088147786607</v>
      </c>
      <c r="AJ28" s="14">
        <f t="shared" si="19"/>
        <v>0.5906653503832795</v>
      </c>
      <c r="AK28" s="14">
        <f t="shared" si="26"/>
        <v>0.73813628711644619</v>
      </c>
      <c r="AL28" s="14">
        <f t="shared" si="24"/>
        <v>0.70739626510668574</v>
      </c>
      <c r="AM28" s="14">
        <f t="shared" si="25"/>
        <v>0.58201814095512128</v>
      </c>
      <c r="AN28" s="14">
        <f t="shared" si="25"/>
        <v>0.68526132533244433</v>
      </c>
      <c r="AO28" s="8">
        <f t="shared" si="1"/>
        <v>15</v>
      </c>
      <c r="AP28" s="8">
        <f t="shared" si="2"/>
        <v>17</v>
      </c>
      <c r="AQ28" s="8">
        <f t="shared" si="3"/>
        <v>19</v>
      </c>
      <c r="AR28" s="8">
        <f t="shared" si="4"/>
        <v>20</v>
      </c>
      <c r="AS28" s="8">
        <f t="shared" si="5"/>
        <v>20</v>
      </c>
      <c r="AT28" s="8">
        <f t="shared" si="6"/>
        <v>20</v>
      </c>
      <c r="AU28" s="8">
        <f t="shared" si="7"/>
        <v>17</v>
      </c>
      <c r="AV28" s="8">
        <f t="shared" si="8"/>
        <v>16</v>
      </c>
      <c r="AW28" s="8">
        <f t="shared" si="9"/>
        <v>20</v>
      </c>
      <c r="AX28" s="8">
        <f t="shared" si="10"/>
        <v>11</v>
      </c>
      <c r="AY28" s="8">
        <f t="shared" si="10"/>
        <v>14</v>
      </c>
      <c r="AZ28" s="18">
        <f t="shared" si="10"/>
        <v>21</v>
      </c>
      <c r="BA28" s="24">
        <f t="shared" si="10"/>
        <v>11</v>
      </c>
    </row>
    <row r="29" spans="1:53" ht="12" customHeight="1" x14ac:dyDescent="0.2">
      <c r="A29" s="9" t="s">
        <v>21</v>
      </c>
      <c r="B29" s="15">
        <v>1785</v>
      </c>
      <c r="C29" s="15">
        <v>1799</v>
      </c>
      <c r="D29" s="15">
        <v>1812</v>
      </c>
      <c r="E29" s="15">
        <v>1826</v>
      </c>
      <c r="F29" s="15">
        <v>1794</v>
      </c>
      <c r="G29" s="15">
        <v>1839</v>
      </c>
      <c r="H29" s="15">
        <v>1821</v>
      </c>
      <c r="I29" s="15">
        <v>1833</v>
      </c>
      <c r="J29" s="15">
        <v>1833</v>
      </c>
      <c r="K29" s="15">
        <v>2145</v>
      </c>
      <c r="L29" s="15">
        <v>2162</v>
      </c>
      <c r="M29" s="15">
        <v>2213</v>
      </c>
      <c r="N29" s="15">
        <v>2213</v>
      </c>
      <c r="O29" s="21">
        <v>2652434</v>
      </c>
      <c r="P29" s="21">
        <v>2680708</v>
      </c>
      <c r="Q29" s="21">
        <v>2707747</v>
      </c>
      <c r="R29" s="21">
        <v>2733855</v>
      </c>
      <c r="S29" s="21">
        <v>2758239</v>
      </c>
      <c r="T29" s="21">
        <v>2781457</v>
      </c>
      <c r="U29" s="21">
        <v>2803692</v>
      </c>
      <c r="V29" s="21">
        <v>2825157</v>
      </c>
      <c r="W29" s="21">
        <v>2845959</v>
      </c>
      <c r="X29" s="21">
        <v>2866142</v>
      </c>
      <c r="Y29" s="21">
        <v>2885705</v>
      </c>
      <c r="Z29" s="21">
        <v>2904652</v>
      </c>
      <c r="AA29" s="21">
        <v>2922963</v>
      </c>
      <c r="AB29" s="4">
        <f t="shared" si="11"/>
        <v>0.6729667920106589</v>
      </c>
      <c r="AC29" s="4">
        <f t="shared" si="12"/>
        <v>0.67109136839969141</v>
      </c>
      <c r="AD29" s="4">
        <f t="shared" si="13"/>
        <v>0.66919102855621293</v>
      </c>
      <c r="AE29" s="4">
        <f t="shared" si="14"/>
        <v>0.66792130526308091</v>
      </c>
      <c r="AF29" s="4">
        <f t="shared" si="15"/>
        <v>0.65041499304447503</v>
      </c>
      <c r="AG29" s="4">
        <f t="shared" si="16"/>
        <v>0.66116427469488115</v>
      </c>
      <c r="AH29" s="4">
        <f t="shared" si="17"/>
        <v>0.64950072975205542</v>
      </c>
      <c r="AI29" s="4">
        <f t="shared" si="18"/>
        <v>0.64881349956834256</v>
      </c>
      <c r="AJ29" s="14">
        <f t="shared" si="19"/>
        <v>0.64407111978774112</v>
      </c>
      <c r="AK29" s="14">
        <f t="shared" si="26"/>
        <v>0.74839278723803637</v>
      </c>
      <c r="AL29" s="14">
        <f t="shared" si="24"/>
        <v>0.74921033161740369</v>
      </c>
      <c r="AM29" s="14">
        <f t="shared" si="25"/>
        <v>0.76188128560667512</v>
      </c>
      <c r="AN29" s="14">
        <f t="shared" si="25"/>
        <v>0.7571084546742467</v>
      </c>
      <c r="AO29" s="8">
        <f t="shared" si="1"/>
        <v>17</v>
      </c>
      <c r="AP29" s="8">
        <f t="shared" si="2"/>
        <v>19</v>
      </c>
      <c r="AQ29" s="8">
        <f t="shared" si="3"/>
        <v>17</v>
      </c>
      <c r="AR29" s="8">
        <f t="shared" si="4"/>
        <v>17</v>
      </c>
      <c r="AS29" s="8">
        <f t="shared" si="5"/>
        <v>16</v>
      </c>
      <c r="AT29" s="8">
        <f t="shared" si="6"/>
        <v>15</v>
      </c>
      <c r="AU29" s="8">
        <f t="shared" si="7"/>
        <v>16</v>
      </c>
      <c r="AV29" s="8">
        <f t="shared" si="8"/>
        <v>15</v>
      </c>
      <c r="AW29" s="8">
        <f t="shared" si="9"/>
        <v>14</v>
      </c>
      <c r="AX29" s="8">
        <f t="shared" si="10"/>
        <v>10</v>
      </c>
      <c r="AY29" s="8">
        <f t="shared" si="10"/>
        <v>13</v>
      </c>
      <c r="AZ29" s="18">
        <f t="shared" si="10"/>
        <v>12</v>
      </c>
      <c r="BA29" s="24">
        <f t="shared" si="10"/>
        <v>8</v>
      </c>
    </row>
    <row r="30" spans="1:53" ht="12" customHeight="1" x14ac:dyDescent="0.2">
      <c r="A30" s="10" t="s">
        <v>0</v>
      </c>
      <c r="B30" s="16">
        <v>2164</v>
      </c>
      <c r="C30" s="16">
        <v>2163</v>
      </c>
      <c r="D30" s="16">
        <v>2157</v>
      </c>
      <c r="E30" s="16">
        <v>2148</v>
      </c>
      <c r="F30" s="16">
        <v>2179</v>
      </c>
      <c r="G30" s="16">
        <v>2195</v>
      </c>
      <c r="H30" s="16">
        <v>2334</v>
      </c>
      <c r="I30" s="16">
        <v>2336</v>
      </c>
      <c r="J30" s="16">
        <v>2404</v>
      </c>
      <c r="K30" s="16">
        <v>2506</v>
      </c>
      <c r="L30" s="16">
        <v>2483</v>
      </c>
      <c r="M30" s="16">
        <v>2507</v>
      </c>
      <c r="N30" s="16">
        <v>2524</v>
      </c>
      <c r="O30" s="22">
        <v>2850246</v>
      </c>
      <c r="P30" s="22">
        <v>2893415</v>
      </c>
      <c r="Q30" s="22">
        <v>2935385</v>
      </c>
      <c r="R30" s="22">
        <v>2976480</v>
      </c>
      <c r="S30" s="22">
        <v>3015790</v>
      </c>
      <c r="T30" s="22">
        <v>3049383</v>
      </c>
      <c r="U30" s="22">
        <v>3077430</v>
      </c>
      <c r="V30" s="22">
        <v>3104610</v>
      </c>
      <c r="W30" s="22">
        <v>3131012</v>
      </c>
      <c r="X30" s="22">
        <v>3156674</v>
      </c>
      <c r="Y30" s="22">
        <v>3181609</v>
      </c>
      <c r="Z30" s="22">
        <v>3205838</v>
      </c>
      <c r="AA30" s="22">
        <v>3229357</v>
      </c>
      <c r="AB30" s="6">
        <f t="shared" ref="AB30:AJ30" si="27">B30/O30*1000</f>
        <v>0.75923271184311802</v>
      </c>
      <c r="AC30" s="6">
        <f t="shared" si="27"/>
        <v>0.74755954469027086</v>
      </c>
      <c r="AD30" s="6">
        <f t="shared" si="27"/>
        <v>0.73482694774280033</v>
      </c>
      <c r="AE30" s="6">
        <f t="shared" si="27"/>
        <v>0.72165779712949518</v>
      </c>
      <c r="AF30" s="6">
        <f t="shared" si="27"/>
        <v>0.72253041491615799</v>
      </c>
      <c r="AG30" s="6">
        <f t="shared" si="27"/>
        <v>0.71981774673761878</v>
      </c>
      <c r="AH30" s="6">
        <f t="shared" si="27"/>
        <v>0.7584250494730993</v>
      </c>
      <c r="AI30" s="6">
        <f t="shared" si="27"/>
        <v>0.75242945168636322</v>
      </c>
      <c r="AJ30" s="23">
        <f t="shared" si="27"/>
        <v>0.76780287012633619</v>
      </c>
      <c r="AK30" s="23">
        <f t="shared" si="26"/>
        <v>0.79387355171930962</v>
      </c>
      <c r="AL30" s="23">
        <f t="shared" si="24"/>
        <v>0.78042273579185872</v>
      </c>
      <c r="AM30" s="23">
        <f t="shared" si="25"/>
        <v>0.78201081901206482</v>
      </c>
      <c r="AN30" s="23">
        <f t="shared" si="25"/>
        <v>0.78157973862908314</v>
      </c>
      <c r="AO30" s="12">
        <f t="shared" si="1"/>
        <v>13</v>
      </c>
      <c r="AP30" s="12">
        <f t="shared" si="2"/>
        <v>13</v>
      </c>
      <c r="AQ30" s="12">
        <f t="shared" si="3"/>
        <v>13</v>
      </c>
      <c r="AR30" s="12">
        <f t="shared" si="4"/>
        <v>13</v>
      </c>
      <c r="AS30" s="12">
        <f t="shared" si="5"/>
        <v>13</v>
      </c>
      <c r="AT30" s="12">
        <f t="shared" si="6"/>
        <v>13</v>
      </c>
      <c r="AU30" s="12">
        <f t="shared" si="7"/>
        <v>11</v>
      </c>
      <c r="AV30" s="12">
        <f t="shared" si="8"/>
        <v>12</v>
      </c>
      <c r="AW30" s="12">
        <f t="shared" si="9"/>
        <v>11</v>
      </c>
      <c r="AX30" s="12">
        <f t="shared" si="10"/>
        <v>9</v>
      </c>
      <c r="AY30" s="12">
        <f t="shared" si="10"/>
        <v>10</v>
      </c>
      <c r="AZ30" s="25">
        <f t="shared" si="10"/>
        <v>11</v>
      </c>
      <c r="BA30" s="25">
        <f t="shared" si="10"/>
        <v>5</v>
      </c>
    </row>
    <row r="31" spans="1:53" ht="12" customHeight="1" x14ac:dyDescent="0.2">
      <c r="A31" s="9" t="s">
        <v>22</v>
      </c>
      <c r="B31" s="15">
        <v>2646</v>
      </c>
      <c r="C31" s="15">
        <v>2691</v>
      </c>
      <c r="D31" s="15">
        <v>2817</v>
      </c>
      <c r="E31" s="15">
        <v>2865</v>
      </c>
      <c r="F31" s="15">
        <v>2848</v>
      </c>
      <c r="G31" s="15">
        <v>2664</v>
      </c>
      <c r="H31" s="15">
        <v>2897</v>
      </c>
      <c r="I31" s="15">
        <v>2949</v>
      </c>
      <c r="J31" s="17" t="s">
        <v>38</v>
      </c>
      <c r="K31" s="15">
        <v>2893</v>
      </c>
      <c r="L31" s="15">
        <v>1408</v>
      </c>
      <c r="M31" s="15">
        <v>2725</v>
      </c>
      <c r="N31" s="17" t="s">
        <v>38</v>
      </c>
      <c r="O31" s="21">
        <v>2728730</v>
      </c>
      <c r="P31" s="21">
        <v>2769535</v>
      </c>
      <c r="Q31" s="21">
        <v>2809131</v>
      </c>
      <c r="R31" s="21">
        <v>2847816</v>
      </c>
      <c r="S31" s="21">
        <v>2884754</v>
      </c>
      <c r="T31" s="21">
        <v>2922666</v>
      </c>
      <c r="U31" s="21">
        <v>2961810</v>
      </c>
      <c r="V31" s="21">
        <v>3000127</v>
      </c>
      <c r="W31" s="21">
        <v>3037752</v>
      </c>
      <c r="X31" s="21">
        <v>3074745</v>
      </c>
      <c r="Y31" s="21">
        <v>3111119</v>
      </c>
      <c r="Z31" s="21">
        <v>3146894</v>
      </c>
      <c r="AA31" s="21">
        <v>3182072</v>
      </c>
      <c r="AB31" s="4">
        <f t="shared" si="11"/>
        <v>0.96968186665591682</v>
      </c>
      <c r="AC31" s="4">
        <f t="shared" si="12"/>
        <v>0.97164325419249087</v>
      </c>
      <c r="AD31" s="4">
        <f t="shared" si="13"/>
        <v>1.0028012221573148</v>
      </c>
      <c r="AE31" s="4">
        <f t="shared" si="14"/>
        <v>1.0060340977085598</v>
      </c>
      <c r="AF31" s="4">
        <f t="shared" si="15"/>
        <v>0.98725922557001389</v>
      </c>
      <c r="AG31" s="4">
        <f t="shared" si="16"/>
        <v>0.91149655827932441</v>
      </c>
      <c r="AH31" s="4">
        <f t="shared" ref="AH31:AH37" si="28">(H31/U31)*1000</f>
        <v>0.97811811020963535</v>
      </c>
      <c r="AI31" s="4">
        <f t="shared" ref="AI31:AI37" si="29">(I31/V31)*1000</f>
        <v>0.98295838809490399</v>
      </c>
      <c r="AJ31" s="14" t="s">
        <v>38</v>
      </c>
      <c r="AK31" s="14">
        <f t="shared" si="26"/>
        <v>0.94089103324015488</v>
      </c>
      <c r="AL31" s="14">
        <f t="shared" si="24"/>
        <v>0.45257028098250179</v>
      </c>
      <c r="AM31" s="14">
        <f t="shared" si="25"/>
        <v>0.86593320270717722</v>
      </c>
      <c r="AN31" s="14" t="s">
        <v>38</v>
      </c>
      <c r="AO31" s="8">
        <f t="shared" si="1"/>
        <v>2</v>
      </c>
      <c r="AP31" s="8">
        <f t="shared" si="2"/>
        <v>2</v>
      </c>
      <c r="AQ31" s="8">
        <f t="shared" si="3"/>
        <v>2</v>
      </c>
      <c r="AR31" s="8">
        <f t="shared" si="4"/>
        <v>2</v>
      </c>
      <c r="AS31" s="8">
        <f t="shared" si="5"/>
        <v>2</v>
      </c>
      <c r="AT31" s="8">
        <f t="shared" si="6"/>
        <v>5</v>
      </c>
      <c r="AU31" s="8">
        <f t="shared" si="7"/>
        <v>3</v>
      </c>
      <c r="AV31" s="8">
        <f t="shared" si="8"/>
        <v>2</v>
      </c>
      <c r="AW31" s="8" t="s">
        <v>38</v>
      </c>
      <c r="AX31" s="8">
        <f t="shared" si="10"/>
        <v>2</v>
      </c>
      <c r="AY31" s="8">
        <f t="shared" si="10"/>
        <v>31</v>
      </c>
      <c r="AZ31" s="18">
        <f t="shared" si="10"/>
        <v>6</v>
      </c>
      <c r="BA31" s="24" t="s">
        <v>38</v>
      </c>
    </row>
    <row r="32" spans="1:53" ht="12" customHeight="1" x14ac:dyDescent="0.2">
      <c r="A32" s="9" t="s">
        <v>23</v>
      </c>
      <c r="B32" s="15">
        <v>1542</v>
      </c>
      <c r="C32" s="15">
        <v>1580</v>
      </c>
      <c r="D32" s="15">
        <v>1594</v>
      </c>
      <c r="E32" s="15">
        <v>1589</v>
      </c>
      <c r="F32" s="15">
        <v>1464</v>
      </c>
      <c r="G32" s="15">
        <v>1596</v>
      </c>
      <c r="H32" s="15">
        <v>1419</v>
      </c>
      <c r="I32" s="15">
        <v>1567</v>
      </c>
      <c r="J32" s="15">
        <v>1568</v>
      </c>
      <c r="K32" s="15">
        <v>1729</v>
      </c>
      <c r="L32" s="15">
        <v>1818</v>
      </c>
      <c r="M32" s="15">
        <v>1880</v>
      </c>
      <c r="N32" s="15">
        <v>1740</v>
      </c>
      <c r="O32" s="21">
        <v>2290095</v>
      </c>
      <c r="P32" s="21">
        <v>2325367</v>
      </c>
      <c r="Q32" s="21">
        <v>2359785</v>
      </c>
      <c r="R32" s="21">
        <v>2393656</v>
      </c>
      <c r="S32" s="21">
        <v>2426269</v>
      </c>
      <c r="T32" s="21">
        <v>2457373</v>
      </c>
      <c r="U32" s="21">
        <v>2486932</v>
      </c>
      <c r="V32" s="21">
        <v>2515926</v>
      </c>
      <c r="W32" s="21">
        <v>2544372</v>
      </c>
      <c r="X32" s="21">
        <v>2572287</v>
      </c>
      <c r="Y32" s="21">
        <v>2599658</v>
      </c>
      <c r="Z32" s="21">
        <v>2626490</v>
      </c>
      <c r="AA32" s="21">
        <v>2652789</v>
      </c>
      <c r="AB32" s="4">
        <f t="shared" si="11"/>
        <v>0.67333451232372465</v>
      </c>
      <c r="AC32" s="4">
        <f t="shared" si="12"/>
        <v>0.67946263966075027</v>
      </c>
      <c r="AD32" s="4">
        <f t="shared" si="13"/>
        <v>0.67548526666624287</v>
      </c>
      <c r="AE32" s="4">
        <f t="shared" si="14"/>
        <v>0.66383807865457689</v>
      </c>
      <c r="AF32" s="4">
        <f t="shared" si="15"/>
        <v>0.60339558391917791</v>
      </c>
      <c r="AG32" s="4">
        <f t="shared" si="16"/>
        <v>0.64947405216871834</v>
      </c>
      <c r="AH32" s="4">
        <f t="shared" si="28"/>
        <v>0.57058254910065898</v>
      </c>
      <c r="AI32" s="4">
        <f t="shared" si="29"/>
        <v>0.6228323090583745</v>
      </c>
      <c r="AJ32" s="14">
        <f t="shared" ref="AJ32:AJ37" si="30">(J32/W32)*1000</f>
        <v>0.61626208746205347</v>
      </c>
      <c r="AK32" s="14">
        <f t="shared" si="26"/>
        <v>0.67216449797398192</v>
      </c>
      <c r="AL32" s="14">
        <f t="shared" si="24"/>
        <v>0.69932275707035307</v>
      </c>
      <c r="AM32" s="14">
        <f t="shared" si="25"/>
        <v>0.71578418345396333</v>
      </c>
      <c r="AN32" s="14">
        <f t="shared" si="25"/>
        <v>0.65591345561218783</v>
      </c>
      <c r="AO32" s="8">
        <f t="shared" si="1"/>
        <v>16</v>
      </c>
      <c r="AP32" s="8">
        <f t="shared" si="2"/>
        <v>18</v>
      </c>
      <c r="AQ32" s="8">
        <f t="shared" si="3"/>
        <v>15</v>
      </c>
      <c r="AR32" s="8">
        <f t="shared" si="4"/>
        <v>18</v>
      </c>
      <c r="AS32" s="8">
        <f t="shared" si="5"/>
        <v>21</v>
      </c>
      <c r="AT32" s="8">
        <f t="shared" si="6"/>
        <v>17</v>
      </c>
      <c r="AU32" s="8">
        <f t="shared" si="7"/>
        <v>20</v>
      </c>
      <c r="AV32" s="8">
        <f t="shared" si="8"/>
        <v>18</v>
      </c>
      <c r="AW32" s="8">
        <f t="shared" si="9"/>
        <v>17</v>
      </c>
      <c r="AX32" s="8">
        <f t="shared" si="10"/>
        <v>15</v>
      </c>
      <c r="AY32" s="8">
        <f t="shared" si="10"/>
        <v>15</v>
      </c>
      <c r="AZ32" s="18">
        <f t="shared" si="10"/>
        <v>15</v>
      </c>
      <c r="BA32" s="24">
        <f t="shared" si="10"/>
        <v>12</v>
      </c>
    </row>
    <row r="33" spans="1:53" ht="12" customHeight="1" x14ac:dyDescent="0.2">
      <c r="A33" s="11" t="s">
        <v>24</v>
      </c>
      <c r="B33" s="15">
        <v>2953</v>
      </c>
      <c r="C33" s="15">
        <v>2978</v>
      </c>
      <c r="D33" s="15">
        <v>2924</v>
      </c>
      <c r="E33" s="15">
        <v>2840</v>
      </c>
      <c r="F33" s="15">
        <v>2923</v>
      </c>
      <c r="G33" s="15">
        <v>3040</v>
      </c>
      <c r="H33" s="15">
        <v>2869</v>
      </c>
      <c r="I33" s="15">
        <v>2834</v>
      </c>
      <c r="J33" s="15">
        <v>2917</v>
      </c>
      <c r="K33" s="15">
        <v>3353</v>
      </c>
      <c r="L33" s="15">
        <v>3223</v>
      </c>
      <c r="M33" s="15">
        <v>3421</v>
      </c>
      <c r="N33" s="17" t="s">
        <v>38</v>
      </c>
      <c r="O33" s="21">
        <v>3352122</v>
      </c>
      <c r="P33" s="21">
        <v>3390260</v>
      </c>
      <c r="Q33" s="21">
        <v>3426690</v>
      </c>
      <c r="R33" s="21">
        <v>3461851</v>
      </c>
      <c r="S33" s="21">
        <v>3494719</v>
      </c>
      <c r="T33" s="21">
        <v>3527104</v>
      </c>
      <c r="U33" s="21">
        <v>3559268</v>
      </c>
      <c r="V33" s="21">
        <v>3590486</v>
      </c>
      <c r="W33" s="21">
        <v>3620910</v>
      </c>
      <c r="X33" s="21">
        <v>3650602</v>
      </c>
      <c r="Y33" s="21">
        <v>3679623</v>
      </c>
      <c r="Z33" s="21">
        <v>3708008</v>
      </c>
      <c r="AA33" s="21">
        <v>3735776</v>
      </c>
      <c r="AB33" s="4">
        <f t="shared" si="11"/>
        <v>0.88093452445943188</v>
      </c>
      <c r="AC33" s="4">
        <f t="shared" si="12"/>
        <v>0.87839870688383781</v>
      </c>
      <c r="AD33" s="4">
        <f t="shared" si="13"/>
        <v>0.85330158257677224</v>
      </c>
      <c r="AE33" s="4">
        <f t="shared" si="14"/>
        <v>0.82037037411488822</v>
      </c>
      <c r="AF33" s="4">
        <f t="shared" si="15"/>
        <v>0.83640487260921403</v>
      </c>
      <c r="AG33" s="4">
        <f t="shared" si="16"/>
        <v>0.86189689898568345</v>
      </c>
      <c r="AH33" s="4">
        <f t="shared" si="28"/>
        <v>0.80606461778095939</v>
      </c>
      <c r="AI33" s="4">
        <f t="shared" si="29"/>
        <v>0.78930818836224392</v>
      </c>
      <c r="AJ33" s="14">
        <f t="shared" si="30"/>
        <v>0.80559859261898259</v>
      </c>
      <c r="AK33" s="14">
        <f t="shared" si="26"/>
        <v>0.91847865091839642</v>
      </c>
      <c r="AL33" s="14">
        <f t="shared" si="24"/>
        <v>0.87590495004515401</v>
      </c>
      <c r="AM33" s="14">
        <f t="shared" si="25"/>
        <v>0.92259779374801776</v>
      </c>
      <c r="AN33" s="14" t="s">
        <v>38</v>
      </c>
      <c r="AO33" s="8">
        <f t="shared" si="1"/>
        <v>6</v>
      </c>
      <c r="AP33" s="8">
        <f t="shared" si="2"/>
        <v>6</v>
      </c>
      <c r="AQ33" s="8">
        <f t="shared" si="3"/>
        <v>6</v>
      </c>
      <c r="AR33" s="8">
        <f t="shared" si="4"/>
        <v>8</v>
      </c>
      <c r="AS33" s="8">
        <f t="shared" si="5"/>
        <v>7</v>
      </c>
      <c r="AT33" s="8">
        <f t="shared" si="6"/>
        <v>7</v>
      </c>
      <c r="AU33" s="8">
        <f t="shared" si="7"/>
        <v>9</v>
      </c>
      <c r="AV33" s="8">
        <f t="shared" si="8"/>
        <v>10</v>
      </c>
      <c r="AW33" s="8">
        <f t="shared" si="9"/>
        <v>9</v>
      </c>
      <c r="AX33" s="8">
        <f t="shared" si="10"/>
        <v>3</v>
      </c>
      <c r="AY33" s="8">
        <f t="shared" si="10"/>
        <v>5</v>
      </c>
      <c r="AZ33" s="18">
        <f t="shared" si="10"/>
        <v>4</v>
      </c>
      <c r="BA33" s="24" t="s">
        <v>38</v>
      </c>
    </row>
    <row r="34" spans="1:53" ht="12" customHeight="1" x14ac:dyDescent="0.2">
      <c r="A34" s="9" t="s">
        <v>25</v>
      </c>
      <c r="B34" s="15">
        <v>717</v>
      </c>
      <c r="C34" s="15">
        <v>717</v>
      </c>
      <c r="D34" s="15">
        <v>711</v>
      </c>
      <c r="E34" s="15">
        <v>681</v>
      </c>
      <c r="F34" s="15">
        <v>687</v>
      </c>
      <c r="G34" s="15">
        <v>689</v>
      </c>
      <c r="H34" s="15">
        <v>705</v>
      </c>
      <c r="I34" s="15">
        <v>705</v>
      </c>
      <c r="J34" s="15">
        <v>706</v>
      </c>
      <c r="K34" s="15">
        <v>708</v>
      </c>
      <c r="L34" s="15">
        <v>714</v>
      </c>
      <c r="M34" s="15">
        <v>723</v>
      </c>
      <c r="N34" s="15">
        <v>734</v>
      </c>
      <c r="O34" s="21">
        <v>1207060</v>
      </c>
      <c r="P34" s="21">
        <v>1229572</v>
      </c>
      <c r="Q34" s="21">
        <v>1251774</v>
      </c>
      <c r="R34" s="21">
        <v>1273768</v>
      </c>
      <c r="S34" s="21">
        <v>1295194</v>
      </c>
      <c r="T34" s="21">
        <v>1314415</v>
      </c>
      <c r="U34" s="21">
        <v>1331372</v>
      </c>
      <c r="V34" s="21">
        <v>1347932</v>
      </c>
      <c r="W34" s="21">
        <v>1364147</v>
      </c>
      <c r="X34" s="21">
        <v>1380011</v>
      </c>
      <c r="Y34" s="21">
        <v>1395545</v>
      </c>
      <c r="Z34" s="21">
        <v>1410744</v>
      </c>
      <c r="AA34" s="21">
        <v>1425604</v>
      </c>
      <c r="AB34" s="4">
        <f t="shared" si="11"/>
        <v>0.59400526900071238</v>
      </c>
      <c r="AC34" s="4">
        <f t="shared" si="12"/>
        <v>0.58312973945405389</v>
      </c>
      <c r="AD34" s="4">
        <f t="shared" si="13"/>
        <v>0.56799390305278752</v>
      </c>
      <c r="AE34" s="4">
        <f t="shared" si="14"/>
        <v>0.53463425050715674</v>
      </c>
      <c r="AF34" s="4">
        <f t="shared" si="15"/>
        <v>0.5304224695296611</v>
      </c>
      <c r="AG34" s="4">
        <f t="shared" si="16"/>
        <v>0.5241875663317902</v>
      </c>
      <c r="AH34" s="4">
        <f t="shared" si="28"/>
        <v>0.52952893706642468</v>
      </c>
      <c r="AI34" s="4">
        <f t="shared" si="29"/>
        <v>0.52302341661152041</v>
      </c>
      <c r="AJ34" s="14">
        <f t="shared" si="30"/>
        <v>0.51753953202990588</v>
      </c>
      <c r="AK34" s="14">
        <f t="shared" si="26"/>
        <v>0.51303938881646594</v>
      </c>
      <c r="AL34" s="14">
        <f t="shared" si="24"/>
        <v>0.51162807361998353</v>
      </c>
      <c r="AM34" s="14">
        <f t="shared" si="25"/>
        <v>0.51249553427127814</v>
      </c>
      <c r="AN34" s="14">
        <f t="shared" si="25"/>
        <v>0.5148694868981849</v>
      </c>
      <c r="AO34" s="8">
        <f t="shared" si="1"/>
        <v>22</v>
      </c>
      <c r="AP34" s="8">
        <f t="shared" si="2"/>
        <v>23</v>
      </c>
      <c r="AQ34" s="8">
        <f t="shared" si="3"/>
        <v>23</v>
      </c>
      <c r="AR34" s="8">
        <f t="shared" si="4"/>
        <v>25</v>
      </c>
      <c r="AS34" s="8">
        <f t="shared" si="5"/>
        <v>26</v>
      </c>
      <c r="AT34" s="8">
        <f t="shared" si="6"/>
        <v>27</v>
      </c>
      <c r="AU34" s="8">
        <f t="shared" si="7"/>
        <v>26</v>
      </c>
      <c r="AV34" s="8">
        <f t="shared" si="8"/>
        <v>28</v>
      </c>
      <c r="AW34" s="8">
        <f t="shared" si="9"/>
        <v>24</v>
      </c>
      <c r="AX34" s="8">
        <f t="shared" si="10"/>
        <v>23</v>
      </c>
      <c r="AY34" s="8">
        <f t="shared" si="10"/>
        <v>28</v>
      </c>
      <c r="AZ34" s="18">
        <f t="shared" si="10"/>
        <v>28</v>
      </c>
      <c r="BA34" s="24">
        <f t="shared" si="10"/>
        <v>20</v>
      </c>
    </row>
    <row r="35" spans="1:53" ht="12" customHeight="1" x14ac:dyDescent="0.2">
      <c r="A35" s="9" t="s">
        <v>33</v>
      </c>
      <c r="B35" s="15">
        <v>4799</v>
      </c>
      <c r="C35" s="15">
        <v>4935</v>
      </c>
      <c r="D35" s="15">
        <v>4971</v>
      </c>
      <c r="E35" s="15">
        <v>4855</v>
      </c>
      <c r="F35" s="15">
        <v>5111</v>
      </c>
      <c r="G35" s="17" t="s">
        <v>38</v>
      </c>
      <c r="H35" s="15">
        <v>5082</v>
      </c>
      <c r="I35" s="15">
        <v>5062</v>
      </c>
      <c r="J35" s="17" t="s">
        <v>38</v>
      </c>
      <c r="K35" s="17" t="s">
        <v>38</v>
      </c>
      <c r="L35" s="17">
        <v>4865</v>
      </c>
      <c r="M35" s="17" t="s">
        <v>38</v>
      </c>
      <c r="N35" s="17" t="s">
        <v>38</v>
      </c>
      <c r="O35" s="21">
        <v>7855504</v>
      </c>
      <c r="P35" s="21">
        <v>7957243</v>
      </c>
      <c r="Q35" s="21">
        <v>8055384</v>
      </c>
      <c r="R35" s="21">
        <v>8150881</v>
      </c>
      <c r="S35" s="21">
        <v>8241248</v>
      </c>
      <c r="T35" s="21">
        <v>8316599</v>
      </c>
      <c r="U35" s="21">
        <v>8376971</v>
      </c>
      <c r="V35" s="21">
        <v>8434163</v>
      </c>
      <c r="W35" s="21">
        <v>8488447</v>
      </c>
      <c r="X35" s="21">
        <v>8539862</v>
      </c>
      <c r="Y35" s="21">
        <v>8588469</v>
      </c>
      <c r="Z35" s="21">
        <v>8634299</v>
      </c>
      <c r="AA35" s="21">
        <v>8677408</v>
      </c>
      <c r="AB35" s="4">
        <f t="shared" si="11"/>
        <v>0.61090924274241354</v>
      </c>
      <c r="AC35" s="4">
        <f t="shared" si="12"/>
        <v>0.62018968127528595</v>
      </c>
      <c r="AD35" s="4">
        <f t="shared" si="13"/>
        <v>0.61710279733405637</v>
      </c>
      <c r="AE35" s="4">
        <f t="shared" si="14"/>
        <v>0.59564113376210492</v>
      </c>
      <c r="AF35" s="4">
        <f t="shared" si="15"/>
        <v>0.62017306116743487</v>
      </c>
      <c r="AG35" s="14" t="s">
        <v>37</v>
      </c>
      <c r="AH35" s="4">
        <f t="shared" si="28"/>
        <v>0.60666319604066909</v>
      </c>
      <c r="AI35" s="4">
        <f t="shared" si="29"/>
        <v>0.60017810895995249</v>
      </c>
      <c r="AJ35" s="14" t="s">
        <v>38</v>
      </c>
      <c r="AK35" s="14" t="s">
        <v>38</v>
      </c>
      <c r="AL35" s="14">
        <f>(L35/Y35)*1000</f>
        <v>0.5664571881204904</v>
      </c>
      <c r="AM35" s="14" t="s">
        <v>38</v>
      </c>
      <c r="AN35" s="14" t="s">
        <v>38</v>
      </c>
      <c r="AO35" s="8">
        <f t="shared" ref="AO35:AS37" si="31">_xlfn.RANK.EQ(AB35,AB$6:AB$37,0)</f>
        <v>21</v>
      </c>
      <c r="AP35" s="8">
        <f t="shared" si="31"/>
        <v>22</v>
      </c>
      <c r="AQ35" s="8">
        <f t="shared" si="31"/>
        <v>21</v>
      </c>
      <c r="AR35" s="8">
        <f t="shared" si="31"/>
        <v>21</v>
      </c>
      <c r="AS35" s="8">
        <f t="shared" si="31"/>
        <v>18</v>
      </c>
      <c r="AT35" s="8" t="s">
        <v>37</v>
      </c>
      <c r="AU35" s="8">
        <f t="shared" ref="AU35:BA37" si="32">_xlfn.RANK.EQ(AH35,AH$6:AH$37,0)</f>
        <v>19</v>
      </c>
      <c r="AV35" s="8">
        <f t="shared" si="32"/>
        <v>20</v>
      </c>
      <c r="AW35" s="8" t="s">
        <v>38</v>
      </c>
      <c r="AX35" s="8" t="s">
        <v>38</v>
      </c>
      <c r="AY35" s="8">
        <f t="shared" si="10"/>
        <v>21</v>
      </c>
      <c r="AZ35" s="24" t="s">
        <v>38</v>
      </c>
      <c r="BA35" s="24" t="s">
        <v>38</v>
      </c>
    </row>
    <row r="36" spans="1:53" ht="12" customHeight="1" x14ac:dyDescent="0.2">
      <c r="A36" s="9" t="s">
        <v>26</v>
      </c>
      <c r="B36" s="15">
        <v>1568</v>
      </c>
      <c r="C36" s="15">
        <v>1596</v>
      </c>
      <c r="D36" s="15">
        <v>1565</v>
      </c>
      <c r="E36" s="15">
        <v>1727</v>
      </c>
      <c r="F36" s="15">
        <v>1824</v>
      </c>
      <c r="G36" s="15">
        <v>1571</v>
      </c>
      <c r="H36" s="15">
        <v>1638</v>
      </c>
      <c r="I36" s="15">
        <v>1719</v>
      </c>
      <c r="J36" s="15">
        <v>1763</v>
      </c>
      <c r="K36" s="15">
        <v>1121</v>
      </c>
      <c r="L36" s="15">
        <v>2274</v>
      </c>
      <c r="M36" s="15">
        <v>2320</v>
      </c>
      <c r="N36" s="17" t="s">
        <v>38</v>
      </c>
      <c r="O36" s="21">
        <v>2010757</v>
      </c>
      <c r="P36" s="21">
        <v>2041581</v>
      </c>
      <c r="Q36" s="21">
        <v>2071527</v>
      </c>
      <c r="R36" s="21">
        <v>2100817</v>
      </c>
      <c r="S36" s="21">
        <v>2128802</v>
      </c>
      <c r="T36" s="21">
        <v>2155883</v>
      </c>
      <c r="U36" s="21">
        <v>2182255</v>
      </c>
      <c r="V36" s="21">
        <v>2208236</v>
      </c>
      <c r="W36" s="21">
        <v>2233866</v>
      </c>
      <c r="X36" s="21">
        <v>2259098</v>
      </c>
      <c r="Y36" s="21">
        <v>2283943</v>
      </c>
      <c r="Z36" s="21">
        <v>2308370</v>
      </c>
      <c r="AA36" s="21">
        <v>2332395</v>
      </c>
      <c r="AB36" s="4">
        <f t="shared" si="11"/>
        <v>0.77980581442710384</v>
      </c>
      <c r="AC36" s="4">
        <f t="shared" si="12"/>
        <v>0.78174708718390307</v>
      </c>
      <c r="AD36" s="4">
        <f t="shared" si="13"/>
        <v>0.75548134298997793</v>
      </c>
      <c r="AE36" s="4">
        <f t="shared" si="14"/>
        <v>0.82206113145504822</v>
      </c>
      <c r="AF36" s="4">
        <f t="shared" si="15"/>
        <v>0.85681993910189869</v>
      </c>
      <c r="AG36" s="4">
        <f t="shared" si="16"/>
        <v>0.72870373763325746</v>
      </c>
      <c r="AH36" s="4">
        <f t="shared" si="28"/>
        <v>0.75059972368032157</v>
      </c>
      <c r="AI36" s="4">
        <f t="shared" si="29"/>
        <v>0.77844940486433511</v>
      </c>
      <c r="AJ36" s="14">
        <f t="shared" si="30"/>
        <v>0.78921475146673969</v>
      </c>
      <c r="AK36" s="14">
        <f>(K36/X36)*1000</f>
        <v>0.4962157462845791</v>
      </c>
      <c r="AL36" s="14">
        <f>(L36/Y36)*1000</f>
        <v>0.99564656385908046</v>
      </c>
      <c r="AM36" s="14">
        <f>(M36/Z36)*1000</f>
        <v>1.0050381871190495</v>
      </c>
      <c r="AN36" s="14" t="s">
        <v>38</v>
      </c>
      <c r="AO36" s="8">
        <f t="shared" si="31"/>
        <v>12</v>
      </c>
      <c r="AP36" s="8">
        <f t="shared" si="31"/>
        <v>11</v>
      </c>
      <c r="AQ36" s="8">
        <f t="shared" si="31"/>
        <v>12</v>
      </c>
      <c r="AR36" s="8">
        <f t="shared" si="31"/>
        <v>7</v>
      </c>
      <c r="AS36" s="8">
        <f t="shared" si="31"/>
        <v>6</v>
      </c>
      <c r="AT36" s="8">
        <f>_xlfn.RANK.EQ(AG36,AG$6:AG$37,0)</f>
        <v>12</v>
      </c>
      <c r="AU36" s="8">
        <f t="shared" si="32"/>
        <v>12</v>
      </c>
      <c r="AV36" s="8">
        <f t="shared" si="32"/>
        <v>11</v>
      </c>
      <c r="AW36" s="8">
        <f t="shared" si="32"/>
        <v>10</v>
      </c>
      <c r="AX36" s="8">
        <f t="shared" si="32"/>
        <v>27</v>
      </c>
      <c r="AY36" s="8">
        <f t="shared" si="32"/>
        <v>2</v>
      </c>
      <c r="AZ36" s="18">
        <f t="shared" si="32"/>
        <v>2</v>
      </c>
      <c r="BA36" s="24" t="s">
        <v>38</v>
      </c>
    </row>
    <row r="37" spans="1:53" ht="12.75" customHeight="1" x14ac:dyDescent="0.2">
      <c r="A37" s="9" t="s">
        <v>27</v>
      </c>
      <c r="B37" s="15">
        <v>969</v>
      </c>
      <c r="C37" s="15">
        <v>999</v>
      </c>
      <c r="D37" s="15">
        <v>969</v>
      </c>
      <c r="E37" s="15">
        <v>999</v>
      </c>
      <c r="F37" s="15">
        <v>969</v>
      </c>
      <c r="G37" s="15">
        <v>1015</v>
      </c>
      <c r="H37" s="15">
        <v>1002</v>
      </c>
      <c r="I37" s="15">
        <v>1002</v>
      </c>
      <c r="J37" s="15">
        <v>1034</v>
      </c>
      <c r="K37" s="15">
        <v>1040</v>
      </c>
      <c r="L37" s="15">
        <v>1049</v>
      </c>
      <c r="M37" s="15">
        <v>1085</v>
      </c>
      <c r="N37" s="17">
        <v>1053</v>
      </c>
      <c r="O37" s="21">
        <v>1528547</v>
      </c>
      <c r="P37" s="21">
        <v>1548006</v>
      </c>
      <c r="Q37" s="21">
        <v>1566677</v>
      </c>
      <c r="R37" s="21">
        <v>1584738</v>
      </c>
      <c r="S37" s="21">
        <v>1601701</v>
      </c>
      <c r="T37" s="21">
        <v>1616675</v>
      </c>
      <c r="U37" s="21">
        <v>1629789</v>
      </c>
      <c r="V37" s="21">
        <v>1642388</v>
      </c>
      <c r="W37" s="21">
        <v>1654593</v>
      </c>
      <c r="X37" s="21">
        <v>1666426</v>
      </c>
      <c r="Y37" s="21">
        <v>1677911</v>
      </c>
      <c r="Z37" s="21">
        <v>1689080</v>
      </c>
      <c r="AA37" s="21">
        <v>1699893</v>
      </c>
      <c r="AB37" s="4">
        <f t="shared" si="11"/>
        <v>0.63393536476143686</v>
      </c>
      <c r="AC37" s="4">
        <f t="shared" si="12"/>
        <v>0.64534633586691525</v>
      </c>
      <c r="AD37" s="4">
        <f t="shared" si="13"/>
        <v>0.61850655878652716</v>
      </c>
      <c r="AE37" s="4">
        <f t="shared" si="14"/>
        <v>0.63038811462841171</v>
      </c>
      <c r="AF37" s="4">
        <f t="shared" si="15"/>
        <v>0.60498182869337036</v>
      </c>
      <c r="AG37" s="4">
        <f t="shared" si="16"/>
        <v>0.62783181529992116</v>
      </c>
      <c r="AH37" s="4">
        <f t="shared" si="28"/>
        <v>0.61480351137478528</v>
      </c>
      <c r="AI37" s="4">
        <f t="shared" si="29"/>
        <v>0.61008726318019857</v>
      </c>
      <c r="AJ37" s="4">
        <f t="shared" si="30"/>
        <v>0.62492709687518322</v>
      </c>
      <c r="AK37" s="4">
        <f>(K37/X37)*1000</f>
        <v>0.6240901186131278</v>
      </c>
      <c r="AL37" s="4">
        <f>(L37/Y37)*1000</f>
        <v>0.6251821461328998</v>
      </c>
      <c r="AM37" s="4">
        <f>(M37/Z37)*1000</f>
        <v>0.64236152224879817</v>
      </c>
      <c r="AN37" s="14">
        <f t="shared" si="25"/>
        <v>0.61945075366508362</v>
      </c>
      <c r="AO37" s="8">
        <f t="shared" si="31"/>
        <v>19</v>
      </c>
      <c r="AP37" s="8">
        <f t="shared" si="31"/>
        <v>20</v>
      </c>
      <c r="AQ37" s="8">
        <f t="shared" si="31"/>
        <v>20</v>
      </c>
      <c r="AR37" s="8">
        <f t="shared" si="31"/>
        <v>19</v>
      </c>
      <c r="AS37" s="8">
        <f t="shared" si="31"/>
        <v>19</v>
      </c>
      <c r="AT37" s="8">
        <f>_xlfn.RANK.EQ(AG37,AG$6:AG$37,0)</f>
        <v>19</v>
      </c>
      <c r="AU37" s="8">
        <f t="shared" si="32"/>
        <v>18</v>
      </c>
      <c r="AV37" s="8">
        <f t="shared" si="32"/>
        <v>19</v>
      </c>
      <c r="AW37" s="8">
        <f t="shared" si="32"/>
        <v>15</v>
      </c>
      <c r="AX37" s="8">
        <f t="shared" si="32"/>
        <v>16</v>
      </c>
      <c r="AY37" s="8">
        <f t="shared" si="32"/>
        <v>17</v>
      </c>
      <c r="AZ37" s="18">
        <f t="shared" si="32"/>
        <v>18</v>
      </c>
      <c r="BA37" s="24">
        <f t="shared" si="32"/>
        <v>13</v>
      </c>
    </row>
    <row r="38" spans="1:53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4"/>
      <c r="AG38" s="18"/>
      <c r="AH38" s="18"/>
      <c r="AI38" s="18"/>
      <c r="AJ38" s="4"/>
      <c r="AK38" s="18"/>
      <c r="AL38" s="18"/>
      <c r="AM38" s="18"/>
      <c r="AN38" s="24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</row>
    <row r="39" spans="1:53" ht="33" customHeight="1" x14ac:dyDescent="0.2">
      <c r="A39" s="32" t="s">
        <v>39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20"/>
      <c r="AY39" s="20"/>
      <c r="AZ39" s="27"/>
      <c r="BA39" s="27"/>
    </row>
  </sheetData>
  <mergeCells count="8">
    <mergeCell ref="A39:AW39"/>
    <mergeCell ref="A1:BF1"/>
    <mergeCell ref="A2:AG2"/>
    <mergeCell ref="A4:A5"/>
    <mergeCell ref="B4:N4"/>
    <mergeCell ref="O4:AA4"/>
    <mergeCell ref="AB4:AN4"/>
    <mergeCell ref="AO4:BA4"/>
  </mergeCells>
  <pageMargins left="0.7" right="0.7" top="0.75" bottom="0.75" header="0.3" footer="0.3"/>
  <pageSetup orientation="portrait" r:id="rId1"/>
  <ignoredErrors>
    <ignoredError sqref="AB30 AC30:AH30 AI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2018-07-13T20:15:36Z</dcterms:created>
  <dcterms:modified xsi:type="dcterms:W3CDTF">2024-10-31T17:23:31Z</dcterms:modified>
</cp:coreProperties>
</file>