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200" windowHeight="11400"/>
  </bookViews>
  <sheets>
    <sheet name="Índice" sheetId="9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38" i="9" l="1"/>
  <c r="BG37" i="9"/>
  <c r="BG36" i="9"/>
  <c r="BG35" i="9"/>
  <c r="BG34" i="9"/>
  <c r="BG33" i="9"/>
  <c r="BG32" i="9"/>
  <c r="BG31" i="9"/>
  <c r="BG30" i="9"/>
  <c r="BG29" i="9"/>
  <c r="BG28" i="9"/>
  <c r="BG27" i="9"/>
  <c r="BG26" i="9"/>
  <c r="BG25" i="9"/>
  <c r="BG24" i="9"/>
  <c r="BG23" i="9"/>
  <c r="BG22" i="9"/>
  <c r="BG21" i="9"/>
  <c r="BG20" i="9"/>
  <c r="BG19" i="9"/>
  <c r="BG18" i="9"/>
  <c r="BG17" i="9"/>
  <c r="BG16" i="9"/>
  <c r="BG15" i="9"/>
  <c r="BG14" i="9"/>
  <c r="BG13" i="9"/>
  <c r="BG12" i="9"/>
  <c r="BG11" i="9"/>
  <c r="BG10" i="9"/>
  <c r="BG9" i="9"/>
  <c r="BG8" i="9"/>
  <c r="BZ8" i="9" s="1"/>
  <c r="BG7" i="9"/>
  <c r="BG6" i="9"/>
  <c r="BE16" i="9"/>
  <c r="BF16" i="9"/>
  <c r="BZ35" i="9"/>
  <c r="BZ31" i="9"/>
  <c r="BZ27" i="9"/>
  <c r="BZ23" i="9"/>
  <c r="BZ19" i="9"/>
  <c r="BZ15" i="9"/>
  <c r="BZ13" i="9"/>
  <c r="BZ11" i="9"/>
  <c r="BZ9" i="9"/>
  <c r="BZ7" i="9"/>
  <c r="BF19" i="9"/>
  <c r="BF38" i="9"/>
  <c r="BF37" i="9"/>
  <c r="BF36" i="9"/>
  <c r="BF35" i="9"/>
  <c r="BF34" i="9"/>
  <c r="BF33" i="9"/>
  <c r="BF32" i="9"/>
  <c r="BY32" i="9" s="1"/>
  <c r="BF31" i="9"/>
  <c r="BF30" i="9"/>
  <c r="BF29" i="9"/>
  <c r="BF28" i="9"/>
  <c r="BY28" i="9" s="1"/>
  <c r="BF27" i="9"/>
  <c r="BF26" i="9"/>
  <c r="BF25" i="9"/>
  <c r="BF24" i="9"/>
  <c r="BY24" i="9" s="1"/>
  <c r="BF23" i="9"/>
  <c r="BF22" i="9"/>
  <c r="BF21" i="9"/>
  <c r="BF20" i="9"/>
  <c r="BY20" i="9" s="1"/>
  <c r="BF18" i="9"/>
  <c r="BF17" i="9"/>
  <c r="BY17" i="9" s="1"/>
  <c r="BF15" i="9"/>
  <c r="BF14" i="9"/>
  <c r="BF13" i="9"/>
  <c r="BF12" i="9"/>
  <c r="BY12" i="9" s="1"/>
  <c r="BF11" i="9"/>
  <c r="BF10" i="9"/>
  <c r="BF9" i="9"/>
  <c r="BF8" i="9"/>
  <c r="BY7" i="9" s="1"/>
  <c r="BF7" i="9"/>
  <c r="BY8" i="9"/>
  <c r="BF6" i="9"/>
  <c r="BY11" i="9"/>
  <c r="BY15" i="9"/>
  <c r="BY19" i="9"/>
  <c r="BY23" i="9"/>
  <c r="BY27" i="9"/>
  <c r="BY31" i="9"/>
  <c r="BY35" i="9"/>
  <c r="BY10" i="9"/>
  <c r="BY14" i="9"/>
  <c r="BY18" i="9"/>
  <c r="BY22" i="9"/>
  <c r="BY26" i="9"/>
  <c r="BY30" i="9"/>
  <c r="BY34" i="9"/>
  <c r="BY38" i="9"/>
  <c r="BE31" i="9"/>
  <c r="BE38" i="9"/>
  <c r="BE37" i="9"/>
  <c r="BE36" i="9"/>
  <c r="BX36" i="9" s="1"/>
  <c r="BE35" i="9"/>
  <c r="BE34" i="9"/>
  <c r="BE33" i="9"/>
  <c r="BE32" i="9"/>
  <c r="BX32" i="9" s="1"/>
  <c r="BE30" i="9"/>
  <c r="BE29" i="9"/>
  <c r="BE28" i="9"/>
  <c r="BE27" i="9"/>
  <c r="BX27" i="9" s="1"/>
  <c r="BE26" i="9"/>
  <c r="BE25" i="9"/>
  <c r="BE24" i="9"/>
  <c r="BE23" i="9"/>
  <c r="BX23" i="9" s="1"/>
  <c r="BE22" i="9"/>
  <c r="BE21" i="9"/>
  <c r="BE20" i="9"/>
  <c r="BE19" i="9"/>
  <c r="BX19" i="9" s="1"/>
  <c r="BE18" i="9"/>
  <c r="BE17" i="9"/>
  <c r="BE15" i="9"/>
  <c r="BE14" i="9"/>
  <c r="BE13" i="9"/>
  <c r="BE12" i="9"/>
  <c r="BX12" i="9" s="1"/>
  <c r="BE11" i="9"/>
  <c r="BE10" i="9"/>
  <c r="BE9" i="9"/>
  <c r="BE8" i="9"/>
  <c r="BX11" i="9" s="1"/>
  <c r="BE7" i="9"/>
  <c r="BX7" i="9"/>
  <c r="BE6" i="9"/>
  <c r="BX9" i="9"/>
  <c r="BX13" i="9"/>
  <c r="BX17" i="9"/>
  <c r="BX21" i="9"/>
  <c r="BX25" i="9"/>
  <c r="BX29" i="9"/>
  <c r="BX33" i="9"/>
  <c r="BX37" i="9"/>
  <c r="BX10" i="9"/>
  <c r="BX14" i="9"/>
  <c r="BX18" i="9"/>
  <c r="BX22" i="9"/>
  <c r="BX26" i="9"/>
  <c r="BX30" i="9"/>
  <c r="BX34" i="9"/>
  <c r="BX38" i="9"/>
  <c r="BD6" i="9"/>
  <c r="BD38" i="9"/>
  <c r="BW38" i="9" s="1"/>
  <c r="BD37" i="9"/>
  <c r="BD36" i="9"/>
  <c r="BD35" i="9"/>
  <c r="BD34" i="9"/>
  <c r="BW34" i="9" s="1"/>
  <c r="BD33" i="9"/>
  <c r="BD32" i="9"/>
  <c r="BD31" i="9"/>
  <c r="BD30" i="9"/>
  <c r="BW30" i="9" s="1"/>
  <c r="BD29" i="9"/>
  <c r="BD28" i="9"/>
  <c r="BD27" i="9"/>
  <c r="BD26" i="9"/>
  <c r="BW26" i="9" s="1"/>
  <c r="BD25" i="9"/>
  <c r="BD24" i="9"/>
  <c r="BD23" i="9"/>
  <c r="BD22" i="9"/>
  <c r="BW22" i="9" s="1"/>
  <c r="BD21" i="9"/>
  <c r="BD20" i="9"/>
  <c r="BW20" i="9" s="1"/>
  <c r="BD19" i="9"/>
  <c r="BD18" i="9"/>
  <c r="BD17" i="9"/>
  <c r="BD16" i="9"/>
  <c r="BD15" i="9"/>
  <c r="BD14" i="9"/>
  <c r="BW14" i="9" s="1"/>
  <c r="BD13" i="9"/>
  <c r="BD12" i="9"/>
  <c r="BW12" i="9" s="1"/>
  <c r="BD11" i="9"/>
  <c r="BD10" i="9"/>
  <c r="BD9" i="9"/>
  <c r="BD8" i="9"/>
  <c r="BW9" i="9" s="1"/>
  <c r="BD7" i="9"/>
  <c r="BW8" i="9"/>
  <c r="BW16" i="9"/>
  <c r="BW24" i="9"/>
  <c r="BW28" i="9"/>
  <c r="BW32" i="9"/>
  <c r="BW36" i="9"/>
  <c r="BW10" i="9"/>
  <c r="BW18" i="9"/>
  <c r="BW7" i="9"/>
  <c r="BW11" i="9"/>
  <c r="BW15" i="9"/>
  <c r="BW19" i="9"/>
  <c r="BW23" i="9"/>
  <c r="BW27" i="9"/>
  <c r="BW31" i="9"/>
  <c r="BW35" i="9"/>
  <c r="BR38" i="9"/>
  <c r="BQ38" i="9"/>
  <c r="BP38" i="9"/>
  <c r="BO38" i="9"/>
  <c r="BN38" i="9"/>
  <c r="BM38" i="9"/>
  <c r="BL38" i="9"/>
  <c r="BK38" i="9"/>
  <c r="BJ38" i="9"/>
  <c r="BI38" i="9"/>
  <c r="BH38" i="9"/>
  <c r="BR37" i="9"/>
  <c r="BQ37" i="9"/>
  <c r="BP37" i="9"/>
  <c r="BO37" i="9"/>
  <c r="BN37" i="9"/>
  <c r="BM37" i="9"/>
  <c r="BL37" i="9"/>
  <c r="BK37" i="9"/>
  <c r="BJ37" i="9"/>
  <c r="BI37" i="9"/>
  <c r="BH37" i="9"/>
  <c r="BR36" i="9"/>
  <c r="BQ36" i="9"/>
  <c r="BP36" i="9"/>
  <c r="BO36" i="9"/>
  <c r="BN36" i="9"/>
  <c r="BM36" i="9"/>
  <c r="BL36" i="9"/>
  <c r="BK36" i="9"/>
  <c r="BJ36" i="9"/>
  <c r="BI36" i="9"/>
  <c r="BH36" i="9"/>
  <c r="BR35" i="9"/>
  <c r="BQ35" i="9"/>
  <c r="BP35" i="9"/>
  <c r="BO35" i="9"/>
  <c r="BN35" i="9"/>
  <c r="BM35" i="9"/>
  <c r="BL35" i="9"/>
  <c r="BK35" i="9"/>
  <c r="BJ35" i="9"/>
  <c r="BI35" i="9"/>
  <c r="BH35" i="9"/>
  <c r="BR34" i="9"/>
  <c r="BQ34" i="9"/>
  <c r="BP34" i="9"/>
  <c r="BO34" i="9"/>
  <c r="BN34" i="9"/>
  <c r="BM34" i="9"/>
  <c r="BL34" i="9"/>
  <c r="BK34" i="9"/>
  <c r="BJ34" i="9"/>
  <c r="BI34" i="9"/>
  <c r="BH34" i="9"/>
  <c r="BR33" i="9"/>
  <c r="BQ33" i="9"/>
  <c r="BP33" i="9"/>
  <c r="BO33" i="9"/>
  <c r="BN33" i="9"/>
  <c r="BM33" i="9"/>
  <c r="BL33" i="9"/>
  <c r="BK33" i="9"/>
  <c r="BJ33" i="9"/>
  <c r="BI33" i="9"/>
  <c r="BH33" i="9"/>
  <c r="BR32" i="9"/>
  <c r="BQ32" i="9"/>
  <c r="BP32" i="9"/>
  <c r="BO32" i="9"/>
  <c r="BN32" i="9"/>
  <c r="BM32" i="9"/>
  <c r="BL32" i="9"/>
  <c r="BK32" i="9"/>
  <c r="BJ32" i="9"/>
  <c r="BI32" i="9"/>
  <c r="BH32" i="9"/>
  <c r="BR31" i="9"/>
  <c r="BQ31" i="9"/>
  <c r="BP31" i="9"/>
  <c r="BO31" i="9"/>
  <c r="BN31" i="9"/>
  <c r="BM31" i="9"/>
  <c r="BL31" i="9"/>
  <c r="BK31" i="9"/>
  <c r="BJ31" i="9"/>
  <c r="BI31" i="9"/>
  <c r="BH31" i="9"/>
  <c r="BR30" i="9"/>
  <c r="BQ30" i="9"/>
  <c r="BP30" i="9"/>
  <c r="BO30" i="9"/>
  <c r="BN30" i="9"/>
  <c r="BM30" i="9"/>
  <c r="BL30" i="9"/>
  <c r="BK30" i="9"/>
  <c r="BJ30" i="9"/>
  <c r="BI30" i="9"/>
  <c r="BH30" i="9"/>
  <c r="BR29" i="9"/>
  <c r="BQ29" i="9"/>
  <c r="BP29" i="9"/>
  <c r="BO29" i="9"/>
  <c r="BN29" i="9"/>
  <c r="BM29" i="9"/>
  <c r="BL29" i="9"/>
  <c r="BK29" i="9"/>
  <c r="BJ29" i="9"/>
  <c r="BI29" i="9"/>
  <c r="BH29" i="9"/>
  <c r="BR28" i="9"/>
  <c r="BQ28" i="9"/>
  <c r="BP28" i="9"/>
  <c r="BO28" i="9"/>
  <c r="BN28" i="9"/>
  <c r="BM28" i="9"/>
  <c r="BL28" i="9"/>
  <c r="BK28" i="9"/>
  <c r="BJ28" i="9"/>
  <c r="BI28" i="9"/>
  <c r="BH28" i="9"/>
  <c r="BR27" i="9"/>
  <c r="BQ27" i="9"/>
  <c r="BP27" i="9"/>
  <c r="BO27" i="9"/>
  <c r="BN27" i="9"/>
  <c r="BM27" i="9"/>
  <c r="BL27" i="9"/>
  <c r="BK27" i="9"/>
  <c r="BJ27" i="9"/>
  <c r="BI27" i="9"/>
  <c r="BH27" i="9"/>
  <c r="BR26" i="9"/>
  <c r="BQ26" i="9"/>
  <c r="BP26" i="9"/>
  <c r="BO26" i="9"/>
  <c r="BN26" i="9"/>
  <c r="BM26" i="9"/>
  <c r="BL26" i="9"/>
  <c r="BK26" i="9"/>
  <c r="BJ26" i="9"/>
  <c r="BI26" i="9"/>
  <c r="BH26" i="9"/>
  <c r="BR25" i="9"/>
  <c r="BQ25" i="9"/>
  <c r="BP25" i="9"/>
  <c r="BO25" i="9"/>
  <c r="BN25" i="9"/>
  <c r="BM25" i="9"/>
  <c r="BL25" i="9"/>
  <c r="BK25" i="9"/>
  <c r="BJ25" i="9"/>
  <c r="BI25" i="9"/>
  <c r="BH25" i="9"/>
  <c r="BR24" i="9"/>
  <c r="BQ24" i="9"/>
  <c r="BP24" i="9"/>
  <c r="BO24" i="9"/>
  <c r="BN24" i="9"/>
  <c r="BM24" i="9"/>
  <c r="BL24" i="9"/>
  <c r="BK24" i="9"/>
  <c r="BJ24" i="9"/>
  <c r="BI24" i="9"/>
  <c r="BH24" i="9"/>
  <c r="BR23" i="9"/>
  <c r="BQ23" i="9"/>
  <c r="BP23" i="9"/>
  <c r="BO23" i="9"/>
  <c r="BN23" i="9"/>
  <c r="BM23" i="9"/>
  <c r="BL23" i="9"/>
  <c r="BK23" i="9"/>
  <c r="BJ23" i="9"/>
  <c r="BI23" i="9"/>
  <c r="BH23" i="9"/>
  <c r="BR22" i="9"/>
  <c r="BQ22" i="9"/>
  <c r="BP22" i="9"/>
  <c r="BO22" i="9"/>
  <c r="BN22" i="9"/>
  <c r="BM22" i="9"/>
  <c r="BL22" i="9"/>
  <c r="BK22" i="9"/>
  <c r="BJ22" i="9"/>
  <c r="BI22" i="9"/>
  <c r="BH22" i="9"/>
  <c r="BR21" i="9"/>
  <c r="BQ21" i="9"/>
  <c r="BP21" i="9"/>
  <c r="BO21" i="9"/>
  <c r="BN21" i="9"/>
  <c r="BM21" i="9"/>
  <c r="BL21" i="9"/>
  <c r="BK21" i="9"/>
  <c r="BJ21" i="9"/>
  <c r="BI21" i="9"/>
  <c r="BH21" i="9"/>
  <c r="BR20" i="9"/>
  <c r="BQ20" i="9"/>
  <c r="BP20" i="9"/>
  <c r="BO20" i="9"/>
  <c r="BN20" i="9"/>
  <c r="BM20" i="9"/>
  <c r="BL20" i="9"/>
  <c r="BK20" i="9"/>
  <c r="BJ20" i="9"/>
  <c r="BI20" i="9"/>
  <c r="BH20" i="9"/>
  <c r="BR19" i="9"/>
  <c r="BQ19" i="9"/>
  <c r="BP19" i="9"/>
  <c r="BO19" i="9"/>
  <c r="BN19" i="9"/>
  <c r="BM19" i="9"/>
  <c r="BL19" i="9"/>
  <c r="BK19" i="9"/>
  <c r="BJ19" i="9"/>
  <c r="BI19" i="9"/>
  <c r="BH19" i="9"/>
  <c r="BR18" i="9"/>
  <c r="BQ18" i="9"/>
  <c r="BP18" i="9"/>
  <c r="BO18" i="9"/>
  <c r="BN18" i="9"/>
  <c r="BM18" i="9"/>
  <c r="BL18" i="9"/>
  <c r="BK18" i="9"/>
  <c r="BJ18" i="9"/>
  <c r="BI18" i="9"/>
  <c r="BH18" i="9"/>
  <c r="BR17" i="9"/>
  <c r="BQ17" i="9"/>
  <c r="BP17" i="9"/>
  <c r="BO17" i="9"/>
  <c r="BN17" i="9"/>
  <c r="BM17" i="9"/>
  <c r="BL17" i="9"/>
  <c r="BK17" i="9"/>
  <c r="BJ17" i="9"/>
  <c r="BI17" i="9"/>
  <c r="BH17" i="9"/>
  <c r="BR16" i="9"/>
  <c r="BQ16" i="9"/>
  <c r="BP16" i="9"/>
  <c r="BO16" i="9"/>
  <c r="BN16" i="9"/>
  <c r="BM16" i="9"/>
  <c r="BL16" i="9"/>
  <c r="BK16" i="9"/>
  <c r="BJ16" i="9"/>
  <c r="BI16" i="9"/>
  <c r="BH16" i="9"/>
  <c r="BR15" i="9"/>
  <c r="BQ15" i="9"/>
  <c r="BP15" i="9"/>
  <c r="BO15" i="9"/>
  <c r="BN15" i="9"/>
  <c r="BM15" i="9"/>
  <c r="BL15" i="9"/>
  <c r="BK15" i="9"/>
  <c r="BJ15" i="9"/>
  <c r="BI15" i="9"/>
  <c r="BH15" i="9"/>
  <c r="BR14" i="9"/>
  <c r="BQ14" i="9"/>
  <c r="BP14" i="9"/>
  <c r="BO14" i="9"/>
  <c r="BN14" i="9"/>
  <c r="BM14" i="9"/>
  <c r="BL14" i="9"/>
  <c r="BK14" i="9"/>
  <c r="BJ14" i="9"/>
  <c r="BI14" i="9"/>
  <c r="BH14" i="9"/>
  <c r="BR13" i="9"/>
  <c r="BQ13" i="9"/>
  <c r="BP13" i="9"/>
  <c r="BO13" i="9"/>
  <c r="BN13" i="9"/>
  <c r="BM13" i="9"/>
  <c r="BL13" i="9"/>
  <c r="BK13" i="9"/>
  <c r="BJ13" i="9"/>
  <c r="BI13" i="9"/>
  <c r="BH13" i="9"/>
  <c r="BR12" i="9"/>
  <c r="BQ12" i="9"/>
  <c r="BP12" i="9"/>
  <c r="BO12" i="9"/>
  <c r="BN12" i="9"/>
  <c r="BM12" i="9"/>
  <c r="BL12" i="9"/>
  <c r="BK12" i="9"/>
  <c r="BJ12" i="9"/>
  <c r="BI12" i="9"/>
  <c r="BH12" i="9"/>
  <c r="BR11" i="9"/>
  <c r="BQ11" i="9"/>
  <c r="BP11" i="9"/>
  <c r="BO11" i="9"/>
  <c r="BN11" i="9"/>
  <c r="BM11" i="9"/>
  <c r="BL11" i="9"/>
  <c r="BK11" i="9"/>
  <c r="BJ11" i="9"/>
  <c r="BI11" i="9"/>
  <c r="BH11" i="9"/>
  <c r="BR10" i="9"/>
  <c r="BQ10" i="9"/>
  <c r="BP10" i="9"/>
  <c r="BO10" i="9"/>
  <c r="BN10" i="9"/>
  <c r="BM10" i="9"/>
  <c r="BL10" i="9"/>
  <c r="BK10" i="9"/>
  <c r="BJ10" i="9"/>
  <c r="BI10" i="9"/>
  <c r="BH10" i="9"/>
  <c r="BR9" i="9"/>
  <c r="BQ9" i="9"/>
  <c r="BP9" i="9"/>
  <c r="BO9" i="9"/>
  <c r="BN9" i="9"/>
  <c r="BM9" i="9"/>
  <c r="BL9" i="9"/>
  <c r="BK9" i="9"/>
  <c r="BJ9" i="9"/>
  <c r="BI9" i="9"/>
  <c r="BH9" i="9"/>
  <c r="BR8" i="9"/>
  <c r="BQ8" i="9"/>
  <c r="BP8" i="9"/>
  <c r="BO8" i="9"/>
  <c r="BN8" i="9"/>
  <c r="BM8" i="9"/>
  <c r="BL8" i="9"/>
  <c r="BK8" i="9"/>
  <c r="BJ8" i="9"/>
  <c r="BI8" i="9"/>
  <c r="BH8" i="9"/>
  <c r="BR7" i="9"/>
  <c r="BQ7" i="9"/>
  <c r="BP7" i="9"/>
  <c r="BO7" i="9"/>
  <c r="BN7" i="9"/>
  <c r="BM7" i="9"/>
  <c r="BL7" i="9"/>
  <c r="BK7" i="9"/>
  <c r="BJ7" i="9"/>
  <c r="BI7" i="9"/>
  <c r="BH7" i="9"/>
  <c r="BC6" i="9"/>
  <c r="BC38" i="9"/>
  <c r="BC37" i="9"/>
  <c r="BC36" i="9"/>
  <c r="BC35" i="9"/>
  <c r="BC34" i="9"/>
  <c r="BC33" i="9"/>
  <c r="BV33" i="9" s="1"/>
  <c r="BC32" i="9"/>
  <c r="BC31" i="9"/>
  <c r="BC30" i="9"/>
  <c r="BC29" i="9"/>
  <c r="BC28" i="9"/>
  <c r="BC27" i="9"/>
  <c r="BC26" i="9"/>
  <c r="BC25" i="9"/>
  <c r="BV25" i="9" s="1"/>
  <c r="BC24" i="9"/>
  <c r="BC23" i="9"/>
  <c r="BC22" i="9"/>
  <c r="BC21" i="9"/>
  <c r="BC20" i="9"/>
  <c r="BC19" i="9"/>
  <c r="BC18" i="9"/>
  <c r="BC17" i="9"/>
  <c r="BV17" i="9" s="1"/>
  <c r="BC16" i="9"/>
  <c r="BC12" i="9"/>
  <c r="BC11" i="9"/>
  <c r="BC15" i="9"/>
  <c r="BC14" i="9"/>
  <c r="BC13" i="9"/>
  <c r="BC10" i="9"/>
  <c r="BC9" i="9"/>
  <c r="BV9" i="9" s="1"/>
  <c r="BC8" i="9"/>
  <c r="BC7" i="9"/>
  <c r="BV16" i="9"/>
  <c r="BV24" i="9"/>
  <c r="BV32" i="9"/>
  <c r="BV10" i="9"/>
  <c r="BV15" i="9"/>
  <c r="BV21" i="9"/>
  <c r="BV29" i="9"/>
  <c r="BV37" i="9"/>
  <c r="BB6" i="9"/>
  <c r="BB38" i="9"/>
  <c r="BU38" i="9" s="1"/>
  <c r="BB37" i="9"/>
  <c r="BB36" i="9"/>
  <c r="BB35" i="9"/>
  <c r="BB34" i="9"/>
  <c r="BU34" i="9" s="1"/>
  <c r="BB33" i="9"/>
  <c r="BB32" i="9"/>
  <c r="BB31" i="9"/>
  <c r="BB30" i="9"/>
  <c r="BU30" i="9" s="1"/>
  <c r="BB29" i="9"/>
  <c r="BB28" i="9"/>
  <c r="BB27" i="9"/>
  <c r="BB26" i="9"/>
  <c r="BU26" i="9" s="1"/>
  <c r="BB25" i="9"/>
  <c r="BB24" i="9"/>
  <c r="BB23" i="9"/>
  <c r="BB22" i="9"/>
  <c r="BU22" i="9" s="1"/>
  <c r="BB21" i="9"/>
  <c r="BB20" i="9"/>
  <c r="BB19" i="9"/>
  <c r="BB18" i="9"/>
  <c r="BU18" i="9" s="1"/>
  <c r="BB17" i="9"/>
  <c r="BB16" i="9"/>
  <c r="BB12" i="9"/>
  <c r="BB11" i="9"/>
  <c r="BU11" i="9" s="1"/>
  <c r="BB15" i="9"/>
  <c r="BB14" i="9"/>
  <c r="BB13" i="9"/>
  <c r="BB10" i="9"/>
  <c r="BU10" i="9" s="1"/>
  <c r="BB9" i="9"/>
  <c r="BB8" i="9"/>
  <c r="BB7" i="9"/>
  <c r="BU7" i="9"/>
  <c r="BU13" i="9"/>
  <c r="BU21" i="9"/>
  <c r="BU29" i="9"/>
  <c r="BU35" i="9"/>
  <c r="BU8" i="9"/>
  <c r="BU14" i="9"/>
  <c r="BU16" i="9"/>
  <c r="BU20" i="9"/>
  <c r="BU24" i="9"/>
  <c r="BU28" i="9"/>
  <c r="BU32" i="9"/>
  <c r="BU36" i="9"/>
  <c r="BA8" i="9"/>
  <c r="BA9" i="9"/>
  <c r="BA10" i="9"/>
  <c r="BT10" i="9" s="1"/>
  <c r="BA13" i="9"/>
  <c r="BA14" i="9"/>
  <c r="BA15" i="9"/>
  <c r="BA11" i="9"/>
  <c r="BT11" i="9" s="1"/>
  <c r="BA12" i="9"/>
  <c r="BA16" i="9"/>
  <c r="BA17" i="9"/>
  <c r="BA18" i="9"/>
  <c r="BT18" i="9" s="1"/>
  <c r="BA19" i="9"/>
  <c r="BA20" i="9"/>
  <c r="BA21" i="9"/>
  <c r="BA22" i="9"/>
  <c r="BA23" i="9"/>
  <c r="BA24" i="9"/>
  <c r="BT24" i="9" s="1"/>
  <c r="BA25" i="9"/>
  <c r="BA26" i="9"/>
  <c r="BA27" i="9"/>
  <c r="BA28" i="9"/>
  <c r="BT28" i="9" s="1"/>
  <c r="BA29" i="9"/>
  <c r="BA30" i="9"/>
  <c r="BA31" i="9"/>
  <c r="BA32" i="9"/>
  <c r="BT32" i="9" s="1"/>
  <c r="BA33" i="9"/>
  <c r="BA34" i="9"/>
  <c r="BT34" i="9" s="1"/>
  <c r="BA35" i="9"/>
  <c r="BA36" i="9"/>
  <c r="BA37" i="9"/>
  <c r="BA38" i="9"/>
  <c r="BT38" i="9" s="1"/>
  <c r="BA6" i="9"/>
  <c r="BA7" i="9"/>
  <c r="BT37" i="9" s="1"/>
  <c r="AZ7" i="9"/>
  <c r="BT20" i="9"/>
  <c r="BT36" i="9"/>
  <c r="BT30" i="9"/>
  <c r="BT26" i="9"/>
  <c r="BT22" i="9"/>
  <c r="BT16" i="9"/>
  <c r="BT14" i="9"/>
  <c r="BT8" i="9"/>
  <c r="BT35" i="9"/>
  <c r="BT31" i="9"/>
  <c r="BT27" i="9"/>
  <c r="BT23" i="9"/>
  <c r="BT19" i="9"/>
  <c r="BT12" i="9"/>
  <c r="BT13" i="9"/>
  <c r="AZ8" i="9"/>
  <c r="BS35" i="9" s="1"/>
  <c r="AZ9" i="9"/>
  <c r="AZ10" i="9"/>
  <c r="BS10" i="9" s="1"/>
  <c r="AZ13" i="9"/>
  <c r="AZ14" i="9"/>
  <c r="AZ15" i="9"/>
  <c r="AZ11" i="9"/>
  <c r="BS11" i="9" s="1"/>
  <c r="AZ12" i="9"/>
  <c r="AZ16" i="9"/>
  <c r="AZ17" i="9"/>
  <c r="AZ18" i="9"/>
  <c r="BS18" i="9" s="1"/>
  <c r="AZ19" i="9"/>
  <c r="AZ20" i="9"/>
  <c r="AZ21" i="9"/>
  <c r="AZ22" i="9"/>
  <c r="BS22" i="9" s="1"/>
  <c r="AZ23" i="9"/>
  <c r="AZ24" i="9"/>
  <c r="AZ25" i="9"/>
  <c r="AZ26" i="9"/>
  <c r="BS26" i="9" s="1"/>
  <c r="AZ27" i="9"/>
  <c r="AZ28" i="9"/>
  <c r="AZ29" i="9"/>
  <c r="AZ30" i="9"/>
  <c r="BS30" i="9" s="1"/>
  <c r="AZ31" i="9"/>
  <c r="AZ32" i="9"/>
  <c r="AZ33" i="9"/>
  <c r="AZ34" i="9"/>
  <c r="BS34" i="9" s="1"/>
  <c r="AZ35" i="9"/>
  <c r="AZ36" i="9"/>
  <c r="AZ37" i="9"/>
  <c r="AZ38" i="9"/>
  <c r="BS38" i="9" s="1"/>
  <c r="AZ6" i="9"/>
  <c r="BS37" i="9"/>
  <c r="BS33" i="9"/>
  <c r="BS29" i="9"/>
  <c r="BS25" i="9"/>
  <c r="BS21" i="9"/>
  <c r="BS17" i="9"/>
  <c r="BS15" i="9"/>
  <c r="BS9" i="9"/>
  <c r="BS36" i="9"/>
  <c r="BS32" i="9"/>
  <c r="BS28" i="9"/>
  <c r="BS24" i="9"/>
  <c r="BS20" i="9"/>
  <c r="BS16" i="9"/>
  <c r="BS14" i="9"/>
  <c r="BS8" i="9"/>
  <c r="BZ17" i="9" l="1"/>
  <c r="BZ21" i="9"/>
  <c r="BZ25" i="9"/>
  <c r="BZ29" i="9"/>
  <c r="BZ33" i="9"/>
  <c r="BZ37" i="9"/>
  <c r="BZ10" i="9"/>
  <c r="BZ12" i="9"/>
  <c r="BZ14" i="9"/>
  <c r="BZ16" i="9"/>
  <c r="BZ18" i="9"/>
  <c r="BZ20" i="9"/>
  <c r="BZ22" i="9"/>
  <c r="BZ24" i="9"/>
  <c r="BZ26" i="9"/>
  <c r="BZ28" i="9"/>
  <c r="BZ30" i="9"/>
  <c r="BZ32" i="9"/>
  <c r="BZ34" i="9"/>
  <c r="BZ36" i="9"/>
  <c r="BZ38" i="9"/>
  <c r="BU15" i="9"/>
  <c r="BU9" i="9"/>
  <c r="BU12" i="9"/>
  <c r="BU19" i="9"/>
  <c r="BU23" i="9"/>
  <c r="BU27" i="9"/>
  <c r="BV8" i="9"/>
  <c r="BV11" i="9"/>
  <c r="BV18" i="9"/>
  <c r="BV22" i="9"/>
  <c r="BV26" i="9"/>
  <c r="BV30" i="9"/>
  <c r="BV34" i="9"/>
  <c r="BV38" i="9"/>
  <c r="BV7" i="9"/>
  <c r="BV13" i="9"/>
  <c r="BV12" i="9"/>
  <c r="BV19" i="9"/>
  <c r="BV23" i="9"/>
  <c r="BV27" i="9"/>
  <c r="BV31" i="9"/>
  <c r="BV35" i="9"/>
  <c r="BT7" i="9"/>
  <c r="BS7" i="9"/>
  <c r="BS13" i="9"/>
  <c r="BS12" i="9"/>
  <c r="BS19" i="9"/>
  <c r="BS23" i="9"/>
  <c r="BS27" i="9"/>
  <c r="BS31" i="9"/>
  <c r="BT9" i="9"/>
  <c r="BT15" i="9"/>
  <c r="BT17" i="9"/>
  <c r="BT21" i="9"/>
  <c r="BT25" i="9"/>
  <c r="BT29" i="9"/>
  <c r="BT33" i="9"/>
  <c r="BU37" i="9"/>
  <c r="BU33" i="9"/>
  <c r="BU25" i="9"/>
  <c r="BU17" i="9"/>
  <c r="BU31" i="9"/>
  <c r="BV36" i="9"/>
  <c r="BV28" i="9"/>
  <c r="BV20" i="9"/>
  <c r="BV14" i="9"/>
  <c r="BW37" i="9"/>
  <c r="BW33" i="9"/>
  <c r="BW29" i="9"/>
  <c r="BW25" i="9"/>
  <c r="BW21" i="9"/>
  <c r="BW17" i="9"/>
  <c r="BW13" i="9"/>
  <c r="BX28" i="9"/>
  <c r="BX24" i="9"/>
  <c r="BX20" i="9"/>
  <c r="BX16" i="9"/>
  <c r="BX8" i="9"/>
  <c r="BX35" i="9"/>
  <c r="BX31" i="9"/>
  <c r="BX15" i="9"/>
  <c r="BY36" i="9"/>
  <c r="BY16" i="9"/>
  <c r="BY37" i="9"/>
  <c r="BY33" i="9"/>
  <c r="BY29" i="9"/>
  <c r="BY25" i="9"/>
  <c r="BY21" i="9"/>
  <c r="BY13" i="9"/>
  <c r="BY9" i="9"/>
</calcChain>
</file>

<file path=xl/sharedStrings.xml><?xml version="1.0" encoding="utf-8"?>
<sst xmlns="http://schemas.openxmlformats.org/spreadsheetml/2006/main" count="76" uniqueCount="76">
  <si>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</si>
  <si>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</si>
  <si>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</si>
  <si>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</si>
  <si>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</si>
  <si>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</si>
  <si>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</si>
  <si>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</si>
  <si>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</si>
  <si>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</si>
  <si>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</si>
  <si>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</si>
  <si>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</si>
  <si>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</si>
  <si>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</si>
  <si>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</si>
  <si>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</si>
  <si>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</si>
  <si>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</si>
  <si>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</si>
  <si>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</si>
  <si>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</si>
  <si>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</si>
  <si>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</si>
  <si>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</si>
  <si>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</si>
  <si>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</si>
  <si>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</si>
  <si>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</si>
  <si>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</si>
  <si>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</si>
  <si>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</si>
  <si>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Entidad</t>
  </si>
  <si>
    <t>Defunciones</t>
  </si>
  <si>
    <t>Índice de Mortalidad General</t>
  </si>
  <si>
    <t>Lugar Nacional</t>
  </si>
  <si>
    <t>Nacional</t>
  </si>
  <si>
    <t xml:space="preserve">Fuentes: </t>
  </si>
  <si>
    <t>INEGI. Estadísticas de mortalidad.</t>
  </si>
  <si>
    <t>Población Total</t>
  </si>
  <si>
    <t>Índice de mortalidad general por entidad federativa</t>
  </si>
  <si>
    <t>https://www.inegi.org.mx/sistemas/olap/Proyectos/bd/continuas/mortalidad/MortalidadGeneral.asp?s=est&amp;c=11144&amp;proy=mortgral_mg</t>
  </si>
  <si>
    <t>CONAPO. Estimaciones y Proyecciones de la Población por Entidad Federativa (población a mitad de año).</t>
  </si>
  <si>
    <t>794,739</t>
  </si>
  <si>
    <t>7,498</t>
  </si>
  <si>
    <t>24,957</t>
  </si>
  <si>
    <t>4,068</t>
  </si>
  <si>
    <t>5,418</t>
  </si>
  <si>
    <t>19,574</t>
  </si>
  <si>
    <t>5,959</t>
  </si>
  <si>
    <t>29,877</t>
  </si>
  <si>
    <t>27,455</t>
  </si>
  <si>
    <t>78,598</t>
  </si>
  <si>
    <t>9,705</t>
  </si>
  <si>
    <t>40,003</t>
  </si>
  <si>
    <t>18,128</t>
  </si>
  <si>
    <t>17,024</t>
  </si>
  <si>
    <t>53,814</t>
  </si>
  <si>
    <t>87,572</t>
  </si>
  <si>
    <t>29,683</t>
  </si>
  <si>
    <t>15,480</t>
  </si>
  <si>
    <t>7,117</t>
  </si>
  <si>
    <t>37,150</t>
  </si>
  <si>
    <t>27,270</t>
  </si>
  <si>
    <t>41,688</t>
  </si>
  <si>
    <t>12,879</t>
  </si>
  <si>
    <t>9,386</t>
  </si>
  <si>
    <t>18,553</t>
  </si>
  <si>
    <t>16,536</t>
  </si>
  <si>
    <t>20,166</t>
  </si>
  <si>
    <t>15,076</t>
  </si>
  <si>
    <t>21,272</t>
  </si>
  <si>
    <t>7,316</t>
  </si>
  <si>
    <t>59,406</t>
  </si>
  <si>
    <t>15,599</t>
  </si>
  <si>
    <t>10,512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</si>
</sst>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8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9">
    <xf numFmtId="0" fontId="0" fillId="0" borderId="0" xfId="0"/>
    <xf numFmtId="0" fontId="19" fillId="33" borderId="0" xfId="0" applyFont="1" applyFill="1"/>
    <xf numFmtId="0" fontId="20" fillId="33" borderId="0" xfId="0" applyFont="1" applyFill="1"/>
    <xf numFmtId="0" fontId="21" fillId="35" borderId="10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2" fillId="33" borderId="0" xfId="0" applyFont="1" applyFill="1"/>
    <xf numFmtId="0" fontId="23" fillId="33" borderId="0" xfId="0" applyFont="1" applyFill="1"/>
    <xf numFmtId="164" fontId="23" fillId="33" borderId="0" xfId="42" applyNumberFormat="1" applyFont="1" applyFill="1"/>
    <xf numFmtId="164" fontId="23" fillId="33" borderId="0" xfId="0" applyNumberFormat="1" applyFont="1" applyFill="1"/>
    <xf numFmtId="2" fontId="23" fillId="33" borderId="0" xfId="0" applyNumberFormat="1" applyFont="1" applyFill="1"/>
    <xf numFmtId="0" fontId="24" fillId="34" borderId="0" xfId="0" applyFont="1" applyFill="1"/>
    <xf numFmtId="164" fontId="24" fillId="34" borderId="0" xfId="42" applyNumberFormat="1" applyFont="1" applyFill="1"/>
    <xf numFmtId="164" fontId="24" fillId="34" borderId="0" xfId="0" applyNumberFormat="1" applyFont="1" applyFill="1"/>
    <xf numFmtId="2" fontId="24" fillId="34" borderId="0" xfId="0" applyNumberFormat="1" applyFont="1" applyFill="1"/>
    <xf numFmtId="0" fontId="21" fillId="35" borderId="10" xfId="0" applyFont="1" applyFill="1" applyBorder="1" applyAlignment="1">
      <alignment horizontal="center" vertical="center" wrapText="1"/>
    </xf>
    <xf numFmtId="0" fontId="25" fillId="33" borderId="0" xfId="0" applyFont="1" applyFill="1"/>
    <xf numFmtId="0" fontId="26" fillId="33" borderId="0" xfId="43" applyFont="1" applyFill="1"/>
    <xf numFmtId="0" fontId="26" fillId="33" borderId="0" xfId="43" applyFont="1" applyFill="1" applyAlignment="1"/>
    <xf numFmtId="0" fontId="21" fillId="35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164" fontId="23" fillId="33" borderId="0" xfId="42" applyNumberFormat="1" applyFont="1" applyFill="1" applyBorder="1"/>
    <xf numFmtId="164" fontId="23" fillId="33" borderId="0" xfId="0" applyNumberFormat="1" applyFont="1" applyFill="1" applyBorder="1"/>
    <xf numFmtId="164" fontId="24" fillId="34" borderId="0" xfId="42" applyNumberFormat="1" applyFont="1" applyFill="1" applyBorder="1"/>
    <xf numFmtId="164" fontId="24" fillId="34" borderId="0" xfId="0" applyNumberFormat="1" applyFont="1" applyFill="1" applyBorder="1"/>
    <xf numFmtId="3" fontId="23" fillId="33" borderId="0" xfId="0" applyNumberFormat="1" applyFont="1" applyFill="1" applyBorder="1" applyAlignment="1">
      <alignment wrapText="1"/>
    </xf>
    <xf numFmtId="3" fontId="27" fillId="34" borderId="0" xfId="0" applyNumberFormat="1" applyFont="1" applyFill="1" applyBorder="1" applyAlignment="1">
      <alignment wrapText="1"/>
    </xf>
    <xf numFmtId="0" fontId="21" fillId="35" borderId="10" xfId="0" applyFont="1" applyFill="1" applyBorder="1" applyAlignment="1">
      <alignment horizontal="center" vertical="center" wrapText="1"/>
    </xf>
    <xf numFmtId="2" fontId="27" fillId="36" borderId="0" xfId="0" applyNumberFormat="1" applyFont="1" applyFill="1"/>
    <xf numFmtId="0" fontId="27" fillId="36" borderId="0" xfId="0" applyFont="1" applyFill="1"/>
    <xf numFmtId="0" fontId="21" fillId="35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164" fontId="23" fillId="33" borderId="0" xfId="42" applyNumberFormat="1" applyFont="1" applyFill="1" applyAlignment="1">
      <alignment horizontal="right"/>
    </xf>
    <xf numFmtId="3" fontId="23" fillId="33" borderId="0" xfId="0" applyNumberFormat="1" applyFont="1" applyFill="1" applyBorder="1" applyAlignment="1">
      <alignment horizontal="right" wrapText="1"/>
    </xf>
    <xf numFmtId="3" fontId="27" fillId="34" borderId="0" xfId="0" applyNumberFormat="1" applyFont="1" applyFill="1" applyBorder="1" applyAlignment="1">
      <alignment horizontal="right" wrapText="1"/>
    </xf>
    <xf numFmtId="3" fontId="23" fillId="33" borderId="0" xfId="42" applyNumberFormat="1" applyFont="1" applyFill="1" applyAlignment="1">
      <alignment horizontal="right"/>
    </xf>
    <xf numFmtId="3" fontId="23" fillId="33" borderId="0" xfId="42" applyNumberFormat="1" applyFont="1" applyFill="1" applyBorder="1" applyAlignment="1">
      <alignment horizontal="right"/>
    </xf>
    <xf numFmtId="0" fontId="21" fillId="35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0" fontId="21" fillId="35" borderId="14" xfId="0" applyFont="1" applyFill="1" applyBorder="1" applyAlignment="1">
      <alignment horizontal="center" vertical="center" wrapText="1"/>
    </xf>
    <xf numFmtId="0" fontId="21" fillId="35" borderId="17" xfId="0" applyFont="1" applyFill="1" applyBorder="1" applyAlignment="1">
      <alignment horizontal="center" vertical="center"/>
    </xf>
    <xf numFmtId="0" fontId="21" fillId="35" borderId="15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0" fontId="21" fillId="35" borderId="15" xfId="0" applyFont="1" applyFill="1" applyBorder="1" applyAlignment="1">
      <alignment horizontal="center" vertical="center"/>
    </xf>
    <xf numFmtId="0" fontId="21" fillId="35" borderId="16" xfId="0" applyFont="1" applyFill="1" applyBorder="1" applyAlignment="1">
      <alignment horizontal="center" vertical="center"/>
    </xf>
    <xf numFmtId="0" fontId="21" fillId="35" borderId="12" xfId="0" applyFont="1" applyFill="1" applyBorder="1" applyAlignment="1">
      <alignment horizontal="center" vertical="center"/>
    </xf>
    <xf numFmtId="0" fontId="21" fillId="35" borderId="13" xfId="0" applyFont="1" applyFill="1" applyBorder="1" applyAlignment="1">
      <alignment horizontal="center" vertical="center"/>
    </xf>
    <xf numFmtId="0" fontId="21" fillId="35" borderId="11" xfId="0" applyFont="1" applyFill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133350</xdr:rowOff>
    </xdr:from>
    <xdr:to>
      <xdr:col>0</xdr:col>
      <xdr:colOff>2647950</xdr:colOff>
      <xdr:row>0</xdr:row>
      <xdr:rowOff>487202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33350"/>
          <a:ext cx="2562225" cy="353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53"/>
  <sheetViews>
    <sheetView tabSelected="1" zoomScaleNormal="100" workbookViewId="0">
      <pane xSplit="1" topLeftCell="B1" activePane="topRight" state="frozen"/>
      <selection activeCell="A2" sqref="A2"/>
      <selection pane="topRight" activeCell="BZ31" sqref="BZ31"/>
    </sheetView>
  </sheetViews>
  <sheetFormatPr baseColWidth="10" defaultColWidth="11.42578125" defaultRowHeight="14.25" x14ac:dyDescent="0.2"/>
  <cols>
    <col min="1" max="1" width="40" style="1" customWidth="1"/>
    <col min="2" max="21" width="10.28515625" style="1" customWidth="1"/>
    <col min="22" max="40" width="12.7109375" style="1" customWidth="1"/>
    <col min="41" max="78" width="9.28515625" style="1" customWidth="1"/>
    <col min="79" max="16384" width="11.42578125" style="1"/>
  </cols>
  <sheetData>
    <row r="1" spans="1:78" s="2" customFormat="1" ht="44.25" customHeight="1" x14ac:dyDescent="0.15"/>
    <row r="2" spans="1:78" s="2" customFormat="1" ht="12.75" x14ac:dyDescent="0.2">
      <c r="A2" s="5" t="s">
        <v>40</v>
      </c>
      <c r="B2" s="5"/>
    </row>
    <row r="3" spans="1:78" s="2" customFormat="1" ht="12.75" x14ac:dyDescent="0.2">
      <c r="A3" s="5"/>
      <c r="B3" s="5"/>
    </row>
    <row r="4" spans="1:78" s="2" customFormat="1" ht="12.75" x14ac:dyDescent="0.2">
      <c r="A4" s="43" t="s">
        <v>32</v>
      </c>
      <c r="B4" s="48" t="s">
        <v>33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44" t="s">
        <v>39</v>
      </c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1"/>
      <c r="AO4" s="48" t="s">
        <v>34</v>
      </c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7"/>
      <c r="BH4" s="48" t="s">
        <v>35</v>
      </c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</row>
    <row r="5" spans="1:78" s="4" customFormat="1" ht="15" customHeight="1" x14ac:dyDescent="0.25">
      <c r="A5" s="43"/>
      <c r="B5" s="3">
        <v>2005</v>
      </c>
      <c r="C5" s="3">
        <v>2006</v>
      </c>
      <c r="D5" s="3">
        <v>2007</v>
      </c>
      <c r="E5" s="3">
        <v>2008</v>
      </c>
      <c r="F5" s="3">
        <v>2009</v>
      </c>
      <c r="G5" s="3">
        <v>2010</v>
      </c>
      <c r="H5" s="3">
        <v>2011</v>
      </c>
      <c r="I5" s="3">
        <v>2012</v>
      </c>
      <c r="J5" s="3">
        <v>2013</v>
      </c>
      <c r="K5" s="3">
        <v>2014</v>
      </c>
      <c r="L5" s="3">
        <v>2015</v>
      </c>
      <c r="M5" s="3">
        <v>2016</v>
      </c>
      <c r="N5" s="14">
        <v>2017</v>
      </c>
      <c r="O5" s="18">
        <v>2018</v>
      </c>
      <c r="P5" s="29">
        <v>2019</v>
      </c>
      <c r="Q5" s="30">
        <v>2020</v>
      </c>
      <c r="R5" s="36">
        <v>2021</v>
      </c>
      <c r="S5" s="37">
        <v>2022</v>
      </c>
      <c r="T5" s="38">
        <v>2023</v>
      </c>
      <c r="U5" s="39">
        <v>2024</v>
      </c>
      <c r="V5" s="40">
        <v>2006</v>
      </c>
      <c r="W5" s="40">
        <v>2007</v>
      </c>
      <c r="X5" s="40">
        <v>2008</v>
      </c>
      <c r="Y5" s="40">
        <v>2009</v>
      </c>
      <c r="Z5" s="40">
        <v>2010</v>
      </c>
      <c r="AA5" s="40">
        <v>2011</v>
      </c>
      <c r="AB5" s="40">
        <v>2012</v>
      </c>
      <c r="AC5" s="40">
        <v>2013</v>
      </c>
      <c r="AD5" s="40">
        <v>2014</v>
      </c>
      <c r="AE5" s="40">
        <v>2015</v>
      </c>
      <c r="AF5" s="40">
        <v>2016</v>
      </c>
      <c r="AG5" s="40">
        <v>2017</v>
      </c>
      <c r="AH5" s="40">
        <v>2018</v>
      </c>
      <c r="AI5" s="40">
        <v>2019</v>
      </c>
      <c r="AJ5" s="40">
        <v>2020</v>
      </c>
      <c r="AK5" s="40">
        <v>2021</v>
      </c>
      <c r="AL5" s="40">
        <v>2022</v>
      </c>
      <c r="AM5" s="40">
        <v>2023</v>
      </c>
      <c r="AN5" s="40">
        <v>2024</v>
      </c>
      <c r="AO5" s="3">
        <v>2006</v>
      </c>
      <c r="AP5" s="3">
        <v>2007</v>
      </c>
      <c r="AQ5" s="3">
        <v>2008</v>
      </c>
      <c r="AR5" s="3">
        <v>2009</v>
      </c>
      <c r="AS5" s="3">
        <v>2010</v>
      </c>
      <c r="AT5" s="3">
        <v>2011</v>
      </c>
      <c r="AU5" s="3">
        <v>2012</v>
      </c>
      <c r="AV5" s="3">
        <v>2013</v>
      </c>
      <c r="AW5" s="3">
        <v>2014</v>
      </c>
      <c r="AX5" s="3">
        <v>2015</v>
      </c>
      <c r="AY5" s="3">
        <v>2016</v>
      </c>
      <c r="AZ5" s="14">
        <v>2017</v>
      </c>
      <c r="BA5" s="26">
        <v>2018</v>
      </c>
      <c r="BB5" s="29">
        <v>2019</v>
      </c>
      <c r="BC5" s="30">
        <v>2020</v>
      </c>
      <c r="BD5" s="36">
        <v>2021</v>
      </c>
      <c r="BE5" s="37">
        <v>2022</v>
      </c>
      <c r="BF5" s="38">
        <v>2023</v>
      </c>
      <c r="BG5" s="39">
        <v>2024</v>
      </c>
      <c r="BH5" s="3">
        <v>2006</v>
      </c>
      <c r="BI5" s="3">
        <v>2007</v>
      </c>
      <c r="BJ5" s="3">
        <v>2008</v>
      </c>
      <c r="BK5" s="3">
        <v>2009</v>
      </c>
      <c r="BL5" s="3">
        <v>2010</v>
      </c>
      <c r="BM5" s="3">
        <v>2011</v>
      </c>
      <c r="BN5" s="3">
        <v>2012</v>
      </c>
      <c r="BO5" s="3">
        <v>2013</v>
      </c>
      <c r="BP5" s="3">
        <v>2014</v>
      </c>
      <c r="BQ5" s="3">
        <v>2015</v>
      </c>
      <c r="BR5" s="3">
        <v>2016</v>
      </c>
      <c r="BS5" s="14">
        <v>2017</v>
      </c>
      <c r="BT5" s="19">
        <v>2018</v>
      </c>
      <c r="BU5" s="29">
        <v>2019</v>
      </c>
      <c r="BV5" s="30">
        <v>2020</v>
      </c>
      <c r="BW5" s="36">
        <v>2021</v>
      </c>
      <c r="BX5" s="42">
        <v>2022</v>
      </c>
      <c r="BY5" s="42">
        <v>2023</v>
      </c>
      <c r="BZ5" s="39">
        <v>2024</v>
      </c>
    </row>
    <row r="6" spans="1:78" s="6" customFormat="1" ht="11.25" x14ac:dyDescent="0.2">
      <c r="A6" s="6" t="s">
        <v>36</v>
      </c>
      <c r="B6" s="7">
        <v>495240</v>
      </c>
      <c r="C6" s="7">
        <v>494471</v>
      </c>
      <c r="D6" s="7">
        <v>514420</v>
      </c>
      <c r="E6" s="7">
        <v>539530</v>
      </c>
      <c r="F6" s="7">
        <v>564673</v>
      </c>
      <c r="G6" s="7">
        <v>592018</v>
      </c>
      <c r="H6" s="7">
        <v>590693</v>
      </c>
      <c r="I6" s="7">
        <v>602354</v>
      </c>
      <c r="J6" s="7">
        <v>623599</v>
      </c>
      <c r="K6" s="7">
        <v>633641</v>
      </c>
      <c r="L6" s="7">
        <v>655688</v>
      </c>
      <c r="M6" s="7">
        <v>685766</v>
      </c>
      <c r="N6" s="20">
        <v>703047</v>
      </c>
      <c r="O6" s="20">
        <v>722611</v>
      </c>
      <c r="P6" s="35">
        <v>747784</v>
      </c>
      <c r="Q6" s="35">
        <v>1086743</v>
      </c>
      <c r="R6" s="35">
        <v>1122249</v>
      </c>
      <c r="S6" s="35">
        <v>841318</v>
      </c>
      <c r="T6" s="35" t="s">
        <v>43</v>
      </c>
      <c r="U6" s="35">
        <v>818437</v>
      </c>
      <c r="V6" s="21">
        <v>107155391</v>
      </c>
      <c r="W6" s="8">
        <v>108744845</v>
      </c>
      <c r="X6" s="8">
        <v>110405454</v>
      </c>
      <c r="Y6" s="8">
        <v>112095388</v>
      </c>
      <c r="Z6" s="8">
        <v>113748671</v>
      </c>
      <c r="AA6" s="8">
        <v>115367452</v>
      </c>
      <c r="AB6" s="8">
        <v>116935670</v>
      </c>
      <c r="AC6" s="8">
        <v>118453929</v>
      </c>
      <c r="AD6" s="8">
        <v>119936411</v>
      </c>
      <c r="AE6" s="8">
        <v>121347800</v>
      </c>
      <c r="AF6" s="8">
        <v>122715165</v>
      </c>
      <c r="AG6" s="8">
        <v>124041731</v>
      </c>
      <c r="AH6" s="8">
        <v>125327811</v>
      </c>
      <c r="AI6" s="8">
        <v>126577691</v>
      </c>
      <c r="AJ6" s="8">
        <v>127792286</v>
      </c>
      <c r="AK6" s="8">
        <v>128972439</v>
      </c>
      <c r="AL6" s="8">
        <v>130118356</v>
      </c>
      <c r="AM6" s="8">
        <v>131230255</v>
      </c>
      <c r="AN6" s="8">
        <v>132308276</v>
      </c>
      <c r="AO6" s="9">
        <v>341.48431807901216</v>
      </c>
      <c r="AP6" s="9">
        <v>352.36491091555831</v>
      </c>
      <c r="AQ6" s="9">
        <v>365.50204791705903</v>
      </c>
      <c r="AR6" s="9">
        <v>377.91775896836299</v>
      </c>
      <c r="AS6" s="9">
        <v>392.3196569346365</v>
      </c>
      <c r="AT6" s="9">
        <v>387.9144088688692</v>
      </c>
      <c r="AU6" s="9">
        <v>391.98557956514878</v>
      </c>
      <c r="AV6" s="9">
        <v>402.27549467807</v>
      </c>
      <c r="AW6" s="9">
        <v>405.31652568153606</v>
      </c>
      <c r="AX6" s="9">
        <v>416.02776599249438</v>
      </c>
      <c r="AY6" s="9">
        <v>431.72904115683241</v>
      </c>
      <c r="AZ6" s="9">
        <f t="shared" ref="AZ6:AZ38" si="0">(N6/AG6)*1000</f>
        <v>5.667826418836416</v>
      </c>
      <c r="BA6" s="9">
        <f t="shared" ref="BA6:BA38" si="1">(O6/AH6)*1000</f>
        <v>5.7657673443287063</v>
      </c>
      <c r="BB6" s="9">
        <f t="shared" ref="BB6:BB38" si="2">(P6/AI6)*1000</f>
        <v>5.9077077018255926</v>
      </c>
      <c r="BC6" s="9">
        <f t="shared" ref="BC6:BC38" si="3">(Q6/AJ6)*1000</f>
        <v>8.5039796533571668</v>
      </c>
      <c r="BD6" s="9">
        <f t="shared" ref="BD6:BD38" si="4">(R6/AK6)*1000</f>
        <v>8.7014637290064751</v>
      </c>
      <c r="BE6" s="9">
        <f t="shared" ref="BE6:BE38" si="5">(S6/AL6)*1000</f>
        <v>6.4657902686689344</v>
      </c>
      <c r="BF6" s="9">
        <f t="shared" ref="BF6:BF38" si="6">(T6/AM6)*1000</f>
        <v>6.056065348649974</v>
      </c>
      <c r="BG6" s="9">
        <f t="shared" ref="BG6:BG38" si="7">(U6/AN6)*1000</f>
        <v>6.1858337569147981</v>
      </c>
    </row>
    <row r="7" spans="1:78" s="6" customFormat="1" ht="11.25" x14ac:dyDescent="0.2">
      <c r="A7" s="6" t="s">
        <v>0</v>
      </c>
      <c r="B7" s="7">
        <v>4542</v>
      </c>
      <c r="C7" s="7">
        <v>4693</v>
      </c>
      <c r="D7" s="7">
        <v>4845</v>
      </c>
      <c r="E7" s="7">
        <v>5120</v>
      </c>
      <c r="F7" s="7">
        <v>5186</v>
      </c>
      <c r="G7" s="7">
        <v>5361</v>
      </c>
      <c r="H7" s="7">
        <v>5021</v>
      </c>
      <c r="I7" s="7">
        <v>5408</v>
      </c>
      <c r="J7" s="7">
        <v>5701</v>
      </c>
      <c r="K7" s="7">
        <v>5685</v>
      </c>
      <c r="L7" s="7">
        <v>5767</v>
      </c>
      <c r="M7" s="7">
        <v>5910</v>
      </c>
      <c r="N7" s="7">
        <v>6158</v>
      </c>
      <c r="O7" s="7">
        <v>6226</v>
      </c>
      <c r="P7" s="31">
        <v>6768</v>
      </c>
      <c r="Q7" s="34">
        <v>9548</v>
      </c>
      <c r="R7" s="34">
        <v>9712</v>
      </c>
      <c r="S7" s="34">
        <v>7938</v>
      </c>
      <c r="T7" s="34" t="s">
        <v>44</v>
      </c>
      <c r="U7" s="34">
        <v>7573</v>
      </c>
      <c r="V7" s="8">
        <v>1110011</v>
      </c>
      <c r="W7" s="8">
        <v>1131266</v>
      </c>
      <c r="X7" s="8">
        <v>1153468</v>
      </c>
      <c r="Y7" s="8">
        <v>1176168</v>
      </c>
      <c r="Z7" s="8">
        <v>1198510</v>
      </c>
      <c r="AA7" s="8">
        <v>1223425</v>
      </c>
      <c r="AB7" s="8">
        <v>1250962</v>
      </c>
      <c r="AC7" s="8">
        <v>1278202</v>
      </c>
      <c r="AD7" s="8">
        <v>1305273</v>
      </c>
      <c r="AE7" s="8">
        <v>1331825</v>
      </c>
      <c r="AF7" s="8">
        <v>1355321</v>
      </c>
      <c r="AG7" s="8">
        <v>1375782</v>
      </c>
      <c r="AH7" s="8">
        <v>1395794</v>
      </c>
      <c r="AI7" s="8">
        <v>1415421</v>
      </c>
      <c r="AJ7" s="8">
        <v>1434635</v>
      </c>
      <c r="AK7" s="8">
        <v>1453452</v>
      </c>
      <c r="AL7" s="8">
        <v>1471859</v>
      </c>
      <c r="AM7" s="8">
        <v>1489875</v>
      </c>
      <c r="AN7" s="8">
        <v>1507474</v>
      </c>
      <c r="AO7" s="9">
        <v>4.2123725090858173</v>
      </c>
      <c r="AP7" s="9">
        <v>4.2761369493535932</v>
      </c>
      <c r="AQ7" s="9">
        <v>4.4366994768680712</v>
      </c>
      <c r="AR7" s="9">
        <v>4.4100814495953031</v>
      </c>
      <c r="AS7" s="9">
        <v>4.4832398955745907</v>
      </c>
      <c r="AT7" s="9">
        <v>4.1321897209330771</v>
      </c>
      <c r="AU7" s="9">
        <v>4.3827772733952104</v>
      </c>
      <c r="AV7" s="9">
        <v>4.5525502775580984</v>
      </c>
      <c r="AW7" s="9">
        <v>4.4757641258030008</v>
      </c>
      <c r="AX7" s="9">
        <v>4.4786653616270282</v>
      </c>
      <c r="AY7" s="9">
        <v>4.6637511419015842</v>
      </c>
      <c r="AZ7" s="9">
        <f t="shared" si="0"/>
        <v>4.4759998313686324</v>
      </c>
      <c r="BA7" s="9">
        <f t="shared" si="1"/>
        <v>4.4605436045720221</v>
      </c>
      <c r="BB7" s="9">
        <f t="shared" si="2"/>
        <v>4.781616211713688</v>
      </c>
      <c r="BC7" s="9">
        <f t="shared" si="3"/>
        <v>6.6553513611476083</v>
      </c>
      <c r="BD7" s="9">
        <f t="shared" si="4"/>
        <v>6.6820232109488309</v>
      </c>
      <c r="BE7" s="9">
        <f t="shared" si="5"/>
        <v>5.3931796456046399</v>
      </c>
      <c r="BF7" s="9">
        <f t="shared" si="6"/>
        <v>5.0326369661884387</v>
      </c>
      <c r="BG7" s="9">
        <f t="shared" si="7"/>
        <v>5.0236355651905109</v>
      </c>
      <c r="BH7" s="6">
        <f>_xlfn.RANK.EQ(AO7,AO$7:AO$38,1)</f>
        <v>14</v>
      </c>
      <c r="BI7" s="6">
        <f t="shared" ref="BI7:BI38" si="8">_xlfn.RANK.EQ(AP7,AP$7:AP$38,1)</f>
        <v>13</v>
      </c>
      <c r="BJ7" s="6">
        <f t="shared" ref="BJ7:BJ38" si="9">_xlfn.RANK.EQ(AQ7,AQ$7:AQ$38,1)</f>
        <v>12</v>
      </c>
      <c r="BK7" s="6">
        <f t="shared" ref="BK7:BK38" si="10">_xlfn.RANK.EQ(AR7,AR$7:AR$38,1)</f>
        <v>11</v>
      </c>
      <c r="BL7" s="6">
        <f t="shared" ref="BL7:BL38" si="11">_xlfn.RANK.EQ(AS7,AS$7:AS$38,1)</f>
        <v>11</v>
      </c>
      <c r="BM7" s="6">
        <f t="shared" ref="BM7:BM38" si="12">_xlfn.RANK.EQ(AT7,AT$7:AT$38,1)</f>
        <v>8</v>
      </c>
      <c r="BN7" s="6">
        <f t="shared" ref="BN7:BN38" si="13">_xlfn.RANK.EQ(AU7,AU$7:AU$38,1)</f>
        <v>9</v>
      </c>
      <c r="BO7" s="6">
        <f t="shared" ref="BO7:BO38" si="14">_xlfn.RANK.EQ(AV7,AV$7:AV$38,1)</f>
        <v>10</v>
      </c>
      <c r="BP7" s="6">
        <f t="shared" ref="BP7:BP38" si="15">_xlfn.RANK.EQ(AW7,AW$7:AW$38,1)</f>
        <v>8</v>
      </c>
      <c r="BQ7" s="6">
        <f t="shared" ref="BQ7:BQ38" si="16">_xlfn.RANK.EQ(AX7,AX$7:AX$38,1)</f>
        <v>7</v>
      </c>
      <c r="BR7" s="6">
        <f t="shared" ref="BR7:BR38" si="17">_xlfn.RANK.EQ(AY7,AY$7:AY$38,1)</f>
        <v>8</v>
      </c>
      <c r="BS7" s="6">
        <f t="shared" ref="BS7:BS38" si="18">_xlfn.RANK.EQ(AZ7,AZ$7:AZ$38,1)</f>
        <v>2</v>
      </c>
      <c r="BT7" s="6">
        <f t="shared" ref="BT7:BT38" si="19">_xlfn.RANK.EQ(BA7,BA$7:BA$38,1)</f>
        <v>2</v>
      </c>
      <c r="BU7" s="6">
        <f t="shared" ref="BU7:BU38" si="20">_xlfn.RANK.EQ(BB7,BB$7:BB$38,1)</f>
        <v>6</v>
      </c>
      <c r="BV7" s="6">
        <f t="shared" ref="BV7:BZ38" si="21">_xlfn.RANK.EQ(BC7,BC$7:BC$38,1)</f>
        <v>7</v>
      </c>
      <c r="BW7" s="6">
        <f t="shared" si="21"/>
        <v>4</v>
      </c>
      <c r="BX7" s="6">
        <f t="shared" si="21"/>
        <v>6</v>
      </c>
      <c r="BY7" s="6">
        <f t="shared" si="21"/>
        <v>5</v>
      </c>
      <c r="BZ7" s="6">
        <f t="shared" si="21"/>
        <v>3</v>
      </c>
    </row>
    <row r="8" spans="1:78" s="6" customFormat="1" ht="11.25" x14ac:dyDescent="0.2">
      <c r="A8" s="6" t="s">
        <v>1</v>
      </c>
      <c r="B8" s="7">
        <v>13049</v>
      </c>
      <c r="C8" s="7">
        <v>12969</v>
      </c>
      <c r="D8" s="7">
        <v>13406</v>
      </c>
      <c r="E8" s="7">
        <v>14308</v>
      </c>
      <c r="F8" s="7">
        <v>15482</v>
      </c>
      <c r="G8" s="7">
        <v>15567</v>
      </c>
      <c r="H8" s="7">
        <v>15142</v>
      </c>
      <c r="I8" s="7">
        <v>14970</v>
      </c>
      <c r="J8" s="7">
        <v>16155</v>
      </c>
      <c r="K8" s="7">
        <v>16480</v>
      </c>
      <c r="L8" s="7">
        <v>17388</v>
      </c>
      <c r="M8" s="7">
        <v>18253</v>
      </c>
      <c r="N8" s="7">
        <v>19073</v>
      </c>
      <c r="O8" s="7">
        <v>20501</v>
      </c>
      <c r="P8" s="31">
        <v>20924</v>
      </c>
      <c r="Q8" s="34">
        <v>32662</v>
      </c>
      <c r="R8" s="34">
        <v>28596</v>
      </c>
      <c r="S8" s="34">
        <v>24469</v>
      </c>
      <c r="T8" s="34" t="s">
        <v>45</v>
      </c>
      <c r="U8" s="34">
        <v>22901</v>
      </c>
      <c r="V8" s="8">
        <v>2939646</v>
      </c>
      <c r="W8" s="8">
        <v>3000933</v>
      </c>
      <c r="X8" s="8">
        <v>3064928</v>
      </c>
      <c r="Y8" s="8">
        <v>3130426</v>
      </c>
      <c r="Z8" s="8">
        <v>3183653</v>
      </c>
      <c r="AA8" s="8">
        <v>3222606</v>
      </c>
      <c r="AB8" s="8">
        <v>3258386</v>
      </c>
      <c r="AC8" s="8">
        <v>3292766</v>
      </c>
      <c r="AD8" s="8">
        <v>3326218</v>
      </c>
      <c r="AE8" s="8">
        <v>3357794</v>
      </c>
      <c r="AF8" s="8">
        <v>3403335</v>
      </c>
      <c r="AG8" s="8">
        <v>3462872</v>
      </c>
      <c r="AH8" s="8">
        <v>3521242</v>
      </c>
      <c r="AI8" s="8">
        <v>3578561</v>
      </c>
      <c r="AJ8" s="8">
        <v>3634868</v>
      </c>
      <c r="AK8" s="8">
        <v>3690160</v>
      </c>
      <c r="AL8" s="8">
        <v>3744415</v>
      </c>
      <c r="AM8" s="8">
        <v>3797610</v>
      </c>
      <c r="AN8" s="8">
        <v>3849705</v>
      </c>
      <c r="AO8" s="9">
        <v>4.3557552797033692</v>
      </c>
      <c r="AP8" s="9">
        <v>4.4072834912944154</v>
      </c>
      <c r="AQ8" s="9">
        <v>4.6069995611308086</v>
      </c>
      <c r="AR8" s="9">
        <v>4.8865029057995741</v>
      </c>
      <c r="AS8" s="9">
        <v>4.8272109077449423</v>
      </c>
      <c r="AT8" s="9">
        <v>4.6229485849740106</v>
      </c>
      <c r="AU8" s="9">
        <v>4.497355461718378</v>
      </c>
      <c r="AV8" s="9">
        <v>4.7780595471124752</v>
      </c>
      <c r="AW8" s="9">
        <v>4.8005438385626196</v>
      </c>
      <c r="AX8" s="9">
        <v>4.9906000224448164</v>
      </c>
      <c r="AY8" s="9">
        <v>5.2542116607927714</v>
      </c>
      <c r="AZ8" s="9">
        <f t="shared" si="0"/>
        <v>5.5078559068888486</v>
      </c>
      <c r="BA8" s="9">
        <f t="shared" si="1"/>
        <v>5.8220934545254206</v>
      </c>
      <c r="BB8" s="9">
        <f t="shared" si="2"/>
        <v>5.8470429873907417</v>
      </c>
      <c r="BC8" s="9">
        <f t="shared" si="3"/>
        <v>8.9857458372628667</v>
      </c>
      <c r="BD8" s="9">
        <f t="shared" si="4"/>
        <v>7.7492574847703075</v>
      </c>
      <c r="BE8" s="9">
        <f t="shared" si="5"/>
        <v>6.5347991608836091</v>
      </c>
      <c r="BF8" s="9">
        <f t="shared" si="6"/>
        <v>6.5717648731702303</v>
      </c>
      <c r="BG8" s="9">
        <f t="shared" si="7"/>
        <v>5.9487675029645128</v>
      </c>
      <c r="BH8" s="6">
        <f t="shared" ref="BH8:BH38" si="22">_xlfn.RANK.EQ(AO8,AO$7:AO$38,1)</f>
        <v>16</v>
      </c>
      <c r="BI8" s="6">
        <f t="shared" si="8"/>
        <v>16</v>
      </c>
      <c r="BJ8" s="6">
        <f t="shared" si="9"/>
        <v>15</v>
      </c>
      <c r="BK8" s="6">
        <f t="shared" si="10"/>
        <v>17</v>
      </c>
      <c r="BL8" s="6">
        <f t="shared" si="11"/>
        <v>14</v>
      </c>
      <c r="BM8" s="6">
        <f t="shared" si="12"/>
        <v>12</v>
      </c>
      <c r="BN8" s="6">
        <f t="shared" si="13"/>
        <v>11</v>
      </c>
      <c r="BO8" s="6">
        <f t="shared" si="14"/>
        <v>12</v>
      </c>
      <c r="BP8" s="6">
        <f t="shared" si="15"/>
        <v>12</v>
      </c>
      <c r="BQ8" s="6">
        <f t="shared" si="16"/>
        <v>14</v>
      </c>
      <c r="BR8" s="6">
        <f t="shared" si="17"/>
        <v>16</v>
      </c>
      <c r="BS8" s="6">
        <f t="shared" si="18"/>
        <v>16</v>
      </c>
      <c r="BT8" s="6">
        <f t="shared" si="19"/>
        <v>21</v>
      </c>
      <c r="BU8" s="6">
        <f t="shared" si="20"/>
        <v>18</v>
      </c>
      <c r="BV8" s="6">
        <f t="shared" si="21"/>
        <v>26</v>
      </c>
      <c r="BW8" s="6">
        <f t="shared" si="21"/>
        <v>14</v>
      </c>
      <c r="BX8" s="6">
        <f t="shared" si="21"/>
        <v>17</v>
      </c>
      <c r="BY8" s="6">
        <f t="shared" si="21"/>
        <v>26</v>
      </c>
      <c r="BZ8" s="6">
        <f t="shared" si="21"/>
        <v>16</v>
      </c>
    </row>
    <row r="9" spans="1:78" s="6" customFormat="1" ht="11.25" x14ac:dyDescent="0.2">
      <c r="A9" s="6" t="s">
        <v>2</v>
      </c>
      <c r="B9" s="7">
        <v>2103</v>
      </c>
      <c r="C9" s="7">
        <v>2197</v>
      </c>
      <c r="D9" s="7">
        <v>2343</v>
      </c>
      <c r="E9" s="7">
        <v>2401</v>
      </c>
      <c r="F9" s="7">
        <v>2483</v>
      </c>
      <c r="G9" s="7">
        <v>2420</v>
      </c>
      <c r="H9" s="7">
        <v>2552</v>
      </c>
      <c r="I9" s="7">
        <v>2717</v>
      </c>
      <c r="J9" s="7">
        <v>2781</v>
      </c>
      <c r="K9" s="7">
        <v>2795</v>
      </c>
      <c r="L9" s="7">
        <v>3134</v>
      </c>
      <c r="M9" s="7">
        <v>3183</v>
      </c>
      <c r="N9" s="7">
        <v>3826</v>
      </c>
      <c r="O9" s="7">
        <v>3447</v>
      </c>
      <c r="P9" s="31">
        <v>3556</v>
      </c>
      <c r="Q9" s="34">
        <v>4867</v>
      </c>
      <c r="R9" s="34">
        <v>5925</v>
      </c>
      <c r="S9" s="34">
        <v>4281</v>
      </c>
      <c r="T9" s="34" t="s">
        <v>46</v>
      </c>
      <c r="U9" s="34">
        <v>4236</v>
      </c>
      <c r="V9" s="8">
        <v>537801</v>
      </c>
      <c r="W9" s="8">
        <v>563113</v>
      </c>
      <c r="X9" s="8">
        <v>589287</v>
      </c>
      <c r="Y9" s="8">
        <v>616122</v>
      </c>
      <c r="Z9" s="8">
        <v>636185</v>
      </c>
      <c r="AA9" s="8">
        <v>651419</v>
      </c>
      <c r="AB9" s="8">
        <v>668635</v>
      </c>
      <c r="AC9" s="8">
        <v>685784</v>
      </c>
      <c r="AD9" s="8">
        <v>702923</v>
      </c>
      <c r="AE9" s="8">
        <v>719846</v>
      </c>
      <c r="AF9" s="8">
        <v>736995</v>
      </c>
      <c r="AG9" s="8">
        <v>754270</v>
      </c>
      <c r="AH9" s="8">
        <v>771294</v>
      </c>
      <c r="AI9" s="8">
        <v>788119</v>
      </c>
      <c r="AJ9" s="8">
        <v>804708</v>
      </c>
      <c r="AK9" s="8">
        <v>821059</v>
      </c>
      <c r="AL9" s="8">
        <v>837168</v>
      </c>
      <c r="AM9" s="8">
        <v>853026</v>
      </c>
      <c r="AN9" s="8">
        <v>868622</v>
      </c>
      <c r="AO9" s="9">
        <v>3.888330407203942</v>
      </c>
      <c r="AP9" s="9">
        <v>4.0076012718959904</v>
      </c>
      <c r="AQ9" s="9">
        <v>3.9663463523985572</v>
      </c>
      <c r="AR9" s="9">
        <v>3.960759291753071</v>
      </c>
      <c r="AS9" s="9">
        <v>3.7252773886002792</v>
      </c>
      <c r="AT9" s="9">
        <v>3.7937664873711485</v>
      </c>
      <c r="AU9" s="9">
        <v>3.9070534599622286</v>
      </c>
      <c r="AV9" s="9">
        <v>3.8722018976319252</v>
      </c>
      <c r="AW9" s="9">
        <v>3.7717400600613367</v>
      </c>
      <c r="AX9" s="9">
        <v>4.1024778867332703</v>
      </c>
      <c r="AY9" s="9">
        <v>4.0489848128002457</v>
      </c>
      <c r="AZ9" s="9">
        <f t="shared" si="0"/>
        <v>5.0724541609768385</v>
      </c>
      <c r="BA9" s="9">
        <f t="shared" si="1"/>
        <v>4.4691129452582281</v>
      </c>
      <c r="BB9" s="9">
        <f t="shared" si="2"/>
        <v>4.512008973264189</v>
      </c>
      <c r="BC9" s="9">
        <f t="shared" si="3"/>
        <v>6.0481565984183083</v>
      </c>
      <c r="BD9" s="9">
        <f t="shared" si="4"/>
        <v>7.2162901813389775</v>
      </c>
      <c r="BE9" s="9">
        <f t="shared" si="5"/>
        <v>5.1136689410010892</v>
      </c>
      <c r="BF9" s="9">
        <f t="shared" si="6"/>
        <v>4.7689050509597593</v>
      </c>
      <c r="BG9" s="9">
        <f t="shared" si="7"/>
        <v>4.8766897453667992</v>
      </c>
      <c r="BH9" s="6">
        <f t="shared" si="22"/>
        <v>11</v>
      </c>
      <c r="BI9" s="6">
        <f t="shared" si="8"/>
        <v>11</v>
      </c>
      <c r="BJ9" s="6">
        <f t="shared" si="9"/>
        <v>7</v>
      </c>
      <c r="BK9" s="6">
        <f t="shared" si="10"/>
        <v>7</v>
      </c>
      <c r="BL9" s="6">
        <f t="shared" si="11"/>
        <v>5</v>
      </c>
      <c r="BM9" s="6">
        <f t="shared" si="12"/>
        <v>5</v>
      </c>
      <c r="BN9" s="6">
        <f t="shared" si="13"/>
        <v>5</v>
      </c>
      <c r="BO9" s="6">
        <f t="shared" si="14"/>
        <v>4</v>
      </c>
      <c r="BP9" s="6">
        <f t="shared" si="15"/>
        <v>4</v>
      </c>
      <c r="BQ9" s="6">
        <f t="shared" si="16"/>
        <v>5</v>
      </c>
      <c r="BR9" s="6">
        <f t="shared" si="17"/>
        <v>4</v>
      </c>
      <c r="BS9" s="6">
        <f t="shared" si="18"/>
        <v>9</v>
      </c>
      <c r="BT9" s="6">
        <f t="shared" si="19"/>
        <v>3</v>
      </c>
      <c r="BU9" s="6">
        <f t="shared" si="20"/>
        <v>5</v>
      </c>
      <c r="BV9" s="6">
        <f t="shared" si="21"/>
        <v>3</v>
      </c>
      <c r="BW9" s="6">
        <f t="shared" si="21"/>
        <v>7</v>
      </c>
      <c r="BX9" s="6">
        <f t="shared" si="21"/>
        <v>2</v>
      </c>
      <c r="BY9" s="6">
        <f t="shared" si="21"/>
        <v>1</v>
      </c>
      <c r="BZ9" s="6">
        <f t="shared" si="21"/>
        <v>1</v>
      </c>
    </row>
    <row r="10" spans="1:78" s="6" customFormat="1" ht="11.25" x14ac:dyDescent="0.2">
      <c r="A10" s="6" t="s">
        <v>3</v>
      </c>
      <c r="B10" s="7">
        <v>2861</v>
      </c>
      <c r="C10" s="7">
        <v>2912</v>
      </c>
      <c r="D10" s="7">
        <v>3101</v>
      </c>
      <c r="E10" s="7">
        <v>3374</v>
      </c>
      <c r="F10" s="7">
        <v>3504</v>
      </c>
      <c r="G10" s="7">
        <v>3664</v>
      </c>
      <c r="H10" s="7">
        <v>3607</v>
      </c>
      <c r="I10" s="7">
        <v>3819</v>
      </c>
      <c r="J10" s="7">
        <v>3952</v>
      </c>
      <c r="K10" s="7">
        <v>4132</v>
      </c>
      <c r="L10" s="7">
        <v>4536</v>
      </c>
      <c r="M10" s="7">
        <v>4932</v>
      </c>
      <c r="N10" s="7">
        <v>4631</v>
      </c>
      <c r="O10" s="7">
        <v>4835</v>
      </c>
      <c r="P10" s="31">
        <v>5121</v>
      </c>
      <c r="Q10" s="34">
        <v>7549</v>
      </c>
      <c r="R10" s="34">
        <v>7509</v>
      </c>
      <c r="S10" s="34">
        <v>5349</v>
      </c>
      <c r="T10" s="34" t="s">
        <v>47</v>
      </c>
      <c r="U10" s="34">
        <v>5824</v>
      </c>
      <c r="V10" s="8">
        <v>786594</v>
      </c>
      <c r="W10" s="8">
        <v>797547</v>
      </c>
      <c r="X10" s="8">
        <v>809041</v>
      </c>
      <c r="Y10" s="8">
        <v>820800</v>
      </c>
      <c r="Z10" s="8">
        <v>833942</v>
      </c>
      <c r="AA10" s="8">
        <v>849941</v>
      </c>
      <c r="AB10" s="8">
        <v>867064</v>
      </c>
      <c r="AC10" s="8">
        <v>883911</v>
      </c>
      <c r="AD10" s="8">
        <v>900589</v>
      </c>
      <c r="AE10" s="8">
        <v>916832</v>
      </c>
      <c r="AF10" s="8">
        <v>933436</v>
      </c>
      <c r="AG10" s="8">
        <v>950458</v>
      </c>
      <c r="AH10" s="8">
        <v>967319</v>
      </c>
      <c r="AI10" s="8">
        <v>984046</v>
      </c>
      <c r="AJ10" s="8">
        <v>1000617</v>
      </c>
      <c r="AK10" s="8">
        <v>1017011</v>
      </c>
      <c r="AL10" s="8">
        <v>1033223</v>
      </c>
      <c r="AM10" s="8">
        <v>1049244</v>
      </c>
      <c r="AN10" s="8">
        <v>1065071</v>
      </c>
      <c r="AO10" s="9">
        <v>3.7255955579437581</v>
      </c>
      <c r="AP10" s="9">
        <v>3.898422276698724</v>
      </c>
      <c r="AQ10" s="9">
        <v>4.1673048135211381</v>
      </c>
      <c r="AR10" s="9">
        <v>4.2520608054403075</v>
      </c>
      <c r="AS10" s="9">
        <v>4.3788581230222103</v>
      </c>
      <c r="AT10" s="9">
        <v>4.2317163867029803</v>
      </c>
      <c r="AU10" s="9">
        <v>4.4080211425322817</v>
      </c>
      <c r="AV10" s="9">
        <v>4.4893850049593604</v>
      </c>
      <c r="AW10" s="9">
        <v>4.621218969957992</v>
      </c>
      <c r="AX10" s="9">
        <v>4.9962653107937394</v>
      </c>
      <c r="AY10" s="9">
        <v>5.1870988070762474</v>
      </c>
      <c r="AZ10" s="9">
        <f t="shared" si="0"/>
        <v>4.8723878382842791</v>
      </c>
      <c r="BA10" s="9">
        <f t="shared" si="1"/>
        <v>4.9983511127146265</v>
      </c>
      <c r="BB10" s="9">
        <f t="shared" si="2"/>
        <v>5.2040250150907577</v>
      </c>
      <c r="BC10" s="9">
        <f t="shared" si="3"/>
        <v>7.5443451390492058</v>
      </c>
      <c r="BD10" s="9">
        <f t="shared" si="4"/>
        <v>7.383400966164575</v>
      </c>
      <c r="BE10" s="9">
        <f t="shared" si="5"/>
        <v>5.1770043833712567</v>
      </c>
      <c r="BF10" s="9">
        <f t="shared" si="6"/>
        <v>5.1637178768713472</v>
      </c>
      <c r="BG10" s="9">
        <f t="shared" si="7"/>
        <v>5.4681800556019269</v>
      </c>
      <c r="BH10" s="6">
        <f t="shared" si="22"/>
        <v>9</v>
      </c>
      <c r="BI10" s="6">
        <f t="shared" si="8"/>
        <v>8</v>
      </c>
      <c r="BJ10" s="6">
        <f t="shared" si="9"/>
        <v>10</v>
      </c>
      <c r="BK10" s="6">
        <f t="shared" si="10"/>
        <v>9</v>
      </c>
      <c r="BL10" s="6">
        <f t="shared" si="11"/>
        <v>9</v>
      </c>
      <c r="BM10" s="6">
        <f t="shared" si="12"/>
        <v>10</v>
      </c>
      <c r="BN10" s="6">
        <f t="shared" si="13"/>
        <v>10</v>
      </c>
      <c r="BO10" s="6">
        <f t="shared" si="14"/>
        <v>9</v>
      </c>
      <c r="BP10" s="6">
        <f t="shared" si="15"/>
        <v>9</v>
      </c>
      <c r="BQ10" s="6">
        <f t="shared" si="16"/>
        <v>15</v>
      </c>
      <c r="BR10" s="6">
        <f t="shared" si="17"/>
        <v>13</v>
      </c>
      <c r="BS10" s="6">
        <f t="shared" si="18"/>
        <v>4</v>
      </c>
      <c r="BT10" s="6">
        <f t="shared" si="19"/>
        <v>6</v>
      </c>
      <c r="BU10" s="6">
        <f t="shared" si="20"/>
        <v>10</v>
      </c>
      <c r="BV10" s="6">
        <f t="shared" si="21"/>
        <v>11</v>
      </c>
      <c r="BW10" s="6">
        <f t="shared" si="21"/>
        <v>12</v>
      </c>
      <c r="BX10" s="6">
        <f t="shared" si="21"/>
        <v>3</v>
      </c>
      <c r="BY10" s="6">
        <f t="shared" si="21"/>
        <v>10</v>
      </c>
      <c r="BZ10" s="6">
        <f t="shared" si="21"/>
        <v>11</v>
      </c>
    </row>
    <row r="11" spans="1:78" s="6" customFormat="1" ht="11.25" x14ac:dyDescent="0.2">
      <c r="A11" s="6" t="s">
        <v>4</v>
      </c>
      <c r="B11" s="7">
        <v>12422</v>
      </c>
      <c r="C11" s="7">
        <v>11927</v>
      </c>
      <c r="D11" s="7">
        <v>12696</v>
      </c>
      <c r="E11" s="7">
        <v>13072</v>
      </c>
      <c r="F11" s="7">
        <v>13791</v>
      </c>
      <c r="G11" s="7">
        <v>14559</v>
      </c>
      <c r="H11" s="7">
        <v>14675</v>
      </c>
      <c r="I11" s="7">
        <v>15197</v>
      </c>
      <c r="J11" s="7">
        <v>15760</v>
      </c>
      <c r="K11" s="7">
        <v>16503</v>
      </c>
      <c r="L11" s="7">
        <v>16198</v>
      </c>
      <c r="M11" s="7">
        <v>16605</v>
      </c>
      <c r="N11" s="7">
        <v>16660</v>
      </c>
      <c r="O11" s="7">
        <v>17013</v>
      </c>
      <c r="P11" s="31">
        <v>17794</v>
      </c>
      <c r="Q11" s="34">
        <v>28190</v>
      </c>
      <c r="R11" s="34">
        <v>23814</v>
      </c>
      <c r="S11" s="34">
        <v>20786</v>
      </c>
      <c r="T11" s="34" t="s">
        <v>48</v>
      </c>
      <c r="U11" s="34">
        <v>19671</v>
      </c>
      <c r="V11" s="8">
        <v>2602657</v>
      </c>
      <c r="W11" s="8">
        <v>2647284</v>
      </c>
      <c r="X11" s="8">
        <v>2693767</v>
      </c>
      <c r="Y11" s="8">
        <v>2741112</v>
      </c>
      <c r="Z11" s="8">
        <v>2786124</v>
      </c>
      <c r="AA11" s="8">
        <v>2830310</v>
      </c>
      <c r="AB11" s="8">
        <v>2874749</v>
      </c>
      <c r="AC11" s="8">
        <v>2917922</v>
      </c>
      <c r="AD11" s="8">
        <v>2960145</v>
      </c>
      <c r="AE11" s="8">
        <v>3000556</v>
      </c>
      <c r="AF11" s="8">
        <v>3043062</v>
      </c>
      <c r="AG11" s="8">
        <v>3087852</v>
      </c>
      <c r="AH11" s="8">
        <v>3132017</v>
      </c>
      <c r="AI11" s="8">
        <v>3175643</v>
      </c>
      <c r="AJ11" s="8">
        <v>3218720</v>
      </c>
      <c r="AK11" s="8">
        <v>3261259</v>
      </c>
      <c r="AL11" s="8">
        <v>3303220</v>
      </c>
      <c r="AM11" s="8">
        <v>3344621</v>
      </c>
      <c r="AN11" s="8">
        <v>3385446</v>
      </c>
      <c r="AO11" s="9">
        <v>4.5430444606624993</v>
      </c>
      <c r="AP11" s="9">
        <v>4.7657317759370335</v>
      </c>
      <c r="AQ11" s="9">
        <v>4.8344893774004634</v>
      </c>
      <c r="AR11" s="9">
        <v>5.0259369102969931</v>
      </c>
      <c r="AS11" s="9">
        <v>5.2332617736024867</v>
      </c>
      <c r="AT11" s="9">
        <v>5.2074511568536606</v>
      </c>
      <c r="AU11" s="9">
        <v>5.3241834707817022</v>
      </c>
      <c r="AV11" s="9">
        <v>5.4530831739730035</v>
      </c>
      <c r="AW11" s="9">
        <v>5.6409061311767426</v>
      </c>
      <c r="AX11" s="9">
        <v>5.4710382704302667</v>
      </c>
      <c r="AY11" s="9">
        <v>5.5412116991441467</v>
      </c>
      <c r="AZ11" s="9">
        <f t="shared" si="0"/>
        <v>5.3953363049783478</v>
      </c>
      <c r="BA11" s="9">
        <f t="shared" si="1"/>
        <v>5.4319628533306172</v>
      </c>
      <c r="BB11" s="9">
        <f t="shared" si="2"/>
        <v>5.6032746753964471</v>
      </c>
      <c r="BC11" s="9">
        <f t="shared" si="3"/>
        <v>8.7581398816921006</v>
      </c>
      <c r="BD11" s="9">
        <f t="shared" si="4"/>
        <v>7.3020879359780997</v>
      </c>
      <c r="BE11" s="9">
        <f t="shared" si="5"/>
        <v>6.2926477800449252</v>
      </c>
      <c r="BF11" s="9">
        <f t="shared" si="6"/>
        <v>5.8523820785673477</v>
      </c>
      <c r="BG11" s="9">
        <f t="shared" si="7"/>
        <v>5.8104604238259894</v>
      </c>
      <c r="BH11" s="6">
        <f t="shared" si="22"/>
        <v>20</v>
      </c>
      <c r="BI11" s="6">
        <f t="shared" si="8"/>
        <v>24</v>
      </c>
      <c r="BJ11" s="6">
        <f t="shared" si="9"/>
        <v>20</v>
      </c>
      <c r="BK11" s="6">
        <f t="shared" si="10"/>
        <v>22</v>
      </c>
      <c r="BL11" s="6">
        <f t="shared" si="11"/>
        <v>20</v>
      </c>
      <c r="BM11" s="6">
        <f t="shared" si="12"/>
        <v>20</v>
      </c>
      <c r="BN11" s="6">
        <f t="shared" si="13"/>
        <v>23</v>
      </c>
      <c r="BO11" s="6">
        <f t="shared" si="14"/>
        <v>23</v>
      </c>
      <c r="BP11" s="6">
        <f t="shared" si="15"/>
        <v>28</v>
      </c>
      <c r="BQ11" s="6">
        <f t="shared" si="16"/>
        <v>20</v>
      </c>
      <c r="BR11" s="6">
        <f t="shared" si="17"/>
        <v>20</v>
      </c>
      <c r="BS11" s="6">
        <f t="shared" si="18"/>
        <v>14</v>
      </c>
      <c r="BT11" s="6">
        <f t="shared" si="19"/>
        <v>16</v>
      </c>
      <c r="BU11" s="6">
        <f t="shared" si="20"/>
        <v>16</v>
      </c>
      <c r="BV11" s="6">
        <f t="shared" si="21"/>
        <v>25</v>
      </c>
      <c r="BW11" s="6">
        <f t="shared" si="21"/>
        <v>10</v>
      </c>
      <c r="BX11" s="6">
        <f t="shared" si="21"/>
        <v>16</v>
      </c>
      <c r="BY11" s="6">
        <f t="shared" si="21"/>
        <v>16</v>
      </c>
      <c r="BZ11" s="6">
        <f t="shared" si="21"/>
        <v>15</v>
      </c>
    </row>
    <row r="12" spans="1:78" s="6" customFormat="1" ht="11.25" x14ac:dyDescent="0.2">
      <c r="A12" s="6" t="s">
        <v>5</v>
      </c>
      <c r="B12" s="7">
        <v>2805</v>
      </c>
      <c r="C12" s="7">
        <v>2868</v>
      </c>
      <c r="D12" s="7">
        <v>2950</v>
      </c>
      <c r="E12" s="7">
        <v>3051</v>
      </c>
      <c r="F12" s="7">
        <v>3109</v>
      </c>
      <c r="G12" s="7">
        <v>3220</v>
      </c>
      <c r="H12" s="7">
        <v>3527</v>
      </c>
      <c r="I12" s="7">
        <v>3836</v>
      </c>
      <c r="J12" s="7">
        <v>3890</v>
      </c>
      <c r="K12" s="7">
        <v>3853</v>
      </c>
      <c r="L12" s="7">
        <v>4516</v>
      </c>
      <c r="M12" s="7">
        <v>4486</v>
      </c>
      <c r="N12" s="7">
        <v>4593</v>
      </c>
      <c r="O12" s="7">
        <v>4533</v>
      </c>
      <c r="P12" s="31">
        <v>4566</v>
      </c>
      <c r="Q12" s="34">
        <v>6057</v>
      </c>
      <c r="R12" s="34">
        <v>7121</v>
      </c>
      <c r="S12" s="34">
        <v>5655</v>
      </c>
      <c r="T12" s="34" t="s">
        <v>49</v>
      </c>
      <c r="U12" s="34">
        <v>5610</v>
      </c>
      <c r="V12" s="8">
        <v>591856</v>
      </c>
      <c r="W12" s="8">
        <v>607687</v>
      </c>
      <c r="X12" s="8">
        <v>624105</v>
      </c>
      <c r="Y12" s="8">
        <v>640893</v>
      </c>
      <c r="Z12" s="8">
        <v>655211</v>
      </c>
      <c r="AA12" s="8">
        <v>668122</v>
      </c>
      <c r="AB12" s="8">
        <v>681887</v>
      </c>
      <c r="AC12" s="8">
        <v>695408</v>
      </c>
      <c r="AD12" s="8">
        <v>708738</v>
      </c>
      <c r="AE12" s="8">
        <v>721696</v>
      </c>
      <c r="AF12" s="8">
        <v>734663</v>
      </c>
      <c r="AG12" s="8">
        <v>747603</v>
      </c>
      <c r="AH12" s="8">
        <v>760333</v>
      </c>
      <c r="AI12" s="8">
        <v>772842</v>
      </c>
      <c r="AJ12" s="8">
        <v>785153</v>
      </c>
      <c r="AK12" s="8">
        <v>797245</v>
      </c>
      <c r="AL12" s="8">
        <v>809115</v>
      </c>
      <c r="AM12" s="8">
        <v>820771</v>
      </c>
      <c r="AN12" s="8">
        <v>832197</v>
      </c>
      <c r="AO12" s="9">
        <v>101.79634780625423</v>
      </c>
      <c r="AP12" s="9">
        <v>102.08929491562775</v>
      </c>
      <c r="AQ12" s="9">
        <v>4.8382032521098752</v>
      </c>
      <c r="AR12" s="9">
        <v>4.8197814122936204</v>
      </c>
      <c r="AS12" s="9">
        <v>4.8868599530058523</v>
      </c>
      <c r="AT12" s="9">
        <v>5.2464587075000511</v>
      </c>
      <c r="AU12" s="9">
        <v>5.5967798912471869</v>
      </c>
      <c r="AV12" s="9">
        <v>5.5707089263075193</v>
      </c>
      <c r="AW12" s="9">
        <v>5.4192666001564316</v>
      </c>
      <c r="AX12" s="9">
        <v>6.2422702199905213</v>
      </c>
      <c r="AY12" s="9">
        <v>6.3012799209350865</v>
      </c>
      <c r="AZ12" s="9">
        <f t="shared" si="0"/>
        <v>6.1436350576442313</v>
      </c>
      <c r="BA12" s="9">
        <f t="shared" si="1"/>
        <v>5.9618614475499552</v>
      </c>
      <c r="BB12" s="9">
        <f t="shared" si="2"/>
        <v>5.9080640027327709</v>
      </c>
      <c r="BC12" s="9">
        <f t="shared" si="3"/>
        <v>7.7144199920270315</v>
      </c>
      <c r="BD12" s="9">
        <f t="shared" si="4"/>
        <v>8.9320096080878528</v>
      </c>
      <c r="BE12" s="9">
        <f t="shared" si="5"/>
        <v>6.9891177397526931</v>
      </c>
      <c r="BF12" s="9">
        <f t="shared" si="6"/>
        <v>7.2602467679779137</v>
      </c>
      <c r="BG12" s="9">
        <f t="shared" si="7"/>
        <v>6.7411922898063805</v>
      </c>
      <c r="BH12" s="6">
        <f t="shared" si="22"/>
        <v>32</v>
      </c>
      <c r="BI12" s="6">
        <f t="shared" si="8"/>
        <v>32</v>
      </c>
      <c r="BJ12" s="6">
        <f t="shared" si="9"/>
        <v>21</v>
      </c>
      <c r="BK12" s="6">
        <f t="shared" si="10"/>
        <v>16</v>
      </c>
      <c r="BL12" s="6">
        <f t="shared" si="11"/>
        <v>16</v>
      </c>
      <c r="BM12" s="6">
        <f t="shared" si="12"/>
        <v>23</v>
      </c>
      <c r="BN12" s="6">
        <f t="shared" si="13"/>
        <v>28</v>
      </c>
      <c r="BO12" s="6">
        <f t="shared" si="14"/>
        <v>27</v>
      </c>
      <c r="BP12" s="6">
        <f t="shared" si="15"/>
        <v>21</v>
      </c>
      <c r="BQ12" s="6">
        <f t="shared" si="16"/>
        <v>29</v>
      </c>
      <c r="BR12" s="6">
        <f t="shared" si="17"/>
        <v>28</v>
      </c>
      <c r="BS12" s="6">
        <f t="shared" si="18"/>
        <v>28</v>
      </c>
      <c r="BT12" s="6">
        <f t="shared" si="19"/>
        <v>27</v>
      </c>
      <c r="BU12" s="6">
        <f t="shared" si="20"/>
        <v>20</v>
      </c>
      <c r="BV12" s="6">
        <f t="shared" si="21"/>
        <v>16</v>
      </c>
      <c r="BW12" s="6">
        <f t="shared" si="21"/>
        <v>24</v>
      </c>
      <c r="BX12" s="6">
        <f t="shared" si="21"/>
        <v>26</v>
      </c>
      <c r="BY12" s="6">
        <f t="shared" si="21"/>
        <v>30</v>
      </c>
      <c r="BZ12" s="6">
        <f t="shared" si="21"/>
        <v>26</v>
      </c>
    </row>
    <row r="13" spans="1:78" s="6" customFormat="1" ht="11.25" x14ac:dyDescent="0.2">
      <c r="A13" s="6" t="s">
        <v>6</v>
      </c>
      <c r="B13" s="7">
        <v>17012</v>
      </c>
      <c r="C13" s="7">
        <v>17840</v>
      </c>
      <c r="D13" s="7">
        <v>18345</v>
      </c>
      <c r="E13" s="7">
        <v>19160</v>
      </c>
      <c r="F13" s="7">
        <v>19958</v>
      </c>
      <c r="G13" s="7">
        <v>21280</v>
      </c>
      <c r="H13" s="7">
        <v>20736</v>
      </c>
      <c r="I13" s="7">
        <v>21969</v>
      </c>
      <c r="J13" s="7">
        <v>22602</v>
      </c>
      <c r="K13" s="7">
        <v>24038</v>
      </c>
      <c r="L13" s="7">
        <v>25946</v>
      </c>
      <c r="M13" s="7">
        <v>26691</v>
      </c>
      <c r="N13" s="7">
        <v>26986</v>
      </c>
      <c r="O13" s="7">
        <v>27263</v>
      </c>
      <c r="P13" s="31">
        <v>28317</v>
      </c>
      <c r="Q13" s="34">
        <v>38908</v>
      </c>
      <c r="R13" s="34">
        <v>39865</v>
      </c>
      <c r="S13" s="34">
        <v>30779</v>
      </c>
      <c r="T13" s="34" t="s">
        <v>50</v>
      </c>
      <c r="U13" s="34">
        <v>31534</v>
      </c>
      <c r="V13" s="8">
        <v>4472341</v>
      </c>
      <c r="W13" s="8">
        <v>4567654</v>
      </c>
      <c r="X13" s="8">
        <v>4666821</v>
      </c>
      <c r="Y13" s="8">
        <v>4768075</v>
      </c>
      <c r="Z13" s="8">
        <v>4857906</v>
      </c>
      <c r="AA13" s="8">
        <v>4944937</v>
      </c>
      <c r="AB13" s="8">
        <v>5038786</v>
      </c>
      <c r="AC13" s="8">
        <v>5130494</v>
      </c>
      <c r="AD13" s="8">
        <v>5220622</v>
      </c>
      <c r="AE13" s="8">
        <v>5307819</v>
      </c>
      <c r="AF13" s="8">
        <v>5393944</v>
      </c>
      <c r="AG13" s="8">
        <v>5479352</v>
      </c>
      <c r="AH13" s="8">
        <v>5563871</v>
      </c>
      <c r="AI13" s="8">
        <v>5647532</v>
      </c>
      <c r="AJ13" s="8">
        <v>5730367</v>
      </c>
      <c r="AK13" s="8">
        <v>5812375</v>
      </c>
      <c r="AL13" s="8">
        <v>5893520</v>
      </c>
      <c r="AM13" s="8">
        <v>5973838</v>
      </c>
      <c r="AN13" s="8">
        <v>6053309</v>
      </c>
      <c r="AO13" s="9">
        <v>3.8646514155910521</v>
      </c>
      <c r="AP13" s="9">
        <v>3.9131709077660606</v>
      </c>
      <c r="AQ13" s="9">
        <v>4.0234519369687192</v>
      </c>
      <c r="AR13" s="9">
        <v>4.1266862490245693</v>
      </c>
      <c r="AS13" s="9">
        <v>4.339531740905147</v>
      </c>
      <c r="AT13" s="9">
        <v>4.1633265499954435</v>
      </c>
      <c r="AU13" s="9">
        <v>4.3498074891217096</v>
      </c>
      <c r="AV13" s="9">
        <v>4.4151553604432188</v>
      </c>
      <c r="AW13" s="9">
        <v>4.6346605126148095</v>
      </c>
      <c r="AX13" s="9">
        <v>4.9394528973650047</v>
      </c>
      <c r="AY13" s="9">
        <v>4.9154189023447534</v>
      </c>
      <c r="AZ13" s="9">
        <f t="shared" si="0"/>
        <v>4.9250349311378425</v>
      </c>
      <c r="BA13" s="9">
        <f t="shared" si="1"/>
        <v>4.9000057693645305</v>
      </c>
      <c r="BB13" s="9">
        <f t="shared" si="2"/>
        <v>5.0140486145098428</v>
      </c>
      <c r="BC13" s="9">
        <f t="shared" si="3"/>
        <v>6.7897919976155112</v>
      </c>
      <c r="BD13" s="9">
        <f t="shared" si="4"/>
        <v>6.8586421213359428</v>
      </c>
      <c r="BE13" s="9">
        <f t="shared" si="5"/>
        <v>5.2225155764297053</v>
      </c>
      <c r="BF13" s="9">
        <f t="shared" si="6"/>
        <v>5.00130736722355</v>
      </c>
      <c r="BG13" s="9">
        <f t="shared" si="7"/>
        <v>5.2093821742785638</v>
      </c>
      <c r="BH13" s="6">
        <f t="shared" si="22"/>
        <v>10</v>
      </c>
      <c r="BI13" s="6">
        <f t="shared" si="8"/>
        <v>9</v>
      </c>
      <c r="BJ13" s="6">
        <f t="shared" si="9"/>
        <v>8</v>
      </c>
      <c r="BK13" s="6">
        <f t="shared" si="10"/>
        <v>8</v>
      </c>
      <c r="BL13" s="6">
        <f t="shared" si="11"/>
        <v>8</v>
      </c>
      <c r="BM13" s="6">
        <f t="shared" si="12"/>
        <v>9</v>
      </c>
      <c r="BN13" s="6">
        <f t="shared" si="13"/>
        <v>8</v>
      </c>
      <c r="BO13" s="6">
        <f t="shared" si="14"/>
        <v>8</v>
      </c>
      <c r="BP13" s="6">
        <f t="shared" si="15"/>
        <v>10</v>
      </c>
      <c r="BQ13" s="6">
        <f t="shared" si="16"/>
        <v>13</v>
      </c>
      <c r="BR13" s="6">
        <f t="shared" si="17"/>
        <v>9</v>
      </c>
      <c r="BS13" s="6">
        <f t="shared" si="18"/>
        <v>5</v>
      </c>
      <c r="BT13" s="6">
        <f t="shared" si="19"/>
        <v>5</v>
      </c>
      <c r="BU13" s="6">
        <f t="shared" si="20"/>
        <v>8</v>
      </c>
      <c r="BV13" s="6">
        <f t="shared" si="21"/>
        <v>9</v>
      </c>
      <c r="BW13" s="6">
        <f t="shared" si="21"/>
        <v>6</v>
      </c>
      <c r="BX13" s="6">
        <f t="shared" si="21"/>
        <v>4</v>
      </c>
      <c r="BY13" s="6">
        <f t="shared" si="21"/>
        <v>4</v>
      </c>
      <c r="BZ13" s="6">
        <f t="shared" si="21"/>
        <v>5</v>
      </c>
    </row>
    <row r="14" spans="1:78" s="6" customFormat="1" ht="11.25" x14ac:dyDescent="0.2">
      <c r="A14" s="6" t="s">
        <v>7</v>
      </c>
      <c r="B14" s="7">
        <v>17287</v>
      </c>
      <c r="C14" s="7">
        <v>18035</v>
      </c>
      <c r="D14" s="7">
        <v>18039</v>
      </c>
      <c r="E14" s="7">
        <v>21170</v>
      </c>
      <c r="F14" s="7">
        <v>22320</v>
      </c>
      <c r="G14" s="7">
        <v>25878</v>
      </c>
      <c r="H14" s="7">
        <v>24074</v>
      </c>
      <c r="I14" s="7">
        <v>22129</v>
      </c>
      <c r="J14" s="7">
        <v>22266</v>
      </c>
      <c r="K14" s="7">
        <v>22108</v>
      </c>
      <c r="L14" s="7">
        <v>22377</v>
      </c>
      <c r="M14" s="7">
        <v>23400</v>
      </c>
      <c r="N14" s="7">
        <v>23802</v>
      </c>
      <c r="O14" s="7">
        <v>23836</v>
      </c>
      <c r="P14" s="31">
        <v>24964</v>
      </c>
      <c r="Q14" s="34">
        <v>39246</v>
      </c>
      <c r="R14" s="34">
        <v>31716</v>
      </c>
      <c r="S14" s="34">
        <v>28546</v>
      </c>
      <c r="T14" s="34" t="s">
        <v>51</v>
      </c>
      <c r="U14" s="34">
        <v>27281</v>
      </c>
      <c r="V14" s="8">
        <v>3341601</v>
      </c>
      <c r="W14" s="8">
        <v>3369106</v>
      </c>
      <c r="X14" s="8">
        <v>3397985</v>
      </c>
      <c r="Y14" s="8">
        <v>3426919</v>
      </c>
      <c r="Z14" s="8">
        <v>3461882</v>
      </c>
      <c r="AA14" s="8">
        <v>3499552</v>
      </c>
      <c r="AB14" s="8">
        <v>3531604</v>
      </c>
      <c r="AC14" s="8">
        <v>3561704</v>
      </c>
      <c r="AD14" s="8">
        <v>3590344</v>
      </c>
      <c r="AE14" s="8">
        <v>3616481</v>
      </c>
      <c r="AF14" s="8">
        <v>3649416</v>
      </c>
      <c r="AG14" s="8">
        <v>3689398</v>
      </c>
      <c r="AH14" s="8">
        <v>3727984</v>
      </c>
      <c r="AI14" s="8">
        <v>3765325</v>
      </c>
      <c r="AJ14" s="8">
        <v>3801487</v>
      </c>
      <c r="AK14" s="8">
        <v>3836506</v>
      </c>
      <c r="AL14" s="8">
        <v>3870381</v>
      </c>
      <c r="AM14" s="8">
        <v>3903129</v>
      </c>
      <c r="AN14" s="8">
        <v>3934782</v>
      </c>
      <c r="AO14" s="9">
        <v>5.42824112045398</v>
      </c>
      <c r="AP14" s="9">
        <v>5.3424448193182137</v>
      </c>
      <c r="AQ14" s="9">
        <v>6.1692831479488524</v>
      </c>
      <c r="AR14" s="9">
        <v>6.4044201976819561</v>
      </c>
      <c r="AS14" s="9">
        <v>7.340707713369512</v>
      </c>
      <c r="AT14" s="9">
        <v>6.7637884216046631</v>
      </c>
      <c r="AU14" s="9">
        <v>6.149007788051235</v>
      </c>
      <c r="AV14" s="9">
        <v>6.1238188371681526</v>
      </c>
      <c r="AW14" s="9">
        <v>6.0184973922424634</v>
      </c>
      <c r="AX14" s="9">
        <v>6.0313266125376019</v>
      </c>
      <c r="AY14" s="9">
        <v>6.2336481461463746</v>
      </c>
      <c r="AZ14" s="9">
        <f t="shared" si="0"/>
        <v>6.4514590185173839</v>
      </c>
      <c r="BA14" s="9">
        <f t="shared" si="1"/>
        <v>6.3938042652543574</v>
      </c>
      <c r="BB14" s="9">
        <f t="shared" si="2"/>
        <v>6.629972180356277</v>
      </c>
      <c r="BC14" s="9">
        <f t="shared" si="3"/>
        <v>10.323854849431287</v>
      </c>
      <c r="BD14" s="9">
        <f t="shared" si="4"/>
        <v>8.2668970151486789</v>
      </c>
      <c r="BE14" s="9">
        <f t="shared" si="5"/>
        <v>7.375501274939082</v>
      </c>
      <c r="BF14" s="9">
        <f t="shared" si="6"/>
        <v>7.0341000771432363</v>
      </c>
      <c r="BG14" s="9">
        <f t="shared" si="7"/>
        <v>6.9332938902333092</v>
      </c>
      <c r="BH14" s="6">
        <f t="shared" si="22"/>
        <v>29</v>
      </c>
      <c r="BI14" s="6">
        <f t="shared" si="8"/>
        <v>29</v>
      </c>
      <c r="BJ14" s="6">
        <f t="shared" si="9"/>
        <v>29</v>
      </c>
      <c r="BK14" s="6">
        <f t="shared" si="10"/>
        <v>29</v>
      </c>
      <c r="BL14" s="6">
        <f t="shared" si="11"/>
        <v>29</v>
      </c>
      <c r="BM14" s="6">
        <f t="shared" si="12"/>
        <v>29</v>
      </c>
      <c r="BN14" s="6">
        <f t="shared" si="13"/>
        <v>29</v>
      </c>
      <c r="BO14" s="6">
        <f t="shared" si="14"/>
        <v>29</v>
      </c>
      <c r="BP14" s="6">
        <f t="shared" si="15"/>
        <v>29</v>
      </c>
      <c r="BQ14" s="6">
        <f t="shared" si="16"/>
        <v>28</v>
      </c>
      <c r="BR14" s="6">
        <f t="shared" si="17"/>
        <v>27</v>
      </c>
      <c r="BS14" s="6">
        <f t="shared" si="18"/>
        <v>31</v>
      </c>
      <c r="BT14" s="6">
        <f t="shared" si="19"/>
        <v>31</v>
      </c>
      <c r="BU14" s="6">
        <f t="shared" si="20"/>
        <v>27</v>
      </c>
      <c r="BV14" s="6">
        <f t="shared" si="21"/>
        <v>29</v>
      </c>
      <c r="BW14" s="6">
        <f t="shared" si="21"/>
        <v>19</v>
      </c>
      <c r="BX14" s="6">
        <f t="shared" si="21"/>
        <v>30</v>
      </c>
      <c r="BY14" s="6">
        <f t="shared" si="21"/>
        <v>29</v>
      </c>
      <c r="BZ14" s="6">
        <f t="shared" si="21"/>
        <v>29</v>
      </c>
    </row>
    <row r="15" spans="1:78" s="6" customFormat="1" ht="11.25" x14ac:dyDescent="0.2">
      <c r="A15" s="6" t="s">
        <v>8</v>
      </c>
      <c r="B15" s="7">
        <v>62155</v>
      </c>
      <c r="C15" s="7">
        <v>61593</v>
      </c>
      <c r="D15" s="7">
        <v>63004</v>
      </c>
      <c r="E15" s="7">
        <v>64471</v>
      </c>
      <c r="F15" s="7">
        <v>65975</v>
      </c>
      <c r="G15" s="7">
        <v>67149</v>
      </c>
      <c r="H15" s="7">
        <v>66383</v>
      </c>
      <c r="I15" s="7">
        <v>67560</v>
      </c>
      <c r="J15" s="7">
        <v>68591</v>
      </c>
      <c r="K15" s="7">
        <v>70299</v>
      </c>
      <c r="L15" s="7">
        <v>71003</v>
      </c>
      <c r="M15" s="7">
        <v>62230</v>
      </c>
      <c r="N15" s="7">
        <v>61984</v>
      </c>
      <c r="O15" s="7">
        <v>63213</v>
      </c>
      <c r="P15" s="31">
        <v>63334</v>
      </c>
      <c r="Q15" s="34">
        <v>107292</v>
      </c>
      <c r="R15" s="34">
        <v>100363</v>
      </c>
      <c r="S15" s="34">
        <v>69323</v>
      </c>
      <c r="T15" s="34" t="s">
        <v>52</v>
      </c>
      <c r="U15" s="34">
        <v>67076</v>
      </c>
      <c r="V15" s="8">
        <v>8941792</v>
      </c>
      <c r="W15" s="8">
        <v>8941750</v>
      </c>
      <c r="X15" s="8">
        <v>8942665</v>
      </c>
      <c r="Y15" s="8">
        <v>8941128</v>
      </c>
      <c r="Z15" s="8">
        <v>8981871</v>
      </c>
      <c r="AA15" s="8">
        <v>9034475</v>
      </c>
      <c r="AB15" s="8">
        <v>9049100</v>
      </c>
      <c r="AC15" s="8">
        <v>9057829</v>
      </c>
      <c r="AD15" s="8">
        <v>9062022</v>
      </c>
      <c r="AE15" s="8">
        <v>9058734</v>
      </c>
      <c r="AF15" s="8">
        <v>9053990</v>
      </c>
      <c r="AG15" s="8">
        <v>9049086</v>
      </c>
      <c r="AH15" s="8">
        <v>9041395</v>
      </c>
      <c r="AI15" s="8">
        <v>9031213</v>
      </c>
      <c r="AJ15" s="8">
        <v>9018645</v>
      </c>
      <c r="AK15" s="8">
        <v>9003827</v>
      </c>
      <c r="AL15" s="8">
        <v>8986774</v>
      </c>
      <c r="AM15" s="8">
        <v>8967558</v>
      </c>
      <c r="AN15" s="8">
        <v>8946184</v>
      </c>
      <c r="AO15" s="9">
        <v>0.31944917516841809</v>
      </c>
      <c r="AP15" s="9">
        <v>0.32874758314806457</v>
      </c>
      <c r="AQ15" s="9">
        <v>7.1878664185793042</v>
      </c>
      <c r="AR15" s="9">
        <v>7.3619715421162804</v>
      </c>
      <c r="AS15" s="9">
        <v>7.507211983703292</v>
      </c>
      <c r="AT15" s="9">
        <v>7.4350387745399713</v>
      </c>
      <c r="AU15" s="9">
        <v>7.5810751490731114</v>
      </c>
      <c r="AV15" s="9">
        <v>7.7122765122698267</v>
      </c>
      <c r="AW15" s="9">
        <v>7.921260268580796</v>
      </c>
      <c r="AX15" s="9">
        <v>8.0187703464788065</v>
      </c>
      <c r="AY15" s="9">
        <v>8.4261850790702262</v>
      </c>
      <c r="AZ15" s="9">
        <f t="shared" si="0"/>
        <v>6.8497525606453511</v>
      </c>
      <c r="BA15" s="9">
        <f t="shared" si="1"/>
        <v>6.9915096066480897</v>
      </c>
      <c r="BB15" s="9">
        <f t="shared" si="2"/>
        <v>7.0127899762745054</v>
      </c>
      <c r="BC15" s="9">
        <f t="shared" si="3"/>
        <v>11.896687362680314</v>
      </c>
      <c r="BD15" s="9">
        <f t="shared" si="4"/>
        <v>11.146704617936351</v>
      </c>
      <c r="BE15" s="9">
        <f t="shared" si="5"/>
        <v>7.7138915477344812</v>
      </c>
      <c r="BF15" s="9">
        <f t="shared" si="6"/>
        <v>8.7647049508907546</v>
      </c>
      <c r="BG15" s="9">
        <f t="shared" si="7"/>
        <v>7.4977219337317456</v>
      </c>
      <c r="BH15" s="6">
        <f t="shared" si="22"/>
        <v>1</v>
      </c>
      <c r="BI15" s="6">
        <f t="shared" si="8"/>
        <v>1</v>
      </c>
      <c r="BJ15" s="6">
        <f t="shared" si="9"/>
        <v>31</v>
      </c>
      <c r="BK15" s="6">
        <f t="shared" si="10"/>
        <v>31</v>
      </c>
      <c r="BL15" s="6">
        <f t="shared" si="11"/>
        <v>30</v>
      </c>
      <c r="BM15" s="6">
        <f t="shared" si="12"/>
        <v>30</v>
      </c>
      <c r="BN15" s="6">
        <f t="shared" si="13"/>
        <v>30</v>
      </c>
      <c r="BO15" s="6">
        <f t="shared" si="14"/>
        <v>30</v>
      </c>
      <c r="BP15" s="6">
        <f t="shared" si="15"/>
        <v>30</v>
      </c>
      <c r="BQ15" s="6">
        <f t="shared" si="16"/>
        <v>31</v>
      </c>
      <c r="BR15" s="6">
        <f t="shared" si="17"/>
        <v>31</v>
      </c>
      <c r="BS15" s="6">
        <f t="shared" si="18"/>
        <v>32</v>
      </c>
      <c r="BT15" s="6">
        <f t="shared" si="19"/>
        <v>32</v>
      </c>
      <c r="BU15" s="6">
        <f t="shared" si="20"/>
        <v>30</v>
      </c>
      <c r="BV15" s="6">
        <f t="shared" si="21"/>
        <v>30</v>
      </c>
      <c r="BW15" s="6">
        <f t="shared" si="21"/>
        <v>30</v>
      </c>
      <c r="BX15" s="6">
        <f t="shared" si="21"/>
        <v>32</v>
      </c>
      <c r="BY15" s="6">
        <f t="shared" si="21"/>
        <v>32</v>
      </c>
      <c r="BZ15" s="6">
        <f t="shared" si="21"/>
        <v>32</v>
      </c>
    </row>
    <row r="16" spans="1:78" s="6" customFormat="1" ht="11.25" x14ac:dyDescent="0.2">
      <c r="A16" s="6" t="s">
        <v>9</v>
      </c>
      <c r="B16" s="7">
        <v>7178</v>
      </c>
      <c r="C16" s="7">
        <v>7148</v>
      </c>
      <c r="D16" s="7">
        <v>7507</v>
      </c>
      <c r="E16" s="7">
        <v>8397</v>
      </c>
      <c r="F16" s="7">
        <v>9511</v>
      </c>
      <c r="G16" s="7">
        <v>9018</v>
      </c>
      <c r="H16" s="7">
        <v>9023</v>
      </c>
      <c r="I16" s="7">
        <v>8630</v>
      </c>
      <c r="J16" s="7">
        <v>8782</v>
      </c>
      <c r="K16" s="7">
        <v>8648</v>
      </c>
      <c r="L16" s="7">
        <v>8693</v>
      </c>
      <c r="M16" s="7">
        <v>9570</v>
      </c>
      <c r="N16" s="7">
        <v>9449</v>
      </c>
      <c r="O16" s="7">
        <v>9311</v>
      </c>
      <c r="P16" s="31">
        <v>10128</v>
      </c>
      <c r="Q16" s="34">
        <v>13945</v>
      </c>
      <c r="R16" s="34">
        <v>13750</v>
      </c>
      <c r="S16" s="34">
        <v>11231</v>
      </c>
      <c r="T16" s="34" t="s">
        <v>53</v>
      </c>
      <c r="U16" s="34">
        <v>10383</v>
      </c>
      <c r="V16" s="8">
        <v>1570259</v>
      </c>
      <c r="W16" s="8">
        <v>1590553</v>
      </c>
      <c r="X16" s="8">
        <v>1611815</v>
      </c>
      <c r="Y16" s="8">
        <v>1633391</v>
      </c>
      <c r="Z16" s="8">
        <v>1656602</v>
      </c>
      <c r="AA16" s="8">
        <v>1682438</v>
      </c>
      <c r="AB16" s="8">
        <v>1708439</v>
      </c>
      <c r="AC16" s="8">
        <v>1733606</v>
      </c>
      <c r="AD16" s="8">
        <v>1758160</v>
      </c>
      <c r="AE16" s="8">
        <v>1781575</v>
      </c>
      <c r="AF16" s="8">
        <v>1801963</v>
      </c>
      <c r="AG16" s="8">
        <v>1819494</v>
      </c>
      <c r="AH16" s="8">
        <v>1836460</v>
      </c>
      <c r="AI16" s="8">
        <v>1852952</v>
      </c>
      <c r="AJ16" s="8">
        <v>1868996</v>
      </c>
      <c r="AK16" s="8">
        <v>1884622</v>
      </c>
      <c r="AL16" s="8">
        <v>1899856</v>
      </c>
      <c r="AM16" s="8">
        <v>1914693</v>
      </c>
      <c r="AN16" s="8">
        <v>1929168</v>
      </c>
      <c r="AO16" s="9">
        <v>4.5084195428760285</v>
      </c>
      <c r="AP16" s="9">
        <v>4.6760494949903926</v>
      </c>
      <c r="AQ16" s="9">
        <v>5.1568456096801558</v>
      </c>
      <c r="AR16" s="9">
        <v>5.7640957018063785</v>
      </c>
      <c r="AS16" s="9">
        <v>5.4005995282960697</v>
      </c>
      <c r="AT16" s="9">
        <v>5.3377323778874075</v>
      </c>
      <c r="AU16" s="9">
        <v>5.0475472092927589</v>
      </c>
      <c r="AV16" s="9">
        <v>5.0809147063810123</v>
      </c>
      <c r="AW16" s="9">
        <v>4.9507516858648701</v>
      </c>
      <c r="AX16" s="9">
        <v>4.9259766021020512</v>
      </c>
      <c r="AY16" s="9">
        <v>5.2390152743386942</v>
      </c>
      <c r="AZ16" s="9">
        <f t="shared" si="0"/>
        <v>5.1932020660689178</v>
      </c>
      <c r="BA16" s="9">
        <f t="shared" si="1"/>
        <v>5.0700804809252578</v>
      </c>
      <c r="BB16" s="9">
        <f t="shared" si="2"/>
        <v>5.4658728342666185</v>
      </c>
      <c r="BC16" s="9">
        <f t="shared" si="3"/>
        <v>7.4612251711614155</v>
      </c>
      <c r="BD16" s="9">
        <f t="shared" si="4"/>
        <v>7.2958927572744026</v>
      </c>
      <c r="BE16" s="9">
        <f t="shared" si="5"/>
        <v>5.9115006611027363</v>
      </c>
      <c r="BF16" s="9">
        <f t="shared" si="6"/>
        <v>5.068697697228747</v>
      </c>
      <c r="BG16" s="9">
        <f t="shared" si="7"/>
        <v>5.3821129108506875</v>
      </c>
      <c r="BH16" s="6">
        <f t="shared" si="22"/>
        <v>18</v>
      </c>
      <c r="BI16" s="6">
        <f t="shared" si="8"/>
        <v>22</v>
      </c>
      <c r="BJ16" s="6">
        <f t="shared" si="9"/>
        <v>27</v>
      </c>
      <c r="BK16" s="6">
        <f t="shared" si="10"/>
        <v>28</v>
      </c>
      <c r="BL16" s="6">
        <f t="shared" si="11"/>
        <v>25</v>
      </c>
      <c r="BM16" s="6">
        <f t="shared" si="12"/>
        <v>26</v>
      </c>
      <c r="BN16" s="6">
        <f t="shared" si="13"/>
        <v>17</v>
      </c>
      <c r="BO16" s="6">
        <f t="shared" si="14"/>
        <v>16</v>
      </c>
      <c r="BP16" s="6">
        <f t="shared" si="15"/>
        <v>16</v>
      </c>
      <c r="BQ16" s="6">
        <f t="shared" si="16"/>
        <v>11</v>
      </c>
      <c r="BR16" s="6">
        <f t="shared" si="17"/>
        <v>15</v>
      </c>
      <c r="BS16" s="6">
        <f t="shared" si="18"/>
        <v>10</v>
      </c>
      <c r="BT16" s="6">
        <f t="shared" si="19"/>
        <v>7</v>
      </c>
      <c r="BU16" s="6">
        <f t="shared" si="20"/>
        <v>14</v>
      </c>
      <c r="BV16" s="6">
        <f t="shared" si="21"/>
        <v>10</v>
      </c>
      <c r="BW16" s="6">
        <f t="shared" si="21"/>
        <v>9</v>
      </c>
      <c r="BX16" s="6">
        <f t="shared" si="21"/>
        <v>15</v>
      </c>
      <c r="BY16" s="6">
        <f t="shared" si="21"/>
        <v>6</v>
      </c>
      <c r="BZ16" s="6">
        <f t="shared" si="21"/>
        <v>9</v>
      </c>
    </row>
    <row r="17" spans="1:78" s="6" customFormat="1" ht="11.25" x14ac:dyDescent="0.2">
      <c r="A17" s="6" t="s">
        <v>10</v>
      </c>
      <c r="B17" s="7">
        <v>23190</v>
      </c>
      <c r="C17" s="7">
        <v>22759</v>
      </c>
      <c r="D17" s="7">
        <v>23472</v>
      </c>
      <c r="E17" s="7">
        <v>24999</v>
      </c>
      <c r="F17" s="7">
        <v>25244</v>
      </c>
      <c r="G17" s="7">
        <v>26926</v>
      </c>
      <c r="H17" s="7">
        <v>26330</v>
      </c>
      <c r="I17" s="7">
        <v>27318</v>
      </c>
      <c r="J17" s="7">
        <v>28518</v>
      </c>
      <c r="K17" s="7">
        <v>29242</v>
      </c>
      <c r="L17" s="7">
        <v>30068</v>
      </c>
      <c r="M17" s="7">
        <v>32202</v>
      </c>
      <c r="N17" s="7">
        <v>34794</v>
      </c>
      <c r="O17" s="7">
        <v>35880</v>
      </c>
      <c r="P17" s="31">
        <v>37347</v>
      </c>
      <c r="Q17" s="34">
        <v>51677</v>
      </c>
      <c r="R17" s="34">
        <v>56302</v>
      </c>
      <c r="S17" s="34">
        <v>42506</v>
      </c>
      <c r="T17" s="34" t="s">
        <v>54</v>
      </c>
      <c r="U17" s="34">
        <v>40988</v>
      </c>
      <c r="V17" s="8">
        <v>5111010</v>
      </c>
      <c r="W17" s="8">
        <v>5218816</v>
      </c>
      <c r="X17" s="8">
        <v>5331102</v>
      </c>
      <c r="Y17" s="8">
        <v>5445893</v>
      </c>
      <c r="Z17" s="8">
        <v>5542931</v>
      </c>
      <c r="AA17" s="8">
        <v>5623703</v>
      </c>
      <c r="AB17" s="8">
        <v>5703988</v>
      </c>
      <c r="AC17" s="8">
        <v>5781861</v>
      </c>
      <c r="AD17" s="8">
        <v>5857977</v>
      </c>
      <c r="AE17" s="8">
        <v>5930618</v>
      </c>
      <c r="AF17" s="8">
        <v>5997487</v>
      </c>
      <c r="AG17" s="8">
        <v>6058569</v>
      </c>
      <c r="AH17" s="8">
        <v>6117205</v>
      </c>
      <c r="AI17" s="8">
        <v>17245551</v>
      </c>
      <c r="AJ17" s="8">
        <v>17427790</v>
      </c>
      <c r="AK17" s="8">
        <v>17603429</v>
      </c>
      <c r="AL17" s="8">
        <v>6331142</v>
      </c>
      <c r="AM17" s="8">
        <v>6379677</v>
      </c>
      <c r="AN17" s="8">
        <v>6426237</v>
      </c>
      <c r="AO17" s="9">
        <v>4.2671727500924348</v>
      </c>
      <c r="AP17" s="9">
        <v>4.3652237177155326</v>
      </c>
      <c r="AQ17" s="9">
        <v>4.5974157811689675</v>
      </c>
      <c r="AR17" s="9">
        <v>4.587020933052826</v>
      </c>
      <c r="AS17" s="9">
        <v>4.8441108703049833</v>
      </c>
      <c r="AT17" s="9">
        <v>4.6894771997630036</v>
      </c>
      <c r="AU17" s="9">
        <v>4.8195359539075522</v>
      </c>
      <c r="AV17" s="9">
        <v>4.9859181484190769</v>
      </c>
      <c r="AW17" s="9">
        <v>5.0683554348848432</v>
      </c>
      <c r="AX17" s="9">
        <v>5.1684417457978293</v>
      </c>
      <c r="AY17" s="9">
        <v>5.4638318951316611</v>
      </c>
      <c r="AZ17" s="9">
        <f t="shared" si="0"/>
        <v>5.7429402883750269</v>
      </c>
      <c r="BA17" s="9">
        <f t="shared" si="1"/>
        <v>5.8654238332702597</v>
      </c>
      <c r="BB17" s="9">
        <f t="shared" si="2"/>
        <v>2.1656020152675897</v>
      </c>
      <c r="BC17" s="9">
        <f t="shared" si="3"/>
        <v>2.9652067186946827</v>
      </c>
      <c r="BD17" s="9">
        <f t="shared" si="4"/>
        <v>3.1983541388441994</v>
      </c>
      <c r="BE17" s="9">
        <f t="shared" si="5"/>
        <v>6.7137966578541439</v>
      </c>
      <c r="BF17" s="9">
        <f t="shared" si="6"/>
        <v>6.2703801462048947</v>
      </c>
      <c r="BG17" s="9">
        <f t="shared" si="7"/>
        <v>6.3782272580360795</v>
      </c>
      <c r="BH17" s="6">
        <f t="shared" si="22"/>
        <v>15</v>
      </c>
      <c r="BI17" s="6">
        <f t="shared" si="8"/>
        <v>14</v>
      </c>
      <c r="BJ17" s="6">
        <f t="shared" si="9"/>
        <v>14</v>
      </c>
      <c r="BK17" s="6">
        <f t="shared" si="10"/>
        <v>12</v>
      </c>
      <c r="BL17" s="6">
        <f t="shared" si="11"/>
        <v>15</v>
      </c>
      <c r="BM17" s="6">
        <f t="shared" si="12"/>
        <v>13</v>
      </c>
      <c r="BN17" s="6">
        <f t="shared" si="13"/>
        <v>15</v>
      </c>
      <c r="BO17" s="6">
        <f t="shared" si="14"/>
        <v>15</v>
      </c>
      <c r="BP17" s="6">
        <f t="shared" si="15"/>
        <v>18</v>
      </c>
      <c r="BQ17" s="6">
        <f t="shared" si="16"/>
        <v>18</v>
      </c>
      <c r="BR17" s="6">
        <f t="shared" si="17"/>
        <v>18</v>
      </c>
      <c r="BS17" s="6">
        <f t="shared" si="18"/>
        <v>21</v>
      </c>
      <c r="BT17" s="6">
        <f t="shared" si="19"/>
        <v>24</v>
      </c>
      <c r="BU17" s="6">
        <f t="shared" si="20"/>
        <v>1</v>
      </c>
      <c r="BV17" s="6">
        <f t="shared" si="21"/>
        <v>1</v>
      </c>
      <c r="BW17" s="6">
        <f t="shared" si="21"/>
        <v>1</v>
      </c>
      <c r="BX17" s="6">
        <f t="shared" si="21"/>
        <v>23</v>
      </c>
      <c r="BY17" s="6">
        <f t="shared" si="21"/>
        <v>21</v>
      </c>
      <c r="BZ17" s="6">
        <f t="shared" si="21"/>
        <v>24</v>
      </c>
    </row>
    <row r="18" spans="1:78" s="6" customFormat="1" ht="11.25" x14ac:dyDescent="0.2">
      <c r="A18" s="6" t="s">
        <v>11</v>
      </c>
      <c r="B18" s="7">
        <v>11292</v>
      </c>
      <c r="C18" s="7">
        <v>11271</v>
      </c>
      <c r="D18" s="7">
        <v>13285</v>
      </c>
      <c r="E18" s="7">
        <v>13944</v>
      </c>
      <c r="F18" s="7">
        <v>16419</v>
      </c>
      <c r="G18" s="7">
        <v>16135</v>
      </c>
      <c r="H18" s="7">
        <v>17483</v>
      </c>
      <c r="I18" s="7">
        <v>17812</v>
      </c>
      <c r="J18" s="7">
        <v>18093</v>
      </c>
      <c r="K18" s="7">
        <v>17214</v>
      </c>
      <c r="L18" s="7">
        <v>20330</v>
      </c>
      <c r="M18" s="7">
        <v>20270</v>
      </c>
      <c r="N18" s="7">
        <v>19910</v>
      </c>
      <c r="O18" s="7">
        <v>18410</v>
      </c>
      <c r="P18" s="31">
        <v>19448</v>
      </c>
      <c r="Q18" s="34">
        <v>25859</v>
      </c>
      <c r="R18" s="34">
        <v>28177</v>
      </c>
      <c r="S18" s="34">
        <v>19995</v>
      </c>
      <c r="T18" s="34" t="s">
        <v>55</v>
      </c>
      <c r="U18" s="34">
        <v>18690</v>
      </c>
      <c r="V18" s="8">
        <v>3242776</v>
      </c>
      <c r="W18" s="8">
        <v>3288751</v>
      </c>
      <c r="X18" s="8">
        <v>3336888</v>
      </c>
      <c r="Y18" s="8">
        <v>3385886</v>
      </c>
      <c r="Z18" s="8">
        <v>3429881</v>
      </c>
      <c r="AA18" s="8">
        <v>3465479</v>
      </c>
      <c r="AB18" s="8">
        <v>3495920</v>
      </c>
      <c r="AC18" s="8">
        <v>3524537</v>
      </c>
      <c r="AD18" s="8">
        <v>3551765</v>
      </c>
      <c r="AE18" s="8">
        <v>3576592</v>
      </c>
      <c r="AF18" s="8">
        <v>3597311</v>
      </c>
      <c r="AG18" s="8">
        <v>3614241</v>
      </c>
      <c r="AH18" s="8">
        <v>3629735</v>
      </c>
      <c r="AI18" s="8">
        <v>6173718</v>
      </c>
      <c r="AJ18" s="8">
        <v>6228175</v>
      </c>
      <c r="AK18" s="8">
        <v>6280645</v>
      </c>
      <c r="AL18" s="8">
        <v>3679821</v>
      </c>
      <c r="AM18" s="8">
        <v>3689597</v>
      </c>
      <c r="AN18" s="8">
        <v>3698352</v>
      </c>
      <c r="AO18" s="9">
        <v>3.3892861750141861</v>
      </c>
      <c r="AP18" s="9">
        <v>3.9658610560504379</v>
      </c>
      <c r="AQ18" s="9">
        <v>4.1243053322854957</v>
      </c>
      <c r="AR18" s="9">
        <v>4.8076191056229733</v>
      </c>
      <c r="AS18" s="9">
        <v>4.6845999990195004</v>
      </c>
      <c r="AT18" s="9">
        <v>5.0333178346520278</v>
      </c>
      <c r="AU18" s="9">
        <v>5.0898602960897543</v>
      </c>
      <c r="AV18" s="9">
        <v>5.1344298320409747</v>
      </c>
      <c r="AW18" s="9">
        <v>4.8535127921639019</v>
      </c>
      <c r="AX18" s="9">
        <v>5.697648492164709</v>
      </c>
      <c r="AY18" s="9">
        <v>5.5302645496468061</v>
      </c>
      <c r="AZ18" s="9">
        <f t="shared" si="0"/>
        <v>5.50876380407394</v>
      </c>
      <c r="BA18" s="9">
        <f t="shared" si="1"/>
        <v>5.0719956140048792</v>
      </c>
      <c r="BB18" s="9">
        <f t="shared" si="2"/>
        <v>3.1501276864281782</v>
      </c>
      <c r="BC18" s="9">
        <f t="shared" si="3"/>
        <v>4.1519385694846402</v>
      </c>
      <c r="BD18" s="9">
        <f t="shared" si="4"/>
        <v>4.4863226627201502</v>
      </c>
      <c r="BE18" s="9">
        <f t="shared" si="5"/>
        <v>5.4336882147256613</v>
      </c>
      <c r="BF18" s="9">
        <f t="shared" si="6"/>
        <v>4.9132737261007104</v>
      </c>
      <c r="BG18" s="9">
        <f t="shared" si="7"/>
        <v>5.0536022531116567</v>
      </c>
      <c r="BH18" s="6">
        <f t="shared" si="22"/>
        <v>5</v>
      </c>
      <c r="BI18" s="6">
        <f t="shared" si="8"/>
        <v>10</v>
      </c>
      <c r="BJ18" s="6">
        <f t="shared" si="9"/>
        <v>9</v>
      </c>
      <c r="BK18" s="6">
        <f t="shared" si="10"/>
        <v>15</v>
      </c>
      <c r="BL18" s="6">
        <f t="shared" si="11"/>
        <v>12</v>
      </c>
      <c r="BM18" s="6">
        <f t="shared" si="12"/>
        <v>16</v>
      </c>
      <c r="BN18" s="6">
        <f t="shared" si="13"/>
        <v>19</v>
      </c>
      <c r="BO18" s="6">
        <f t="shared" si="14"/>
        <v>18</v>
      </c>
      <c r="BP18" s="6">
        <f t="shared" si="15"/>
        <v>15</v>
      </c>
      <c r="BQ18" s="6">
        <f t="shared" si="16"/>
        <v>25</v>
      </c>
      <c r="BR18" s="6">
        <f t="shared" si="17"/>
        <v>19</v>
      </c>
      <c r="BS18" s="6">
        <f t="shared" si="18"/>
        <v>17</v>
      </c>
      <c r="BT18" s="6">
        <f t="shared" si="19"/>
        <v>8</v>
      </c>
      <c r="BU18" s="6">
        <f t="shared" si="20"/>
        <v>2</v>
      </c>
      <c r="BV18" s="6">
        <f t="shared" si="21"/>
        <v>2</v>
      </c>
      <c r="BW18" s="6">
        <f t="shared" si="21"/>
        <v>2</v>
      </c>
      <c r="BX18" s="6">
        <f t="shared" si="21"/>
        <v>7</v>
      </c>
      <c r="BY18" s="6">
        <f t="shared" si="21"/>
        <v>3</v>
      </c>
      <c r="BZ18" s="6">
        <f t="shared" si="21"/>
        <v>4</v>
      </c>
    </row>
    <row r="19" spans="1:78" s="6" customFormat="1" ht="11.25" x14ac:dyDescent="0.2">
      <c r="A19" s="6" t="s">
        <v>12</v>
      </c>
      <c r="B19" s="7">
        <v>10557</v>
      </c>
      <c r="C19" s="7">
        <v>10500</v>
      </c>
      <c r="D19" s="7">
        <v>11258</v>
      </c>
      <c r="E19" s="7">
        <v>11966</v>
      </c>
      <c r="F19" s="7">
        <v>12604</v>
      </c>
      <c r="G19" s="7">
        <v>12668</v>
      </c>
      <c r="H19" s="7">
        <v>12851</v>
      </c>
      <c r="I19" s="7">
        <v>12937</v>
      </c>
      <c r="J19" s="7">
        <v>13533</v>
      </c>
      <c r="K19" s="7">
        <v>13723</v>
      </c>
      <c r="L19" s="7">
        <v>14207</v>
      </c>
      <c r="M19" s="7">
        <v>15391</v>
      </c>
      <c r="N19" s="7">
        <v>15675</v>
      </c>
      <c r="O19" s="7">
        <v>15945</v>
      </c>
      <c r="P19" s="31">
        <v>16414</v>
      </c>
      <c r="Q19" s="34">
        <v>22655</v>
      </c>
      <c r="R19" s="34">
        <v>25106</v>
      </c>
      <c r="S19" s="34">
        <v>18403</v>
      </c>
      <c r="T19" s="34" t="s">
        <v>56</v>
      </c>
      <c r="U19" s="34">
        <v>18498</v>
      </c>
      <c r="V19" s="8">
        <v>2454515</v>
      </c>
      <c r="W19" s="8">
        <v>2513382</v>
      </c>
      <c r="X19" s="8">
        <v>2574507</v>
      </c>
      <c r="Y19" s="8">
        <v>2636953</v>
      </c>
      <c r="Z19" s="8">
        <v>2688905</v>
      </c>
      <c r="AA19" s="8">
        <v>2731728</v>
      </c>
      <c r="AB19" s="8">
        <v>2775101</v>
      </c>
      <c r="AC19" s="8">
        <v>2817500</v>
      </c>
      <c r="AD19" s="8">
        <v>2859239</v>
      </c>
      <c r="AE19" s="8">
        <v>2899495</v>
      </c>
      <c r="AF19" s="8">
        <v>2938756</v>
      </c>
      <c r="AG19" s="8">
        <v>2976979</v>
      </c>
      <c r="AH19" s="8">
        <v>3014258</v>
      </c>
      <c r="AI19" s="8">
        <v>3643974</v>
      </c>
      <c r="AJ19" s="8">
        <v>3657048</v>
      </c>
      <c r="AK19" s="8">
        <v>3668973</v>
      </c>
      <c r="AL19" s="8">
        <v>3155581</v>
      </c>
      <c r="AM19" s="8">
        <v>3189102</v>
      </c>
      <c r="AN19" s="8">
        <v>3221923</v>
      </c>
      <c r="AO19" s="9">
        <v>4.1470160639604154</v>
      </c>
      <c r="AP19" s="9">
        <v>4.3886885820419295</v>
      </c>
      <c r="AQ19" s="9">
        <v>4.5931655263082138</v>
      </c>
      <c r="AR19" s="9">
        <v>4.7575477566599629</v>
      </c>
      <c r="AS19" s="9">
        <v>4.7091435774703774</v>
      </c>
      <c r="AT19" s="9">
        <v>4.7063427149412664</v>
      </c>
      <c r="AU19" s="9">
        <v>4.6721286839153606</v>
      </c>
      <c r="AV19" s="9">
        <v>4.8223053715116011</v>
      </c>
      <c r="AW19" s="9">
        <v>4.8273102344526313</v>
      </c>
      <c r="AX19" s="9">
        <v>4.935780952891057</v>
      </c>
      <c r="AY19" s="9">
        <v>5.0865858901701406</v>
      </c>
      <c r="AZ19" s="9">
        <f t="shared" si="0"/>
        <v>5.2654049625476027</v>
      </c>
      <c r="BA19" s="9">
        <f t="shared" si="1"/>
        <v>5.2898590631591587</v>
      </c>
      <c r="BB19" s="9">
        <f t="shared" si="2"/>
        <v>4.5044229184950275</v>
      </c>
      <c r="BC19" s="9">
        <f t="shared" si="3"/>
        <v>6.1948872423878498</v>
      </c>
      <c r="BD19" s="9">
        <f t="shared" si="4"/>
        <v>6.8427867961961022</v>
      </c>
      <c r="BE19" s="9">
        <f t="shared" si="5"/>
        <v>5.8318895949747445</v>
      </c>
      <c r="BF19" s="9">
        <f t="shared" si="6"/>
        <v>5.3381798387132182</v>
      </c>
      <c r="BG19" s="9">
        <f t="shared" si="7"/>
        <v>5.7412917689218528</v>
      </c>
      <c r="BH19" s="6">
        <f t="shared" si="22"/>
        <v>13</v>
      </c>
      <c r="BI19" s="6">
        <f t="shared" si="8"/>
        <v>15</v>
      </c>
      <c r="BJ19" s="6">
        <f t="shared" si="9"/>
        <v>13</v>
      </c>
      <c r="BK19" s="6">
        <f t="shared" si="10"/>
        <v>14</v>
      </c>
      <c r="BL19" s="6">
        <f t="shared" si="11"/>
        <v>13</v>
      </c>
      <c r="BM19" s="6">
        <f t="shared" si="12"/>
        <v>14</v>
      </c>
      <c r="BN19" s="6">
        <f t="shared" si="13"/>
        <v>13</v>
      </c>
      <c r="BO19" s="6">
        <f t="shared" si="14"/>
        <v>13</v>
      </c>
      <c r="BP19" s="6">
        <f t="shared" si="15"/>
        <v>13</v>
      </c>
      <c r="BQ19" s="6">
        <f t="shared" si="16"/>
        <v>12</v>
      </c>
      <c r="BR19" s="6">
        <f t="shared" si="17"/>
        <v>12</v>
      </c>
      <c r="BS19" s="6">
        <f t="shared" si="18"/>
        <v>12</v>
      </c>
      <c r="BT19" s="6">
        <f t="shared" si="19"/>
        <v>14</v>
      </c>
      <c r="BU19" s="6">
        <f t="shared" si="20"/>
        <v>4</v>
      </c>
      <c r="BV19" s="6">
        <f t="shared" si="21"/>
        <v>4</v>
      </c>
      <c r="BW19" s="6">
        <f t="shared" si="21"/>
        <v>5</v>
      </c>
      <c r="BX19" s="6">
        <f t="shared" si="21"/>
        <v>14</v>
      </c>
      <c r="BY19" s="6">
        <f t="shared" si="21"/>
        <v>12</v>
      </c>
      <c r="BZ19" s="6">
        <f t="shared" si="21"/>
        <v>14</v>
      </c>
    </row>
    <row r="20" spans="1:78" s="6" customFormat="1" ht="11.25" x14ac:dyDescent="0.2">
      <c r="A20" s="6" t="s">
        <v>13</v>
      </c>
      <c r="B20" s="7">
        <v>34704</v>
      </c>
      <c r="C20" s="7">
        <v>34235</v>
      </c>
      <c r="D20" s="7">
        <v>35251</v>
      </c>
      <c r="E20" s="7">
        <v>36543</v>
      </c>
      <c r="F20" s="7">
        <v>38505</v>
      </c>
      <c r="G20" s="7">
        <v>40027</v>
      </c>
      <c r="H20" s="7">
        <v>41190</v>
      </c>
      <c r="I20" s="7">
        <v>41173</v>
      </c>
      <c r="J20" s="7">
        <v>42947</v>
      </c>
      <c r="K20" s="7">
        <v>42955</v>
      </c>
      <c r="L20" s="7">
        <v>43820</v>
      </c>
      <c r="M20" s="7">
        <v>46010</v>
      </c>
      <c r="N20" s="7">
        <v>46224</v>
      </c>
      <c r="O20" s="7">
        <v>47097</v>
      </c>
      <c r="P20" s="31">
        <v>49830</v>
      </c>
      <c r="Q20" s="34">
        <v>64461</v>
      </c>
      <c r="R20" s="34">
        <v>74630</v>
      </c>
      <c r="S20" s="34">
        <v>56239</v>
      </c>
      <c r="T20" s="34" t="s">
        <v>57</v>
      </c>
      <c r="U20" s="34">
        <v>54977</v>
      </c>
      <c r="V20" s="8">
        <v>7014132</v>
      </c>
      <c r="W20" s="8">
        <v>7122681</v>
      </c>
      <c r="X20" s="8">
        <v>7235896</v>
      </c>
      <c r="Y20" s="8">
        <v>7351056</v>
      </c>
      <c r="Z20" s="8">
        <v>7461855</v>
      </c>
      <c r="AA20" s="8">
        <v>7568896</v>
      </c>
      <c r="AB20" s="8">
        <v>7672910</v>
      </c>
      <c r="AC20" s="8">
        <v>7773261</v>
      </c>
      <c r="AD20" s="8">
        <v>7870823</v>
      </c>
      <c r="AE20" s="8">
        <v>7963314</v>
      </c>
      <c r="AF20" s="8">
        <v>8055955</v>
      </c>
      <c r="AG20" s="8">
        <v>8149170</v>
      </c>
      <c r="AH20" s="8">
        <v>8238992</v>
      </c>
      <c r="AI20" s="8">
        <v>3050720</v>
      </c>
      <c r="AJ20" s="8">
        <v>3086414</v>
      </c>
      <c r="AK20" s="8">
        <v>3121355</v>
      </c>
      <c r="AL20" s="8">
        <v>8569204</v>
      </c>
      <c r="AM20" s="8">
        <v>8644920</v>
      </c>
      <c r="AN20" s="8">
        <v>8718004</v>
      </c>
      <c r="AO20" s="9">
        <v>4.8900743845519647</v>
      </c>
      <c r="AP20" s="9">
        <v>4.9637774218040658</v>
      </c>
      <c r="AQ20" s="9">
        <v>5.0658597814705955</v>
      </c>
      <c r="AR20" s="9">
        <v>5.2516416750534267</v>
      </c>
      <c r="AS20" s="9">
        <v>5.3780753979932863</v>
      </c>
      <c r="AT20" s="9">
        <v>5.4605230598092716</v>
      </c>
      <c r="AU20" s="9">
        <v>5.3862093085861114</v>
      </c>
      <c r="AV20" s="9">
        <v>5.5470573426421579</v>
      </c>
      <c r="AW20" s="9">
        <v>5.4803450381029073</v>
      </c>
      <c r="AX20" s="9">
        <v>5.5249687408617474</v>
      </c>
      <c r="AY20" s="9">
        <v>5.8073981795768477</v>
      </c>
      <c r="AZ20" s="9">
        <f t="shared" si="0"/>
        <v>5.6722341048229454</v>
      </c>
      <c r="BA20" s="9">
        <f t="shared" si="1"/>
        <v>5.716354622021723</v>
      </c>
      <c r="BB20" s="9">
        <f t="shared" si="2"/>
        <v>16.333849058582892</v>
      </c>
      <c r="BC20" s="9">
        <f t="shared" si="3"/>
        <v>20.885402930391063</v>
      </c>
      <c r="BD20" s="9">
        <f t="shared" si="4"/>
        <v>23.909488026834499</v>
      </c>
      <c r="BE20" s="9">
        <f t="shared" si="5"/>
        <v>6.5629199631611064</v>
      </c>
      <c r="BF20" s="9">
        <f t="shared" si="6"/>
        <v>6.2249274718563044</v>
      </c>
      <c r="BG20" s="9">
        <f t="shared" si="7"/>
        <v>6.3061453057374148</v>
      </c>
      <c r="BH20" s="6">
        <f t="shared" si="22"/>
        <v>27</v>
      </c>
      <c r="BI20" s="6">
        <f t="shared" si="8"/>
        <v>26</v>
      </c>
      <c r="BJ20" s="6">
        <f t="shared" si="9"/>
        <v>24</v>
      </c>
      <c r="BK20" s="6">
        <f t="shared" si="10"/>
        <v>26</v>
      </c>
      <c r="BL20" s="6">
        <f t="shared" si="11"/>
        <v>24</v>
      </c>
      <c r="BM20" s="6">
        <f t="shared" si="12"/>
        <v>27</v>
      </c>
      <c r="BN20" s="6">
        <f t="shared" si="13"/>
        <v>26</v>
      </c>
      <c r="BO20" s="6">
        <f t="shared" si="14"/>
        <v>26</v>
      </c>
      <c r="BP20" s="6">
        <f t="shared" si="15"/>
        <v>24</v>
      </c>
      <c r="BQ20" s="6">
        <f t="shared" si="16"/>
        <v>21</v>
      </c>
      <c r="BR20" s="6">
        <f t="shared" si="17"/>
        <v>24</v>
      </c>
      <c r="BS20" s="6">
        <f t="shared" si="18"/>
        <v>20</v>
      </c>
      <c r="BT20" s="6">
        <f t="shared" si="19"/>
        <v>18</v>
      </c>
      <c r="BU20" s="6">
        <f t="shared" si="20"/>
        <v>32</v>
      </c>
      <c r="BV20" s="6">
        <f t="shared" si="21"/>
        <v>32</v>
      </c>
      <c r="BW20" s="6">
        <f t="shared" si="21"/>
        <v>32</v>
      </c>
      <c r="BX20" s="6">
        <f t="shared" si="21"/>
        <v>21</v>
      </c>
      <c r="BY20" s="6">
        <f t="shared" si="21"/>
        <v>20</v>
      </c>
      <c r="BZ20" s="6">
        <f t="shared" si="21"/>
        <v>23</v>
      </c>
    </row>
    <row r="21" spans="1:78" s="6" customFormat="1" ht="11.25" x14ac:dyDescent="0.2">
      <c r="A21" s="6" t="s">
        <v>14</v>
      </c>
      <c r="B21" s="7">
        <v>48662</v>
      </c>
      <c r="C21" s="7">
        <v>49202</v>
      </c>
      <c r="D21" s="7">
        <v>51426</v>
      </c>
      <c r="E21" s="7">
        <v>53407</v>
      </c>
      <c r="F21" s="7">
        <v>55561</v>
      </c>
      <c r="G21" s="7">
        <v>57996</v>
      </c>
      <c r="H21" s="7">
        <v>59603</v>
      </c>
      <c r="I21" s="7">
        <v>62534</v>
      </c>
      <c r="J21" s="7">
        <v>65379</v>
      </c>
      <c r="K21" s="7">
        <v>67491</v>
      </c>
      <c r="L21" s="7">
        <v>68773</v>
      </c>
      <c r="M21" s="7">
        <v>82351</v>
      </c>
      <c r="N21" s="7">
        <v>83780</v>
      </c>
      <c r="O21" s="7">
        <v>86654</v>
      </c>
      <c r="P21" s="31">
        <v>89390</v>
      </c>
      <c r="Q21" s="34">
        <v>152668</v>
      </c>
      <c r="R21" s="34">
        <v>152090</v>
      </c>
      <c r="S21" s="34">
        <v>100433</v>
      </c>
      <c r="T21" s="34" t="s">
        <v>58</v>
      </c>
      <c r="U21" s="34">
        <v>99690</v>
      </c>
      <c r="V21" s="8">
        <v>14472559</v>
      </c>
      <c r="W21" s="8">
        <v>14690701</v>
      </c>
      <c r="X21" s="8">
        <v>14918914</v>
      </c>
      <c r="Y21" s="8">
        <v>15151573</v>
      </c>
      <c r="Z21" s="8">
        <v>15377962</v>
      </c>
      <c r="AA21" s="8">
        <v>15600748</v>
      </c>
      <c r="AB21" s="8">
        <v>15820397</v>
      </c>
      <c r="AC21" s="8">
        <v>16035478</v>
      </c>
      <c r="AD21" s="8">
        <v>16248083</v>
      </c>
      <c r="AE21" s="8">
        <v>16453628</v>
      </c>
      <c r="AF21" s="8">
        <v>16658503</v>
      </c>
      <c r="AG21" s="8">
        <v>16861082</v>
      </c>
      <c r="AH21" s="8">
        <v>17056667</v>
      </c>
      <c r="AI21" s="8">
        <v>8325800</v>
      </c>
      <c r="AJ21" s="8">
        <v>8409693</v>
      </c>
      <c r="AK21" s="8">
        <v>8490806</v>
      </c>
      <c r="AL21" s="8">
        <v>17772460</v>
      </c>
      <c r="AM21" s="8">
        <v>17934893</v>
      </c>
      <c r="AN21" s="8">
        <v>18090769</v>
      </c>
      <c r="AO21" s="9">
        <v>3.3939381899304428</v>
      </c>
      <c r="AP21" s="9">
        <v>3.4828957081806666</v>
      </c>
      <c r="AQ21" s="9">
        <v>3.5509064428869341</v>
      </c>
      <c r="AR21" s="9">
        <v>3.6277286152642354</v>
      </c>
      <c r="AS21" s="9">
        <v>3.7244537969642053</v>
      </c>
      <c r="AT21" s="9">
        <v>3.7614958375410166</v>
      </c>
      <c r="AU21" s="9">
        <v>3.8825356154771433</v>
      </c>
      <c r="AV21" s="9">
        <v>3.9952431977715341</v>
      </c>
      <c r="AW21" s="9">
        <v>4.0610920431063295</v>
      </c>
      <c r="AX21" s="9">
        <v>4.0765511145992095</v>
      </c>
      <c r="AY21" s="9">
        <v>4.2513593235059162</v>
      </c>
      <c r="AZ21" s="9">
        <f t="shared" si="0"/>
        <v>4.9688388918338697</v>
      </c>
      <c r="BA21" s="9">
        <f t="shared" si="1"/>
        <v>5.0803594864107975</v>
      </c>
      <c r="BB21" s="9">
        <f t="shared" si="2"/>
        <v>10.736505801244325</v>
      </c>
      <c r="BC21" s="9">
        <f t="shared" si="3"/>
        <v>18.153813700452563</v>
      </c>
      <c r="BD21" s="9">
        <f t="shared" si="4"/>
        <v>17.91231598036747</v>
      </c>
      <c r="BE21" s="9">
        <f t="shared" si="5"/>
        <v>5.6510466193200042</v>
      </c>
      <c r="BF21" s="9">
        <f t="shared" si="6"/>
        <v>4.8827723700386727</v>
      </c>
      <c r="BG21" s="9">
        <f t="shared" si="7"/>
        <v>5.5105451846740179</v>
      </c>
      <c r="BH21" s="6">
        <f t="shared" si="22"/>
        <v>6</v>
      </c>
      <c r="BI21" s="6">
        <f t="shared" si="8"/>
        <v>5</v>
      </c>
      <c r="BJ21" s="6">
        <f t="shared" si="9"/>
        <v>4</v>
      </c>
      <c r="BK21" s="6">
        <f t="shared" si="10"/>
        <v>4</v>
      </c>
      <c r="BL21" s="6">
        <f t="shared" si="11"/>
        <v>4</v>
      </c>
      <c r="BM21" s="6">
        <f t="shared" si="12"/>
        <v>4</v>
      </c>
      <c r="BN21" s="6">
        <f t="shared" si="13"/>
        <v>4</v>
      </c>
      <c r="BO21" s="6">
        <f t="shared" si="14"/>
        <v>5</v>
      </c>
      <c r="BP21" s="6">
        <f t="shared" si="15"/>
        <v>5</v>
      </c>
      <c r="BQ21" s="6">
        <f t="shared" si="16"/>
        <v>4</v>
      </c>
      <c r="BR21" s="6">
        <f t="shared" si="17"/>
        <v>5</v>
      </c>
      <c r="BS21" s="6">
        <f t="shared" si="18"/>
        <v>7</v>
      </c>
      <c r="BT21" s="6">
        <f t="shared" si="19"/>
        <v>9</v>
      </c>
      <c r="BU21" s="6">
        <f t="shared" si="20"/>
        <v>31</v>
      </c>
      <c r="BV21" s="6">
        <f t="shared" si="21"/>
        <v>31</v>
      </c>
      <c r="BW21" s="6">
        <f t="shared" si="21"/>
        <v>31</v>
      </c>
      <c r="BX21" s="6">
        <f t="shared" si="21"/>
        <v>9</v>
      </c>
      <c r="BY21" s="6">
        <f t="shared" si="21"/>
        <v>2</v>
      </c>
      <c r="BZ21" s="6">
        <f t="shared" si="21"/>
        <v>12</v>
      </c>
    </row>
    <row r="22" spans="1:78" s="6" customFormat="1" ht="11.25" x14ac:dyDescent="0.2">
      <c r="A22" s="6" t="s">
        <v>15</v>
      </c>
      <c r="B22" s="7">
        <v>19898</v>
      </c>
      <c r="C22" s="7">
        <v>20045</v>
      </c>
      <c r="D22" s="7">
        <v>20535</v>
      </c>
      <c r="E22" s="7">
        <v>21218</v>
      </c>
      <c r="F22" s="7">
        <v>22772</v>
      </c>
      <c r="G22" s="7">
        <v>23414</v>
      </c>
      <c r="H22" s="7">
        <v>23302</v>
      </c>
      <c r="I22" s="7">
        <v>23585</v>
      </c>
      <c r="J22" s="7">
        <v>24502</v>
      </c>
      <c r="K22" s="7">
        <v>24017</v>
      </c>
      <c r="L22" s="7">
        <v>24673</v>
      </c>
      <c r="M22" s="7">
        <v>27138</v>
      </c>
      <c r="N22" s="7">
        <v>27327</v>
      </c>
      <c r="O22" s="7">
        <v>27279</v>
      </c>
      <c r="P22" s="31">
        <v>28982</v>
      </c>
      <c r="Q22" s="34">
        <v>36614</v>
      </c>
      <c r="R22" s="34">
        <v>46874</v>
      </c>
      <c r="S22" s="34">
        <v>32262</v>
      </c>
      <c r="T22" s="34" t="s">
        <v>59</v>
      </c>
      <c r="U22" s="34">
        <v>30552</v>
      </c>
      <c r="V22" s="8">
        <v>4131914</v>
      </c>
      <c r="W22" s="8">
        <v>4197046</v>
      </c>
      <c r="X22" s="8">
        <v>4265042</v>
      </c>
      <c r="Y22" s="8">
        <v>4334310</v>
      </c>
      <c r="Z22" s="8">
        <v>4397949</v>
      </c>
      <c r="AA22" s="8">
        <v>4453862</v>
      </c>
      <c r="AB22" s="8">
        <v>4505400</v>
      </c>
      <c r="AC22" s="8">
        <v>4554352</v>
      </c>
      <c r="AD22" s="8">
        <v>4601241</v>
      </c>
      <c r="AE22" s="8">
        <v>4644732</v>
      </c>
      <c r="AF22" s="8">
        <v>4684829</v>
      </c>
      <c r="AG22" s="8">
        <v>4721848</v>
      </c>
      <c r="AH22" s="8">
        <v>4757483</v>
      </c>
      <c r="AI22" s="8">
        <v>4791977</v>
      </c>
      <c r="AJ22" s="8">
        <v>4825401</v>
      </c>
      <c r="AK22" s="8">
        <v>4857777</v>
      </c>
      <c r="AL22" s="8">
        <v>4889123</v>
      </c>
      <c r="AM22" s="8">
        <v>4919448</v>
      </c>
      <c r="AN22" s="8">
        <v>4948766</v>
      </c>
      <c r="AO22" s="9">
        <v>4.7068077887161071</v>
      </c>
      <c r="AP22" s="9">
        <v>4.7864243161077225</v>
      </c>
      <c r="AQ22" s="9">
        <v>4.8960687231016777</v>
      </c>
      <c r="AR22" s="9">
        <v>5.1971704497086115</v>
      </c>
      <c r="AS22" s="9">
        <v>5.2969608735271985</v>
      </c>
      <c r="AT22" s="9">
        <v>5.2268900149715671</v>
      </c>
      <c r="AU22" s="9">
        <v>5.2472560648100153</v>
      </c>
      <c r="AV22" s="9">
        <v>5.4089324463724688</v>
      </c>
      <c r="AW22" s="9">
        <v>5.2624435249658568</v>
      </c>
      <c r="AX22" s="9">
        <v>5.3677812868097607</v>
      </c>
      <c r="AY22" s="9">
        <v>5.7088508714918085</v>
      </c>
      <c r="AZ22" s="9">
        <f t="shared" si="0"/>
        <v>5.7873527483307381</v>
      </c>
      <c r="BA22" s="9">
        <f t="shared" si="1"/>
        <v>5.7339143408394735</v>
      </c>
      <c r="BB22" s="9">
        <f t="shared" si="2"/>
        <v>6.0480256896057725</v>
      </c>
      <c r="BC22" s="9">
        <f t="shared" si="3"/>
        <v>7.5877631724285717</v>
      </c>
      <c r="BD22" s="9">
        <f t="shared" si="4"/>
        <v>9.6492696144759211</v>
      </c>
      <c r="BE22" s="9">
        <f t="shared" si="5"/>
        <v>6.5987294653867368</v>
      </c>
      <c r="BF22" s="9">
        <f t="shared" si="6"/>
        <v>6.033807045018059</v>
      </c>
      <c r="BG22" s="9">
        <f t="shared" si="7"/>
        <v>6.1736602619723788</v>
      </c>
      <c r="BH22" s="6">
        <f t="shared" si="22"/>
        <v>26</v>
      </c>
      <c r="BI22" s="6">
        <f t="shared" si="8"/>
        <v>25</v>
      </c>
      <c r="BJ22" s="6">
        <f t="shared" si="9"/>
        <v>22</v>
      </c>
      <c r="BK22" s="6">
        <f t="shared" si="10"/>
        <v>24</v>
      </c>
      <c r="BL22" s="6">
        <f t="shared" si="11"/>
        <v>22</v>
      </c>
      <c r="BM22" s="6">
        <f t="shared" si="12"/>
        <v>21</v>
      </c>
      <c r="BN22" s="6">
        <f t="shared" si="13"/>
        <v>21</v>
      </c>
      <c r="BO22" s="6">
        <f t="shared" si="14"/>
        <v>21</v>
      </c>
      <c r="BP22" s="6">
        <f t="shared" si="15"/>
        <v>19</v>
      </c>
      <c r="BQ22" s="6">
        <f t="shared" si="16"/>
        <v>19</v>
      </c>
      <c r="BR22" s="6">
        <f t="shared" si="17"/>
        <v>22</v>
      </c>
      <c r="BS22" s="6">
        <f t="shared" si="18"/>
        <v>23</v>
      </c>
      <c r="BT22" s="6">
        <f t="shared" si="19"/>
        <v>19</v>
      </c>
      <c r="BU22" s="6">
        <f t="shared" si="20"/>
        <v>24</v>
      </c>
      <c r="BV22" s="6">
        <f t="shared" si="21"/>
        <v>13</v>
      </c>
      <c r="BW22" s="6">
        <f t="shared" si="21"/>
        <v>26</v>
      </c>
      <c r="BX22" s="6">
        <f t="shared" si="21"/>
        <v>22</v>
      </c>
      <c r="BY22" s="6">
        <f t="shared" si="21"/>
        <v>17</v>
      </c>
      <c r="BZ22" s="6">
        <f t="shared" si="21"/>
        <v>20</v>
      </c>
    </row>
    <row r="23" spans="1:78" s="6" customFormat="1" ht="11.25" x14ac:dyDescent="0.2">
      <c r="A23" s="6" t="s">
        <v>16</v>
      </c>
      <c r="B23" s="7">
        <v>7840</v>
      </c>
      <c r="C23" s="7">
        <v>7962</v>
      </c>
      <c r="D23" s="7">
        <v>8221</v>
      </c>
      <c r="E23" s="7">
        <v>8855</v>
      </c>
      <c r="F23" s="7">
        <v>8943</v>
      </c>
      <c r="G23" s="7">
        <v>9766</v>
      </c>
      <c r="H23" s="7">
        <v>9749</v>
      </c>
      <c r="I23" s="7">
        <v>10271</v>
      </c>
      <c r="J23" s="7">
        <v>10670</v>
      </c>
      <c r="K23" s="7">
        <v>10661</v>
      </c>
      <c r="L23" s="7">
        <v>11164</v>
      </c>
      <c r="M23" s="7">
        <v>12440</v>
      </c>
      <c r="N23" s="7">
        <v>12353</v>
      </c>
      <c r="O23" s="7">
        <v>12319</v>
      </c>
      <c r="P23" s="31">
        <v>13563</v>
      </c>
      <c r="Q23" s="34">
        <v>18442</v>
      </c>
      <c r="R23" s="34">
        <v>22224</v>
      </c>
      <c r="S23" s="34">
        <v>15793</v>
      </c>
      <c r="T23" s="34" t="s">
        <v>60</v>
      </c>
      <c r="U23" s="34">
        <v>15817</v>
      </c>
      <c r="V23" s="8">
        <v>1671876</v>
      </c>
      <c r="W23" s="8">
        <v>1702514</v>
      </c>
      <c r="X23" s="8">
        <v>1734467</v>
      </c>
      <c r="Y23" s="8">
        <v>1767084</v>
      </c>
      <c r="Z23" s="8">
        <v>1797092</v>
      </c>
      <c r="AA23" s="8">
        <v>1824842</v>
      </c>
      <c r="AB23" s="8">
        <v>1852263</v>
      </c>
      <c r="AC23" s="8">
        <v>1879005</v>
      </c>
      <c r="AD23" s="8">
        <v>1905274</v>
      </c>
      <c r="AE23" s="8">
        <v>1930505</v>
      </c>
      <c r="AF23" s="8">
        <v>1954717</v>
      </c>
      <c r="AG23" s="8">
        <v>1977946</v>
      </c>
      <c r="AH23" s="8">
        <v>2000527</v>
      </c>
      <c r="AI23" s="8">
        <v>2022568</v>
      </c>
      <c r="AJ23" s="8">
        <v>2044058</v>
      </c>
      <c r="AK23" s="8">
        <v>2065014</v>
      </c>
      <c r="AL23" s="8">
        <v>2085423</v>
      </c>
      <c r="AM23" s="8">
        <v>2105291</v>
      </c>
      <c r="AN23" s="8">
        <v>2124599</v>
      </c>
      <c r="AO23" s="9">
        <v>4.6710439859575352</v>
      </c>
      <c r="AP23" s="9">
        <v>4.7588395401042654</v>
      </c>
      <c r="AQ23" s="9">
        <v>5.0508881976913651</v>
      </c>
      <c r="AR23" s="9">
        <v>5.0249816261993541</v>
      </c>
      <c r="AS23" s="9">
        <v>5.4155060335317557</v>
      </c>
      <c r="AT23" s="9">
        <v>5.3355254009266178</v>
      </c>
      <c r="AU23" s="9">
        <v>5.5494570792109013</v>
      </c>
      <c r="AV23" s="9">
        <v>5.6931309849794465</v>
      </c>
      <c r="AW23" s="9">
        <v>5.6187629153240204</v>
      </c>
      <c r="AX23" s="9">
        <v>5.8135225479057437</v>
      </c>
      <c r="AY23" s="9">
        <v>6.4316598279609254</v>
      </c>
      <c r="AZ23" s="9">
        <f t="shared" si="0"/>
        <v>6.2453676692892524</v>
      </c>
      <c r="BA23" s="9">
        <f t="shared" si="1"/>
        <v>6.1578773993052831</v>
      </c>
      <c r="BB23" s="9">
        <f t="shared" si="2"/>
        <v>6.705831398499333</v>
      </c>
      <c r="BC23" s="9">
        <f t="shared" si="3"/>
        <v>9.0222488794349278</v>
      </c>
      <c r="BD23" s="9">
        <f t="shared" si="4"/>
        <v>10.762154639145304</v>
      </c>
      <c r="BE23" s="9">
        <f t="shared" si="5"/>
        <v>7.5730439340124276</v>
      </c>
      <c r="BF23" s="9">
        <f t="shared" si="6"/>
        <v>7.3529027578610275</v>
      </c>
      <c r="BG23" s="9">
        <f t="shared" si="7"/>
        <v>7.4446989761362028</v>
      </c>
      <c r="BH23" s="6">
        <f t="shared" si="22"/>
        <v>24</v>
      </c>
      <c r="BI23" s="6">
        <f t="shared" si="8"/>
        <v>23</v>
      </c>
      <c r="BJ23" s="6">
        <f t="shared" si="9"/>
        <v>23</v>
      </c>
      <c r="BK23" s="6">
        <f t="shared" si="10"/>
        <v>21</v>
      </c>
      <c r="BL23" s="6">
        <f t="shared" si="11"/>
        <v>26</v>
      </c>
      <c r="BM23" s="6">
        <f t="shared" si="12"/>
        <v>25</v>
      </c>
      <c r="BN23" s="6">
        <f t="shared" si="13"/>
        <v>27</v>
      </c>
      <c r="BO23" s="6">
        <f t="shared" si="14"/>
        <v>28</v>
      </c>
      <c r="BP23" s="6">
        <f t="shared" si="15"/>
        <v>27</v>
      </c>
      <c r="BQ23" s="6">
        <f t="shared" si="16"/>
        <v>26</v>
      </c>
      <c r="BR23" s="6">
        <f t="shared" si="17"/>
        <v>29</v>
      </c>
      <c r="BS23" s="6">
        <f t="shared" si="18"/>
        <v>29</v>
      </c>
      <c r="BT23" s="6">
        <f t="shared" si="19"/>
        <v>29</v>
      </c>
      <c r="BU23" s="6">
        <f t="shared" si="20"/>
        <v>28</v>
      </c>
      <c r="BV23" s="6">
        <f t="shared" si="21"/>
        <v>27</v>
      </c>
      <c r="BW23" s="6">
        <f t="shared" si="21"/>
        <v>29</v>
      </c>
      <c r="BX23" s="6">
        <f t="shared" si="21"/>
        <v>31</v>
      </c>
      <c r="BY23" s="6">
        <f t="shared" si="21"/>
        <v>31</v>
      </c>
      <c r="BZ23" s="6">
        <f t="shared" si="21"/>
        <v>31</v>
      </c>
    </row>
    <row r="24" spans="1:78" s="6" customFormat="1" ht="11.25" x14ac:dyDescent="0.2">
      <c r="A24" s="6" t="s">
        <v>17</v>
      </c>
      <c r="B24" s="7">
        <v>4679</v>
      </c>
      <c r="C24" s="7">
        <v>4648</v>
      </c>
      <c r="D24" s="7">
        <v>4813</v>
      </c>
      <c r="E24" s="7">
        <v>5074</v>
      </c>
      <c r="F24" s="7">
        <v>5343</v>
      </c>
      <c r="G24" s="7">
        <v>5751</v>
      </c>
      <c r="H24" s="7">
        <v>5888</v>
      </c>
      <c r="I24" s="7">
        <v>5540</v>
      </c>
      <c r="J24" s="7">
        <v>5822</v>
      </c>
      <c r="K24" s="7">
        <v>5825</v>
      </c>
      <c r="L24" s="7">
        <v>5928</v>
      </c>
      <c r="M24" s="7">
        <v>6555</v>
      </c>
      <c r="N24" s="7">
        <v>6976</v>
      </c>
      <c r="O24" s="7">
        <v>6487</v>
      </c>
      <c r="P24" s="31">
        <v>6956</v>
      </c>
      <c r="Q24" s="34">
        <v>8708</v>
      </c>
      <c r="R24" s="34">
        <v>10297</v>
      </c>
      <c r="S24" s="34">
        <v>7582</v>
      </c>
      <c r="T24" s="34" t="s">
        <v>61</v>
      </c>
      <c r="U24" s="34">
        <v>7401</v>
      </c>
      <c r="V24" s="8">
        <v>994128</v>
      </c>
      <c r="W24" s="8">
        <v>1019289</v>
      </c>
      <c r="X24" s="8">
        <v>1045326</v>
      </c>
      <c r="Y24" s="8">
        <v>1071834</v>
      </c>
      <c r="Z24" s="8">
        <v>1094434</v>
      </c>
      <c r="AA24" s="8">
        <v>1114502</v>
      </c>
      <c r="AB24" s="8">
        <v>1135531</v>
      </c>
      <c r="AC24" s="8">
        <v>1156029</v>
      </c>
      <c r="AD24" s="8">
        <v>1176131</v>
      </c>
      <c r="AE24" s="8">
        <v>1195482</v>
      </c>
      <c r="AF24" s="8">
        <v>1214627</v>
      </c>
      <c r="AG24" s="8">
        <v>1233716</v>
      </c>
      <c r="AH24" s="8">
        <v>1252363</v>
      </c>
      <c r="AI24" s="8">
        <v>1270646</v>
      </c>
      <c r="AJ24" s="8">
        <v>1288571</v>
      </c>
      <c r="AK24" s="8">
        <v>1306145</v>
      </c>
      <c r="AL24" s="8">
        <v>1323404</v>
      </c>
      <c r="AM24" s="8">
        <v>1340345</v>
      </c>
      <c r="AN24" s="8">
        <v>1356971</v>
      </c>
      <c r="AO24" s="9">
        <v>4.5751994267219995</v>
      </c>
      <c r="AP24" s="9">
        <v>4.6462103411725861</v>
      </c>
      <c r="AQ24" s="9">
        <v>4.7927743778319547</v>
      </c>
      <c r="AR24" s="9">
        <v>4.9300037277213287</v>
      </c>
      <c r="AS24" s="9">
        <v>5.1864062222969025</v>
      </c>
      <c r="AT24" s="9">
        <v>5.2004244555399559</v>
      </c>
      <c r="AU24" s="9">
        <v>4.7946767473489587</v>
      </c>
      <c r="AV24" s="9">
        <v>4.9405854442318162</v>
      </c>
      <c r="AW24" s="9">
        <v>4.8493109399058589</v>
      </c>
      <c r="AX24" s="9">
        <v>4.8439406283914277</v>
      </c>
      <c r="AY24" s="9">
        <v>5.0601742265659766</v>
      </c>
      <c r="AZ24" s="9">
        <f t="shared" si="0"/>
        <v>5.6544618048238009</v>
      </c>
      <c r="BA24" s="9">
        <f t="shared" si="1"/>
        <v>5.1798080907851798</v>
      </c>
      <c r="BB24" s="9">
        <f t="shared" si="2"/>
        <v>5.4743807480604358</v>
      </c>
      <c r="BC24" s="9">
        <f t="shared" si="3"/>
        <v>6.7578736445256027</v>
      </c>
      <c r="BD24" s="9">
        <f t="shared" si="4"/>
        <v>7.8835045113674198</v>
      </c>
      <c r="BE24" s="9">
        <f t="shared" si="5"/>
        <v>5.7291650924434254</v>
      </c>
      <c r="BF24" s="9">
        <f t="shared" si="6"/>
        <v>5.3098269475396256</v>
      </c>
      <c r="BG24" s="9">
        <f t="shared" si="7"/>
        <v>5.4540590771652457</v>
      </c>
      <c r="BH24" s="6">
        <f t="shared" si="22"/>
        <v>21</v>
      </c>
      <c r="BI24" s="6">
        <f t="shared" si="8"/>
        <v>20</v>
      </c>
      <c r="BJ24" s="6">
        <f t="shared" si="9"/>
        <v>17</v>
      </c>
      <c r="BK24" s="6">
        <f t="shared" si="10"/>
        <v>18</v>
      </c>
      <c r="BL24" s="6">
        <f t="shared" si="11"/>
        <v>19</v>
      </c>
      <c r="BM24" s="6">
        <f t="shared" si="12"/>
        <v>19</v>
      </c>
      <c r="BN24" s="6">
        <f t="shared" si="13"/>
        <v>14</v>
      </c>
      <c r="BO24" s="6">
        <f t="shared" si="14"/>
        <v>14</v>
      </c>
      <c r="BP24" s="6">
        <f t="shared" si="15"/>
        <v>14</v>
      </c>
      <c r="BQ24" s="6">
        <f t="shared" si="16"/>
        <v>10</v>
      </c>
      <c r="BR24" s="6">
        <f t="shared" si="17"/>
        <v>11</v>
      </c>
      <c r="BS24" s="6">
        <f t="shared" si="18"/>
        <v>19</v>
      </c>
      <c r="BT24" s="6">
        <f t="shared" si="19"/>
        <v>13</v>
      </c>
      <c r="BU24" s="6">
        <f t="shared" si="20"/>
        <v>15</v>
      </c>
      <c r="BV24" s="6">
        <f t="shared" si="21"/>
        <v>8</v>
      </c>
      <c r="BW24" s="6">
        <f t="shared" si="21"/>
        <v>16</v>
      </c>
      <c r="BX24" s="6">
        <f t="shared" si="21"/>
        <v>11</v>
      </c>
      <c r="BY24" s="6">
        <f t="shared" si="21"/>
        <v>11</v>
      </c>
      <c r="BZ24" s="6">
        <f t="shared" si="21"/>
        <v>10</v>
      </c>
    </row>
    <row r="25" spans="1:78" s="6" customFormat="1" ht="11.25" x14ac:dyDescent="0.2">
      <c r="A25" s="6" t="s">
        <v>18</v>
      </c>
      <c r="B25" s="7">
        <v>19928</v>
      </c>
      <c r="C25" s="7">
        <v>19371</v>
      </c>
      <c r="D25" s="7">
        <v>20742</v>
      </c>
      <c r="E25" s="7">
        <v>21109</v>
      </c>
      <c r="F25" s="7">
        <v>23167</v>
      </c>
      <c r="G25" s="7">
        <v>23862</v>
      </c>
      <c r="H25" s="7">
        <v>24616</v>
      </c>
      <c r="I25" s="7">
        <v>24651</v>
      </c>
      <c r="J25" s="7">
        <v>25127</v>
      </c>
      <c r="K25" s="7">
        <v>25407</v>
      </c>
      <c r="L25" s="7">
        <v>25723</v>
      </c>
      <c r="M25" s="7">
        <v>26029</v>
      </c>
      <c r="N25" s="7">
        <v>26920</v>
      </c>
      <c r="O25" s="7">
        <v>27818</v>
      </c>
      <c r="P25" s="31">
        <v>29711</v>
      </c>
      <c r="Q25" s="34">
        <v>42418</v>
      </c>
      <c r="R25" s="34">
        <v>45234</v>
      </c>
      <c r="S25" s="34">
        <v>37786</v>
      </c>
      <c r="T25" s="34" t="s">
        <v>62</v>
      </c>
      <c r="U25" s="34">
        <v>36770</v>
      </c>
      <c r="V25" s="8">
        <v>4371643</v>
      </c>
      <c r="W25" s="8">
        <v>4453598</v>
      </c>
      <c r="X25" s="8">
        <v>4538945</v>
      </c>
      <c r="Y25" s="8">
        <v>4625949</v>
      </c>
      <c r="Z25" s="8">
        <v>4712645</v>
      </c>
      <c r="AA25" s="8">
        <v>4807568</v>
      </c>
      <c r="AB25" s="8">
        <v>4909324</v>
      </c>
      <c r="AC25" s="8">
        <v>5009564</v>
      </c>
      <c r="AD25" s="8">
        <v>5108816</v>
      </c>
      <c r="AE25" s="8">
        <v>5205425</v>
      </c>
      <c r="AF25" s="8">
        <v>5294203</v>
      </c>
      <c r="AG25" s="8">
        <v>5375246</v>
      </c>
      <c r="AH25" s="8">
        <v>5454848</v>
      </c>
      <c r="AI25" s="8">
        <v>5533147</v>
      </c>
      <c r="AJ25" s="8">
        <v>5610153</v>
      </c>
      <c r="AK25" s="8">
        <v>5685888</v>
      </c>
      <c r="AL25" s="8">
        <v>5760358</v>
      </c>
      <c r="AM25" s="8">
        <v>5833569</v>
      </c>
      <c r="AN25" s="8">
        <v>5905480</v>
      </c>
      <c r="AO25" s="9">
        <v>4.3936766983394255</v>
      </c>
      <c r="AP25" s="9">
        <v>4.6224755449159236</v>
      </c>
      <c r="AQ25" s="9">
        <v>4.6222019408912578</v>
      </c>
      <c r="AR25" s="9">
        <v>4.9862467661605878</v>
      </c>
      <c r="AS25" s="9">
        <v>5.0520057125217503</v>
      </c>
      <c r="AT25" s="9">
        <v>5.1312596318703951</v>
      </c>
      <c r="AU25" s="9">
        <v>5.0630091270097246</v>
      </c>
      <c r="AV25" s="9">
        <v>5.0853474691063623</v>
      </c>
      <c r="AW25" s="9">
        <v>5.0676271927875698</v>
      </c>
      <c r="AX25" s="9">
        <v>5.0577600970611396</v>
      </c>
      <c r="AY25" s="9">
        <v>5.1927375472396671</v>
      </c>
      <c r="AZ25" s="9">
        <f t="shared" si="0"/>
        <v>5.0081428831350223</v>
      </c>
      <c r="BA25" s="9">
        <f t="shared" si="1"/>
        <v>5.099683804204993</v>
      </c>
      <c r="BB25" s="9">
        <f t="shared" si="2"/>
        <v>5.3696386522895558</v>
      </c>
      <c r="BC25" s="9">
        <f t="shared" si="3"/>
        <v>7.5609346126567321</v>
      </c>
      <c r="BD25" s="9">
        <f t="shared" si="4"/>
        <v>7.9554855811440532</v>
      </c>
      <c r="BE25" s="9">
        <f t="shared" si="5"/>
        <v>6.5596617432458189</v>
      </c>
      <c r="BF25" s="9">
        <f t="shared" si="6"/>
        <v>6.368314148679822</v>
      </c>
      <c r="BG25" s="9">
        <f t="shared" si="7"/>
        <v>6.2264202063168446</v>
      </c>
      <c r="BH25" s="6">
        <f t="shared" si="22"/>
        <v>17</v>
      </c>
      <c r="BI25" s="6">
        <f t="shared" si="8"/>
        <v>19</v>
      </c>
      <c r="BJ25" s="6">
        <f t="shared" si="9"/>
        <v>16</v>
      </c>
      <c r="BK25" s="6">
        <f t="shared" si="10"/>
        <v>19</v>
      </c>
      <c r="BL25" s="6">
        <f t="shared" si="11"/>
        <v>17</v>
      </c>
      <c r="BM25" s="6">
        <f t="shared" si="12"/>
        <v>17</v>
      </c>
      <c r="BN25" s="6">
        <f t="shared" si="13"/>
        <v>18</v>
      </c>
      <c r="BO25" s="6">
        <f t="shared" si="14"/>
        <v>17</v>
      </c>
      <c r="BP25" s="6">
        <f t="shared" si="15"/>
        <v>17</v>
      </c>
      <c r="BQ25" s="6">
        <f t="shared" si="16"/>
        <v>16</v>
      </c>
      <c r="BR25" s="6">
        <f t="shared" si="17"/>
        <v>14</v>
      </c>
      <c r="BS25" s="6">
        <f t="shared" si="18"/>
        <v>8</v>
      </c>
      <c r="BT25" s="6">
        <f t="shared" si="19"/>
        <v>10</v>
      </c>
      <c r="BU25" s="6">
        <f t="shared" si="20"/>
        <v>12</v>
      </c>
      <c r="BV25" s="6">
        <f t="shared" si="21"/>
        <v>12</v>
      </c>
      <c r="BW25" s="6">
        <f t="shared" si="21"/>
        <v>17</v>
      </c>
      <c r="BX25" s="6">
        <f t="shared" si="21"/>
        <v>20</v>
      </c>
      <c r="BY25" s="6">
        <f t="shared" si="21"/>
        <v>24</v>
      </c>
      <c r="BZ25" s="6">
        <f t="shared" si="21"/>
        <v>22</v>
      </c>
    </row>
    <row r="26" spans="1:78" s="6" customFormat="1" ht="11.25" x14ac:dyDescent="0.2">
      <c r="A26" s="6" t="s">
        <v>19</v>
      </c>
      <c r="B26" s="7">
        <v>18423</v>
      </c>
      <c r="C26" s="7">
        <v>17556</v>
      </c>
      <c r="D26" s="7">
        <v>18998</v>
      </c>
      <c r="E26" s="7">
        <v>19556</v>
      </c>
      <c r="F26" s="7">
        <v>19866</v>
      </c>
      <c r="G26" s="7">
        <v>21286</v>
      </c>
      <c r="H26" s="7">
        <v>20428</v>
      </c>
      <c r="I26" s="7">
        <v>21083</v>
      </c>
      <c r="J26" s="7">
        <v>21792</v>
      </c>
      <c r="K26" s="7">
        <v>22360</v>
      </c>
      <c r="L26" s="7">
        <v>23823</v>
      </c>
      <c r="M26" s="7">
        <v>24782</v>
      </c>
      <c r="N26" s="7">
        <v>24914</v>
      </c>
      <c r="O26" s="24">
        <v>25073</v>
      </c>
      <c r="P26" s="32">
        <v>26090</v>
      </c>
      <c r="Q26" s="32">
        <v>33072</v>
      </c>
      <c r="R26" s="32">
        <v>40257</v>
      </c>
      <c r="S26" s="32">
        <v>29795</v>
      </c>
      <c r="T26" s="32" t="s">
        <v>63</v>
      </c>
      <c r="U26" s="32">
        <v>29056</v>
      </c>
      <c r="V26" s="8">
        <v>3649712</v>
      </c>
      <c r="W26" s="8">
        <v>3697430</v>
      </c>
      <c r="X26" s="8">
        <v>3747429</v>
      </c>
      <c r="Y26" s="8">
        <v>3798232</v>
      </c>
      <c r="Z26" s="8">
        <v>3846563</v>
      </c>
      <c r="AA26" s="8">
        <v>3888461</v>
      </c>
      <c r="AB26" s="8">
        <v>3924322</v>
      </c>
      <c r="AC26" s="8">
        <v>3958047</v>
      </c>
      <c r="AD26" s="8">
        <v>3990077</v>
      </c>
      <c r="AE26" s="8">
        <v>4019224</v>
      </c>
      <c r="AF26" s="8">
        <v>4046494</v>
      </c>
      <c r="AG26" s="8">
        <v>4072328</v>
      </c>
      <c r="AH26" s="8">
        <v>4096999</v>
      </c>
      <c r="AI26" s="8">
        <v>4120741</v>
      </c>
      <c r="AJ26" s="8">
        <v>4143593</v>
      </c>
      <c r="AK26" s="8">
        <v>4165619</v>
      </c>
      <c r="AL26" s="8">
        <v>4186832</v>
      </c>
      <c r="AM26" s="8">
        <v>4207237</v>
      </c>
      <c r="AN26" s="8">
        <v>4226869</v>
      </c>
      <c r="AO26" s="9">
        <v>4.6769305525363478</v>
      </c>
      <c r="AP26" s="9">
        <v>5.0344872179462854</v>
      </c>
      <c r="AQ26" s="9">
        <v>5.1407989005483063</v>
      </c>
      <c r="AR26" s="9">
        <v>5.1756762495443995</v>
      </c>
      <c r="AS26" s="9">
        <v>5.5029479162769404</v>
      </c>
      <c r="AT26" s="9">
        <v>5.2360434516156458</v>
      </c>
      <c r="AU26" s="9">
        <v>5.3634946043767755</v>
      </c>
      <c r="AV26" s="9">
        <v>5.5043612345578108</v>
      </c>
      <c r="AW26" s="9">
        <v>5.6093434463330167</v>
      </c>
      <c r="AX26" s="9">
        <v>5.9374992655152621</v>
      </c>
      <c r="AY26" s="9">
        <v>6.0101198569262708</v>
      </c>
      <c r="AZ26" s="9">
        <f t="shared" si="0"/>
        <v>6.1178765561123765</v>
      </c>
      <c r="BA26" s="9">
        <f t="shared" si="1"/>
        <v>6.1198452818758318</v>
      </c>
      <c r="BB26" s="9">
        <f t="shared" si="2"/>
        <v>6.3313855444930898</v>
      </c>
      <c r="BC26" s="9">
        <f t="shared" si="3"/>
        <v>7.9814788759417254</v>
      </c>
      <c r="BD26" s="9">
        <f t="shared" si="4"/>
        <v>9.6641099438042701</v>
      </c>
      <c r="BE26" s="9">
        <f t="shared" si="5"/>
        <v>7.1163590991948089</v>
      </c>
      <c r="BF26" s="9">
        <f t="shared" si="6"/>
        <v>6.4816885761367855</v>
      </c>
      <c r="BG26" s="9">
        <f t="shared" si="7"/>
        <v>6.8741188809021523</v>
      </c>
      <c r="BH26" s="6">
        <f t="shared" si="22"/>
        <v>25</v>
      </c>
      <c r="BI26" s="6">
        <f t="shared" si="8"/>
        <v>27</v>
      </c>
      <c r="BJ26" s="6">
        <f t="shared" si="9"/>
        <v>26</v>
      </c>
      <c r="BK26" s="6">
        <f t="shared" si="10"/>
        <v>23</v>
      </c>
      <c r="BL26" s="6">
        <f t="shared" si="11"/>
        <v>27</v>
      </c>
      <c r="BM26" s="6">
        <f t="shared" si="12"/>
        <v>22</v>
      </c>
      <c r="BN26" s="6">
        <f t="shared" si="13"/>
        <v>25</v>
      </c>
      <c r="BO26" s="6">
        <f t="shared" si="14"/>
        <v>25</v>
      </c>
      <c r="BP26" s="6">
        <f t="shared" si="15"/>
        <v>26</v>
      </c>
      <c r="BQ26" s="6">
        <f t="shared" si="16"/>
        <v>27</v>
      </c>
      <c r="BR26" s="6">
        <f t="shared" si="17"/>
        <v>26</v>
      </c>
      <c r="BS26" s="6">
        <f t="shared" si="18"/>
        <v>27</v>
      </c>
      <c r="BT26" s="6">
        <f t="shared" si="19"/>
        <v>28</v>
      </c>
      <c r="BU26" s="6">
        <f t="shared" si="20"/>
        <v>26</v>
      </c>
      <c r="BV26" s="6">
        <f t="shared" si="21"/>
        <v>17</v>
      </c>
      <c r="BW26" s="6">
        <f t="shared" si="21"/>
        <v>27</v>
      </c>
      <c r="BX26" s="6">
        <f t="shared" si="21"/>
        <v>28</v>
      </c>
      <c r="BY26" s="6">
        <f t="shared" si="21"/>
        <v>25</v>
      </c>
      <c r="BZ26" s="6">
        <f t="shared" si="21"/>
        <v>27</v>
      </c>
    </row>
    <row r="27" spans="1:78" s="6" customFormat="1" ht="11.25" x14ac:dyDescent="0.2">
      <c r="A27" s="6" t="s">
        <v>20</v>
      </c>
      <c r="B27" s="7">
        <v>28144</v>
      </c>
      <c r="C27" s="7">
        <v>27671</v>
      </c>
      <c r="D27" s="7">
        <v>28487</v>
      </c>
      <c r="E27" s="7">
        <v>29316</v>
      </c>
      <c r="F27" s="7">
        <v>30186</v>
      </c>
      <c r="G27" s="7">
        <v>31059</v>
      </c>
      <c r="H27" s="7">
        <v>31207</v>
      </c>
      <c r="I27" s="7">
        <v>31755</v>
      </c>
      <c r="J27" s="7">
        <v>33031</v>
      </c>
      <c r="K27" s="7">
        <v>33574</v>
      </c>
      <c r="L27" s="7">
        <v>34452</v>
      </c>
      <c r="M27" s="7">
        <v>36353</v>
      </c>
      <c r="N27" s="7">
        <v>37724</v>
      </c>
      <c r="O27" s="24">
        <v>37855</v>
      </c>
      <c r="P27" s="32">
        <v>38860</v>
      </c>
      <c r="Q27" s="32">
        <v>56745</v>
      </c>
      <c r="R27" s="32">
        <v>65936</v>
      </c>
      <c r="S27" s="32">
        <v>43946</v>
      </c>
      <c r="T27" s="32" t="s">
        <v>64</v>
      </c>
      <c r="U27" s="32">
        <v>42255</v>
      </c>
      <c r="V27" s="8">
        <v>5594768</v>
      </c>
      <c r="W27" s="8">
        <v>5658467</v>
      </c>
      <c r="X27" s="8">
        <v>5725491</v>
      </c>
      <c r="Y27" s="8">
        <v>5793599</v>
      </c>
      <c r="Z27" s="8">
        <v>5869069</v>
      </c>
      <c r="AA27" s="8">
        <v>5953938</v>
      </c>
      <c r="AB27" s="8">
        <v>6037918</v>
      </c>
      <c r="AC27" s="8">
        <v>6119292</v>
      </c>
      <c r="AD27" s="8">
        <v>6198759</v>
      </c>
      <c r="AE27" s="8">
        <v>6274482</v>
      </c>
      <c r="AF27" s="8">
        <v>6345952</v>
      </c>
      <c r="AG27" s="8">
        <v>6413391</v>
      </c>
      <c r="AH27" s="8">
        <v>6478820</v>
      </c>
      <c r="AI27" s="8">
        <v>6542484</v>
      </c>
      <c r="AJ27" s="8">
        <v>6604451</v>
      </c>
      <c r="AK27" s="8">
        <v>6664764</v>
      </c>
      <c r="AL27" s="8">
        <v>6723431</v>
      </c>
      <c r="AM27" s="8">
        <v>6780465</v>
      </c>
      <c r="AN27" s="8">
        <v>6835862</v>
      </c>
      <c r="AO27" s="9">
        <v>4.9494165372865222</v>
      </c>
      <c r="AP27" s="9">
        <v>5.041017214170413</v>
      </c>
      <c r="AQ27" s="9">
        <v>5.1229447321008861</v>
      </c>
      <c r="AR27" s="9">
        <v>5.2076827899074534</v>
      </c>
      <c r="AS27" s="9">
        <v>5.2967154872241506</v>
      </c>
      <c r="AT27" s="9">
        <v>5.2581173950628566</v>
      </c>
      <c r="AU27" s="9">
        <v>5.2905940733573518</v>
      </c>
      <c r="AV27" s="9">
        <v>5.4438262954131815</v>
      </c>
      <c r="AW27" s="9">
        <v>5.4756603788398461</v>
      </c>
      <c r="AX27" s="9">
        <v>5.562304030964687</v>
      </c>
      <c r="AY27" s="9">
        <v>5.811086065102625</v>
      </c>
      <c r="AZ27" s="9">
        <f t="shared" si="0"/>
        <v>5.8820676924266744</v>
      </c>
      <c r="BA27" s="9">
        <f t="shared" si="1"/>
        <v>5.8428849697938823</v>
      </c>
      <c r="BB27" s="9">
        <f t="shared" si="2"/>
        <v>5.939640051087629</v>
      </c>
      <c r="BC27" s="9">
        <f t="shared" si="3"/>
        <v>8.5919329252348167</v>
      </c>
      <c r="BD27" s="9">
        <f t="shared" si="4"/>
        <v>9.8932235259943191</v>
      </c>
      <c r="BE27" s="9">
        <f t="shared" si="5"/>
        <v>6.5362461517043906</v>
      </c>
      <c r="BF27" s="9">
        <f t="shared" si="6"/>
        <v>6.1482508942970719</v>
      </c>
      <c r="BG27" s="9">
        <f t="shared" si="7"/>
        <v>6.1813711277378038</v>
      </c>
      <c r="BH27" s="6">
        <f t="shared" si="22"/>
        <v>28</v>
      </c>
      <c r="BI27" s="6">
        <f t="shared" si="8"/>
        <v>28</v>
      </c>
      <c r="BJ27" s="6">
        <f t="shared" si="9"/>
        <v>25</v>
      </c>
      <c r="BK27" s="6">
        <f t="shared" si="10"/>
        <v>25</v>
      </c>
      <c r="BL27" s="6">
        <f t="shared" si="11"/>
        <v>21</v>
      </c>
      <c r="BM27" s="6">
        <f t="shared" si="12"/>
        <v>24</v>
      </c>
      <c r="BN27" s="6">
        <f t="shared" si="13"/>
        <v>22</v>
      </c>
      <c r="BO27" s="6">
        <f t="shared" si="14"/>
        <v>22</v>
      </c>
      <c r="BP27" s="6">
        <f t="shared" si="15"/>
        <v>23</v>
      </c>
      <c r="BQ27" s="6">
        <f t="shared" si="16"/>
        <v>23</v>
      </c>
      <c r="BR27" s="6">
        <f t="shared" si="17"/>
        <v>25</v>
      </c>
      <c r="BS27" s="6">
        <f t="shared" si="18"/>
        <v>26</v>
      </c>
      <c r="BT27" s="6">
        <f t="shared" si="19"/>
        <v>23</v>
      </c>
      <c r="BU27" s="6">
        <f t="shared" si="20"/>
        <v>21</v>
      </c>
      <c r="BV27" s="6">
        <f t="shared" si="21"/>
        <v>21</v>
      </c>
      <c r="BW27" s="6">
        <f t="shared" si="21"/>
        <v>28</v>
      </c>
      <c r="BX27" s="6">
        <f t="shared" si="21"/>
        <v>19</v>
      </c>
      <c r="BY27" s="6">
        <f t="shared" si="21"/>
        <v>18</v>
      </c>
      <c r="BZ27" s="6">
        <f t="shared" si="21"/>
        <v>21</v>
      </c>
    </row>
    <row r="28" spans="1:78" s="6" customFormat="1" ht="11.25" x14ac:dyDescent="0.2">
      <c r="A28" s="6" t="s">
        <v>21</v>
      </c>
      <c r="B28" s="7">
        <v>6882</v>
      </c>
      <c r="C28" s="7">
        <v>6965</v>
      </c>
      <c r="D28" s="7">
        <v>7079</v>
      </c>
      <c r="E28" s="7">
        <v>7683</v>
      </c>
      <c r="F28" s="7">
        <v>7732</v>
      </c>
      <c r="G28" s="7">
        <v>8111</v>
      </c>
      <c r="H28" s="7">
        <v>8088</v>
      </c>
      <c r="I28" s="7">
        <v>8628</v>
      </c>
      <c r="J28" s="7">
        <v>9112</v>
      </c>
      <c r="K28" s="7">
        <v>9353</v>
      </c>
      <c r="L28" s="7">
        <v>9297</v>
      </c>
      <c r="M28" s="7">
        <v>9877</v>
      </c>
      <c r="N28" s="20">
        <v>10361</v>
      </c>
      <c r="O28" s="24">
        <v>10569</v>
      </c>
      <c r="P28" s="32">
        <v>10816</v>
      </c>
      <c r="Q28" s="32">
        <v>15114</v>
      </c>
      <c r="R28" s="32">
        <v>18003</v>
      </c>
      <c r="S28" s="32">
        <v>13537</v>
      </c>
      <c r="T28" s="32" t="s">
        <v>65</v>
      </c>
      <c r="U28" s="32">
        <v>12960</v>
      </c>
      <c r="V28" s="21">
        <v>1666037</v>
      </c>
      <c r="W28" s="8">
        <v>1709408</v>
      </c>
      <c r="X28" s="8">
        <v>1754614</v>
      </c>
      <c r="Y28" s="8">
        <v>1801014</v>
      </c>
      <c r="Z28" s="8">
        <v>1842364</v>
      </c>
      <c r="AA28" s="8">
        <v>1884058</v>
      </c>
      <c r="AB28" s="8">
        <v>1930886</v>
      </c>
      <c r="AC28" s="8">
        <v>1977398</v>
      </c>
      <c r="AD28" s="8">
        <v>2023820</v>
      </c>
      <c r="AE28" s="8">
        <v>2069556</v>
      </c>
      <c r="AF28" s="8">
        <v>2113731</v>
      </c>
      <c r="AG28" s="8">
        <v>2156167</v>
      </c>
      <c r="AH28" s="8">
        <v>2197939</v>
      </c>
      <c r="AI28" s="8">
        <v>2239112</v>
      </c>
      <c r="AJ28" s="8">
        <v>2279637</v>
      </c>
      <c r="AK28" s="8">
        <v>2319537</v>
      </c>
      <c r="AL28" s="8">
        <v>2358758</v>
      </c>
      <c r="AM28" s="8">
        <v>2397293</v>
      </c>
      <c r="AN28" s="8">
        <v>2435115</v>
      </c>
      <c r="AO28" s="9">
        <v>4.0568672015246596</v>
      </c>
      <c r="AP28" s="9">
        <v>4.0520985737803628</v>
      </c>
      <c r="AQ28" s="9">
        <v>4.314878890790264</v>
      </c>
      <c r="AR28" s="9">
        <v>4.2589780325526494</v>
      </c>
      <c r="AS28" s="9">
        <v>4.3886149565374968</v>
      </c>
      <c r="AT28" s="9">
        <v>4.2996004895806887</v>
      </c>
      <c r="AU28" s="9">
        <v>4.510658658191895</v>
      </c>
      <c r="AV28" s="9">
        <v>4.6875096991557417</v>
      </c>
      <c r="AW28" s="9">
        <v>4.7370484695577098</v>
      </c>
      <c r="AX28" s="9">
        <v>4.6381302926645107</v>
      </c>
      <c r="AY28" s="9">
        <v>5.0136922257156353</v>
      </c>
      <c r="AZ28" s="9">
        <f t="shared" si="0"/>
        <v>4.8052864179815389</v>
      </c>
      <c r="BA28" s="9">
        <f t="shared" si="1"/>
        <v>4.8085956889613408</v>
      </c>
      <c r="BB28" s="9">
        <f t="shared" si="2"/>
        <v>4.8304863713829409</v>
      </c>
      <c r="BC28" s="9">
        <f t="shared" si="3"/>
        <v>6.6300029346777585</v>
      </c>
      <c r="BD28" s="9">
        <f t="shared" si="4"/>
        <v>7.7614627401934095</v>
      </c>
      <c r="BE28" s="9">
        <f t="shared" si="5"/>
        <v>5.7390372390893853</v>
      </c>
      <c r="BF28" s="9">
        <f t="shared" si="6"/>
        <v>5.3723095174432167</v>
      </c>
      <c r="BG28" s="9">
        <f t="shared" si="7"/>
        <v>5.3221305769953373</v>
      </c>
      <c r="BH28" s="6">
        <f t="shared" si="22"/>
        <v>12</v>
      </c>
      <c r="BI28" s="6">
        <f t="shared" si="8"/>
        <v>12</v>
      </c>
      <c r="BJ28" s="6">
        <f t="shared" si="9"/>
        <v>11</v>
      </c>
      <c r="BK28" s="6">
        <f t="shared" si="10"/>
        <v>10</v>
      </c>
      <c r="BL28" s="6">
        <f t="shared" si="11"/>
        <v>10</v>
      </c>
      <c r="BM28" s="6">
        <f t="shared" si="12"/>
        <v>11</v>
      </c>
      <c r="BN28" s="6">
        <f t="shared" si="13"/>
        <v>12</v>
      </c>
      <c r="BO28" s="6">
        <f t="shared" si="14"/>
        <v>11</v>
      </c>
      <c r="BP28" s="6">
        <f t="shared" si="15"/>
        <v>11</v>
      </c>
      <c r="BQ28" s="6">
        <f t="shared" si="16"/>
        <v>9</v>
      </c>
      <c r="BR28" s="6">
        <f t="shared" si="17"/>
        <v>10</v>
      </c>
      <c r="BS28" s="6">
        <f t="shared" si="18"/>
        <v>3</v>
      </c>
      <c r="BT28" s="6">
        <f t="shared" si="19"/>
        <v>4</v>
      </c>
      <c r="BU28" s="6">
        <f t="shared" si="20"/>
        <v>7</v>
      </c>
      <c r="BV28" s="6">
        <f t="shared" si="21"/>
        <v>6</v>
      </c>
      <c r="BW28" s="6">
        <f t="shared" si="21"/>
        <v>15</v>
      </c>
      <c r="BX28" s="6">
        <f t="shared" si="21"/>
        <v>12</v>
      </c>
      <c r="BY28" s="6">
        <f t="shared" si="21"/>
        <v>13</v>
      </c>
      <c r="BZ28" s="6">
        <f t="shared" si="21"/>
        <v>7</v>
      </c>
    </row>
    <row r="29" spans="1:78" s="6" customFormat="1" ht="11.25" x14ac:dyDescent="0.2">
      <c r="A29" s="6" t="s">
        <v>22</v>
      </c>
      <c r="B29" s="7">
        <v>3051</v>
      </c>
      <c r="C29" s="7">
        <v>2941</v>
      </c>
      <c r="D29" s="7">
        <v>3663</v>
      </c>
      <c r="E29" s="7">
        <v>3716</v>
      </c>
      <c r="F29" s="7">
        <v>3988</v>
      </c>
      <c r="G29" s="7">
        <v>4309</v>
      </c>
      <c r="H29" s="7">
        <v>4332</v>
      </c>
      <c r="I29" s="7">
        <v>4551</v>
      </c>
      <c r="J29" s="7">
        <v>4807</v>
      </c>
      <c r="K29" s="7">
        <v>4979</v>
      </c>
      <c r="L29" s="7">
        <v>5675</v>
      </c>
      <c r="M29" s="7">
        <v>6232</v>
      </c>
      <c r="N29" s="20">
        <v>6424</v>
      </c>
      <c r="O29" s="24">
        <v>7062</v>
      </c>
      <c r="P29" s="32">
        <v>7417</v>
      </c>
      <c r="Q29" s="32">
        <v>11003</v>
      </c>
      <c r="R29" s="32">
        <v>11213</v>
      </c>
      <c r="S29" s="32">
        <v>8562</v>
      </c>
      <c r="T29" s="32" t="s">
        <v>66</v>
      </c>
      <c r="U29" s="32">
        <v>9282</v>
      </c>
      <c r="V29" s="21">
        <v>1163300</v>
      </c>
      <c r="W29" s="8">
        <v>1206051</v>
      </c>
      <c r="X29" s="8">
        <v>1250391</v>
      </c>
      <c r="Y29" s="8">
        <v>1295873</v>
      </c>
      <c r="Z29" s="8">
        <v>1332929</v>
      </c>
      <c r="AA29" s="8">
        <v>1366947</v>
      </c>
      <c r="AB29" s="8">
        <v>1406411</v>
      </c>
      <c r="AC29" s="8">
        <v>1445879</v>
      </c>
      <c r="AD29" s="8">
        <v>1485510</v>
      </c>
      <c r="AE29" s="8">
        <v>1524873</v>
      </c>
      <c r="AF29" s="8">
        <v>1564920</v>
      </c>
      <c r="AG29" s="8">
        <v>1605362</v>
      </c>
      <c r="AH29" s="8">
        <v>1645237</v>
      </c>
      <c r="AI29" s="8">
        <v>1684541</v>
      </c>
      <c r="AJ29" s="8">
        <v>1723259</v>
      </c>
      <c r="AK29" s="8">
        <v>1761389</v>
      </c>
      <c r="AL29" s="8">
        <v>1798913</v>
      </c>
      <c r="AM29" s="8">
        <v>1835796</v>
      </c>
      <c r="AN29" s="8">
        <v>1872048</v>
      </c>
      <c r="AO29" s="9">
        <v>2.5037373025359173</v>
      </c>
      <c r="AP29" s="9">
        <v>3.0069102294051686</v>
      </c>
      <c r="AQ29" s="9">
        <v>2.9446024865884288</v>
      </c>
      <c r="AR29" s="9">
        <v>3.0538676836015424</v>
      </c>
      <c r="AS29" s="9">
        <v>3.1896193458263351</v>
      </c>
      <c r="AT29" s="9">
        <v>3.1045820942325606</v>
      </c>
      <c r="AU29" s="9">
        <v>3.1601646533778975</v>
      </c>
      <c r="AV29" s="9">
        <v>3.2371241251165981</v>
      </c>
      <c r="AW29" s="9">
        <v>3.2545095930211527</v>
      </c>
      <c r="AX29" s="9">
        <v>3.6035781762938441</v>
      </c>
      <c r="AY29" s="9">
        <v>3.8190784713367494</v>
      </c>
      <c r="AZ29" s="9">
        <f t="shared" si="0"/>
        <v>4.0015896726096667</v>
      </c>
      <c r="BA29" s="9">
        <f t="shared" si="1"/>
        <v>4.2923907011573403</v>
      </c>
      <c r="BB29" s="9">
        <f t="shared" si="2"/>
        <v>4.4029798028068177</v>
      </c>
      <c r="BC29" s="9">
        <f t="shared" si="3"/>
        <v>6.3849949427219013</v>
      </c>
      <c r="BD29" s="9">
        <f t="shared" si="4"/>
        <v>6.3659986522000542</v>
      </c>
      <c r="BE29" s="9">
        <f t="shared" si="5"/>
        <v>4.7595409005327109</v>
      </c>
      <c r="BF29" s="9">
        <f t="shared" si="6"/>
        <v>5.1127685211210832</v>
      </c>
      <c r="BG29" s="9">
        <f t="shared" si="7"/>
        <v>4.9582061998410296</v>
      </c>
      <c r="BH29" s="6">
        <f t="shared" si="22"/>
        <v>4</v>
      </c>
      <c r="BI29" s="6">
        <f t="shared" si="8"/>
        <v>4</v>
      </c>
      <c r="BJ29" s="6">
        <f t="shared" si="9"/>
        <v>3</v>
      </c>
      <c r="BK29" s="6">
        <f t="shared" si="10"/>
        <v>3</v>
      </c>
      <c r="BL29" s="6">
        <f t="shared" si="11"/>
        <v>3</v>
      </c>
      <c r="BM29" s="6">
        <f t="shared" si="12"/>
        <v>3</v>
      </c>
      <c r="BN29" s="6">
        <f t="shared" si="13"/>
        <v>3</v>
      </c>
      <c r="BO29" s="6">
        <f t="shared" si="14"/>
        <v>3</v>
      </c>
      <c r="BP29" s="6">
        <f t="shared" si="15"/>
        <v>3</v>
      </c>
      <c r="BQ29" s="6">
        <f t="shared" si="16"/>
        <v>3</v>
      </c>
      <c r="BR29" s="6">
        <f t="shared" si="17"/>
        <v>3</v>
      </c>
      <c r="BS29" s="6">
        <f t="shared" si="18"/>
        <v>1</v>
      </c>
      <c r="BT29" s="6">
        <f t="shared" si="19"/>
        <v>1</v>
      </c>
      <c r="BU29" s="6">
        <f t="shared" si="20"/>
        <v>3</v>
      </c>
      <c r="BV29" s="6">
        <f t="shared" si="21"/>
        <v>5</v>
      </c>
      <c r="BW29" s="6">
        <f t="shared" si="21"/>
        <v>3</v>
      </c>
      <c r="BX29" s="6">
        <f t="shared" si="21"/>
        <v>1</v>
      </c>
      <c r="BY29" s="6">
        <f t="shared" si="21"/>
        <v>7</v>
      </c>
      <c r="BZ29" s="6">
        <f t="shared" si="21"/>
        <v>2</v>
      </c>
    </row>
    <row r="30" spans="1:78" s="6" customFormat="1" ht="11.25" x14ac:dyDescent="0.2">
      <c r="A30" s="6" t="s">
        <v>23</v>
      </c>
      <c r="B30" s="7">
        <v>11300</v>
      </c>
      <c r="C30" s="7">
        <v>11338</v>
      </c>
      <c r="D30" s="7">
        <v>11792</v>
      </c>
      <c r="E30" s="7">
        <v>12278</v>
      </c>
      <c r="F30" s="7">
        <v>12200</v>
      </c>
      <c r="G30" s="7">
        <v>13294</v>
      </c>
      <c r="H30" s="7">
        <v>13022</v>
      </c>
      <c r="I30" s="7">
        <v>13367</v>
      </c>
      <c r="J30" s="7">
        <v>14350</v>
      </c>
      <c r="K30" s="7">
        <v>14557</v>
      </c>
      <c r="L30" s="7">
        <v>14218</v>
      </c>
      <c r="M30" s="7">
        <v>14976</v>
      </c>
      <c r="N30" s="20">
        <v>16149</v>
      </c>
      <c r="O30" s="24">
        <v>16424</v>
      </c>
      <c r="P30" s="32">
        <v>16697</v>
      </c>
      <c r="Q30" s="32">
        <v>24427</v>
      </c>
      <c r="R30" s="32">
        <v>25197</v>
      </c>
      <c r="S30" s="32">
        <v>20178</v>
      </c>
      <c r="T30" s="32" t="s">
        <v>67</v>
      </c>
      <c r="U30" s="32">
        <v>19334</v>
      </c>
      <c r="V30" s="21">
        <v>2506073</v>
      </c>
      <c r="W30" s="8">
        <v>2532954</v>
      </c>
      <c r="X30" s="8">
        <v>2561307</v>
      </c>
      <c r="Y30" s="8">
        <v>2590151</v>
      </c>
      <c r="Z30" s="8">
        <v>2621113</v>
      </c>
      <c r="AA30" s="8">
        <v>2652434</v>
      </c>
      <c r="AB30" s="8">
        <v>2680708</v>
      </c>
      <c r="AC30" s="8">
        <v>2707747</v>
      </c>
      <c r="AD30" s="8">
        <v>2733855</v>
      </c>
      <c r="AE30" s="8">
        <v>2758239</v>
      </c>
      <c r="AF30" s="8">
        <v>2781457</v>
      </c>
      <c r="AG30" s="8">
        <v>2803692</v>
      </c>
      <c r="AH30" s="8">
        <v>2825158</v>
      </c>
      <c r="AI30" s="8">
        <v>2845959</v>
      </c>
      <c r="AJ30" s="8">
        <v>2866142</v>
      </c>
      <c r="AK30" s="8">
        <v>2885705</v>
      </c>
      <c r="AL30" s="8">
        <v>2904652</v>
      </c>
      <c r="AM30" s="8">
        <v>2922963</v>
      </c>
      <c r="AN30" s="8">
        <v>2940651</v>
      </c>
      <c r="AO30" s="9">
        <v>4.5353923006335464</v>
      </c>
      <c r="AP30" s="9">
        <v>4.669923309816066</v>
      </c>
      <c r="AQ30" s="9">
        <v>4.8040974514180856</v>
      </c>
      <c r="AR30" s="9">
        <v>4.7121767668828216</v>
      </c>
      <c r="AS30" s="9">
        <v>5.0809136570954321</v>
      </c>
      <c r="AT30" s="9">
        <v>4.918471753585143</v>
      </c>
      <c r="AU30" s="9">
        <v>4.9964290515082643</v>
      </c>
      <c r="AV30" s="9">
        <v>5.3105953160898549</v>
      </c>
      <c r="AW30" s="9">
        <v>5.335737561574696</v>
      </c>
      <c r="AX30" s="9">
        <v>5.1636514510039788</v>
      </c>
      <c r="AY30" s="9">
        <v>5.407497627298774</v>
      </c>
      <c r="AZ30" s="9">
        <f t="shared" si="0"/>
        <v>5.759905153633138</v>
      </c>
      <c r="BA30" s="9">
        <f t="shared" si="1"/>
        <v>5.8134801664190103</v>
      </c>
      <c r="BB30" s="9">
        <f t="shared" si="2"/>
        <v>5.8669151593540176</v>
      </c>
      <c r="BC30" s="9">
        <f t="shared" si="3"/>
        <v>8.5226063467895177</v>
      </c>
      <c r="BD30" s="9">
        <f t="shared" si="4"/>
        <v>8.7316617602977438</v>
      </c>
      <c r="BE30" s="9">
        <f t="shared" si="5"/>
        <v>6.9467874292686353</v>
      </c>
      <c r="BF30" s="9">
        <f t="shared" si="6"/>
        <v>6.3473263260602337</v>
      </c>
      <c r="BG30" s="9">
        <f t="shared" si="7"/>
        <v>6.5747346420911557</v>
      </c>
      <c r="BH30" s="6">
        <f t="shared" si="22"/>
        <v>19</v>
      </c>
      <c r="BI30" s="6">
        <f t="shared" si="8"/>
        <v>21</v>
      </c>
      <c r="BJ30" s="6">
        <f t="shared" si="9"/>
        <v>18</v>
      </c>
      <c r="BK30" s="6">
        <f t="shared" si="10"/>
        <v>13</v>
      </c>
      <c r="BL30" s="6">
        <f t="shared" si="11"/>
        <v>18</v>
      </c>
      <c r="BM30" s="6">
        <f t="shared" si="12"/>
        <v>15</v>
      </c>
      <c r="BN30" s="6">
        <f t="shared" si="13"/>
        <v>16</v>
      </c>
      <c r="BO30" s="6">
        <f t="shared" si="14"/>
        <v>19</v>
      </c>
      <c r="BP30" s="6">
        <f t="shared" si="15"/>
        <v>20</v>
      </c>
      <c r="BQ30" s="6">
        <f t="shared" si="16"/>
        <v>17</v>
      </c>
      <c r="BR30" s="6">
        <f t="shared" si="17"/>
        <v>17</v>
      </c>
      <c r="BS30" s="6">
        <f t="shared" si="18"/>
        <v>22</v>
      </c>
      <c r="BT30" s="6">
        <f t="shared" si="19"/>
        <v>20</v>
      </c>
      <c r="BU30" s="6">
        <f t="shared" si="20"/>
        <v>19</v>
      </c>
      <c r="BV30" s="6">
        <f t="shared" si="21"/>
        <v>20</v>
      </c>
      <c r="BW30" s="6">
        <f t="shared" si="21"/>
        <v>21</v>
      </c>
      <c r="BX30" s="6">
        <f t="shared" si="21"/>
        <v>25</v>
      </c>
      <c r="BY30" s="6">
        <f t="shared" si="21"/>
        <v>23</v>
      </c>
      <c r="BZ30" s="6">
        <f t="shared" si="21"/>
        <v>25</v>
      </c>
    </row>
    <row r="31" spans="1:78" s="6" customFormat="1" ht="11.25" x14ac:dyDescent="0.2">
      <c r="A31" s="10" t="s">
        <v>24</v>
      </c>
      <c r="B31" s="11">
        <v>11442</v>
      </c>
      <c r="C31" s="11">
        <v>11654</v>
      </c>
      <c r="D31" s="11">
        <v>11495</v>
      </c>
      <c r="E31" s="11">
        <v>13215</v>
      </c>
      <c r="F31" s="11">
        <v>13600</v>
      </c>
      <c r="G31" s="11">
        <v>15400</v>
      </c>
      <c r="H31" s="11">
        <v>15603</v>
      </c>
      <c r="I31" s="11">
        <v>14250</v>
      </c>
      <c r="J31" s="11">
        <v>14745</v>
      </c>
      <c r="K31" s="11">
        <v>14816</v>
      </c>
      <c r="L31" s="11">
        <v>15260</v>
      </c>
      <c r="M31" s="11">
        <v>16128</v>
      </c>
      <c r="N31" s="22">
        <v>16279</v>
      </c>
      <c r="O31" s="25">
        <v>16011</v>
      </c>
      <c r="P31" s="33">
        <v>16496</v>
      </c>
      <c r="Q31" s="33">
        <v>23962</v>
      </c>
      <c r="R31" s="33">
        <v>23762</v>
      </c>
      <c r="S31" s="33">
        <v>16746</v>
      </c>
      <c r="T31" s="33" t="s">
        <v>68</v>
      </c>
      <c r="U31" s="33">
        <v>17026</v>
      </c>
      <c r="V31" s="23">
        <v>2694988</v>
      </c>
      <c r="W31" s="12">
        <v>2719764</v>
      </c>
      <c r="X31" s="12">
        <v>2745887</v>
      </c>
      <c r="Y31" s="12">
        <v>2772294</v>
      </c>
      <c r="Z31" s="12">
        <v>2806695</v>
      </c>
      <c r="AA31" s="12">
        <v>2850246</v>
      </c>
      <c r="AB31" s="12">
        <v>2893415</v>
      </c>
      <c r="AC31" s="12">
        <v>2935385</v>
      </c>
      <c r="AD31" s="12">
        <v>2976480</v>
      </c>
      <c r="AE31" s="12">
        <v>3015790</v>
      </c>
      <c r="AF31" s="12">
        <v>3049383</v>
      </c>
      <c r="AG31" s="12">
        <v>3077430</v>
      </c>
      <c r="AH31" s="12">
        <v>3104611</v>
      </c>
      <c r="AI31" s="12">
        <v>3131012</v>
      </c>
      <c r="AJ31" s="12">
        <v>3156674</v>
      </c>
      <c r="AK31" s="12">
        <v>3181609</v>
      </c>
      <c r="AL31" s="12">
        <v>3205838</v>
      </c>
      <c r="AM31" s="12">
        <v>3229357</v>
      </c>
      <c r="AN31" s="12">
        <v>3252158</v>
      </c>
      <c r="AO31" s="13">
        <v>4.6617976602207936</v>
      </c>
      <c r="AP31" s="13">
        <v>4.5523039727218189</v>
      </c>
      <c r="AQ31" s="13">
        <v>5.1707238817796055</v>
      </c>
      <c r="AR31" s="13">
        <v>5.2529183630824896</v>
      </c>
      <c r="AS31" s="13">
        <v>5.8858184383383225</v>
      </c>
      <c r="AT31" s="13">
        <v>5.8933278122553352</v>
      </c>
      <c r="AU31" s="13">
        <v>5.3264841762544153</v>
      </c>
      <c r="AV31" s="13">
        <v>5.4567754659055687</v>
      </c>
      <c r="AW31" s="13">
        <v>5.4306716845703571</v>
      </c>
      <c r="AX31" s="13">
        <v>5.5420819483978558</v>
      </c>
      <c r="AY31" s="13">
        <v>5.8027467548965683</v>
      </c>
      <c r="AZ31" s="13">
        <f t="shared" si="0"/>
        <v>5.2898035048725722</v>
      </c>
      <c r="BA31" s="27">
        <f t="shared" si="1"/>
        <v>5.1571678384184043</v>
      </c>
      <c r="BB31" s="27">
        <f t="shared" si="2"/>
        <v>5.2685840871897005</v>
      </c>
      <c r="BC31" s="27">
        <f t="shared" si="3"/>
        <v>7.5909010559848751</v>
      </c>
      <c r="BD31" s="27">
        <f t="shared" si="4"/>
        <v>7.4685481465510062</v>
      </c>
      <c r="BE31" s="27">
        <f t="shared" si="5"/>
        <v>5.2235952035006132</v>
      </c>
      <c r="BF31" s="27">
        <f t="shared" si="6"/>
        <v>5.1205239928567821</v>
      </c>
      <c r="BG31" s="27">
        <f t="shared" si="7"/>
        <v>5.2352929962197408</v>
      </c>
      <c r="BH31" s="28">
        <f t="shared" si="22"/>
        <v>23</v>
      </c>
      <c r="BI31" s="28">
        <f t="shared" si="8"/>
        <v>17</v>
      </c>
      <c r="BJ31" s="28">
        <f t="shared" si="9"/>
        <v>28</v>
      </c>
      <c r="BK31" s="28">
        <f t="shared" si="10"/>
        <v>27</v>
      </c>
      <c r="BL31" s="28">
        <f t="shared" si="11"/>
        <v>28</v>
      </c>
      <c r="BM31" s="28">
        <f t="shared" si="12"/>
        <v>28</v>
      </c>
      <c r="BN31" s="28">
        <f t="shared" si="13"/>
        <v>24</v>
      </c>
      <c r="BO31" s="28">
        <f t="shared" si="14"/>
        <v>24</v>
      </c>
      <c r="BP31" s="28">
        <f t="shared" si="15"/>
        <v>22</v>
      </c>
      <c r="BQ31" s="28">
        <f t="shared" si="16"/>
        <v>22</v>
      </c>
      <c r="BR31" s="28">
        <f t="shared" si="17"/>
        <v>23</v>
      </c>
      <c r="BS31" s="28">
        <f t="shared" si="18"/>
        <v>13</v>
      </c>
      <c r="BT31" s="28">
        <f t="shared" si="19"/>
        <v>12</v>
      </c>
      <c r="BU31" s="28">
        <f t="shared" si="20"/>
        <v>11</v>
      </c>
      <c r="BV31" s="28">
        <f t="shared" si="21"/>
        <v>14</v>
      </c>
      <c r="BW31" s="28">
        <f t="shared" si="21"/>
        <v>13</v>
      </c>
      <c r="BX31" s="28">
        <f t="shared" si="21"/>
        <v>5</v>
      </c>
      <c r="BY31" s="28">
        <f t="shared" si="21"/>
        <v>8</v>
      </c>
      <c r="BZ31" s="28">
        <f t="shared" si="21"/>
        <v>6</v>
      </c>
    </row>
    <row r="32" spans="1:78" s="6" customFormat="1" ht="11.25" x14ac:dyDescent="0.2">
      <c r="A32" s="6" t="s">
        <v>25</v>
      </c>
      <c r="B32" s="7">
        <v>12639</v>
      </c>
      <c r="C32" s="7">
        <v>12484</v>
      </c>
      <c r="D32" s="7">
        <v>12728</v>
      </c>
      <c r="E32" s="7">
        <v>13439</v>
      </c>
      <c r="F32" s="7">
        <v>14106</v>
      </c>
      <c r="G32" s="7">
        <v>15157</v>
      </c>
      <c r="H32" s="7">
        <v>14947</v>
      </c>
      <c r="I32" s="7">
        <v>15232</v>
      </c>
      <c r="J32" s="7">
        <v>15679</v>
      </c>
      <c r="K32" s="7">
        <v>16232</v>
      </c>
      <c r="L32" s="7">
        <v>16658</v>
      </c>
      <c r="M32" s="7">
        <v>16807</v>
      </c>
      <c r="N32" s="20">
        <v>16729</v>
      </c>
      <c r="O32" s="24">
        <v>17644</v>
      </c>
      <c r="P32" s="32">
        <v>18485</v>
      </c>
      <c r="Q32" s="32">
        <v>27814</v>
      </c>
      <c r="R32" s="32">
        <v>25273</v>
      </c>
      <c r="S32" s="32">
        <v>21513</v>
      </c>
      <c r="T32" s="32" t="s">
        <v>69</v>
      </c>
      <c r="U32" s="32">
        <v>19731</v>
      </c>
      <c r="V32" s="21">
        <v>2493190</v>
      </c>
      <c r="W32" s="8">
        <v>2541130</v>
      </c>
      <c r="X32" s="8">
        <v>2590980</v>
      </c>
      <c r="Y32" s="8">
        <v>2641800</v>
      </c>
      <c r="Z32" s="8">
        <v>2687480</v>
      </c>
      <c r="AA32" s="8">
        <v>2728730</v>
      </c>
      <c r="AB32" s="8">
        <v>2769535</v>
      </c>
      <c r="AC32" s="8">
        <v>2809131</v>
      </c>
      <c r="AD32" s="8">
        <v>2847816</v>
      </c>
      <c r="AE32" s="8">
        <v>2884754</v>
      </c>
      <c r="AF32" s="8">
        <v>2922666</v>
      </c>
      <c r="AG32" s="8">
        <v>2961810</v>
      </c>
      <c r="AH32" s="8">
        <v>3000127</v>
      </c>
      <c r="AI32" s="8">
        <v>3037752</v>
      </c>
      <c r="AJ32" s="8">
        <v>3074745</v>
      </c>
      <c r="AK32" s="8">
        <v>3111119</v>
      </c>
      <c r="AL32" s="8">
        <v>3146894</v>
      </c>
      <c r="AM32" s="8">
        <v>3182072</v>
      </c>
      <c r="AN32" s="8">
        <v>3216651</v>
      </c>
      <c r="AO32" s="9">
        <v>4.5869065202854138</v>
      </c>
      <c r="AP32" s="9">
        <v>4.6220541123135908</v>
      </c>
      <c r="AQ32" s="9">
        <v>4.8218613051998886</v>
      </c>
      <c r="AR32" s="9">
        <v>5.000517563848236</v>
      </c>
      <c r="AS32" s="9">
        <v>5.3157577616582463</v>
      </c>
      <c r="AT32" s="9">
        <v>5.1925896155647431</v>
      </c>
      <c r="AU32" s="9">
        <v>5.2420203022593777</v>
      </c>
      <c r="AV32" s="9">
        <v>5.3469739120393287</v>
      </c>
      <c r="AW32" s="9">
        <v>5.4862104281776016</v>
      </c>
      <c r="AX32" s="9">
        <v>5.5813707954681409</v>
      </c>
      <c r="AY32" s="9">
        <v>5.6452725593880153</v>
      </c>
      <c r="AZ32" s="9">
        <f t="shared" si="0"/>
        <v>5.6482353695881917</v>
      </c>
      <c r="BA32" s="9">
        <f t="shared" si="1"/>
        <v>5.8810843674284454</v>
      </c>
      <c r="BB32" s="9">
        <f t="shared" si="2"/>
        <v>6.0850918705674459</v>
      </c>
      <c r="BC32" s="9">
        <f t="shared" si="3"/>
        <v>9.0459534042660454</v>
      </c>
      <c r="BD32" s="9">
        <f t="shared" si="4"/>
        <v>8.1234436869820801</v>
      </c>
      <c r="BE32" s="9">
        <f t="shared" si="5"/>
        <v>6.836264583427341</v>
      </c>
      <c r="BF32" s="9">
        <f t="shared" si="6"/>
        <v>6.3373801724159602</v>
      </c>
      <c r="BG32" s="9">
        <f t="shared" si="7"/>
        <v>6.1340195128411503</v>
      </c>
      <c r="BH32" s="6">
        <f t="shared" si="22"/>
        <v>22</v>
      </c>
      <c r="BI32" s="6">
        <f t="shared" si="8"/>
        <v>18</v>
      </c>
      <c r="BJ32" s="6">
        <f t="shared" si="9"/>
        <v>19</v>
      </c>
      <c r="BK32" s="6">
        <f t="shared" si="10"/>
        <v>20</v>
      </c>
      <c r="BL32" s="6">
        <f t="shared" si="11"/>
        <v>23</v>
      </c>
      <c r="BM32" s="6">
        <f t="shared" si="12"/>
        <v>18</v>
      </c>
      <c r="BN32" s="6">
        <f t="shared" si="13"/>
        <v>20</v>
      </c>
      <c r="BO32" s="6">
        <f t="shared" si="14"/>
        <v>20</v>
      </c>
      <c r="BP32" s="6">
        <f t="shared" si="15"/>
        <v>25</v>
      </c>
      <c r="BQ32" s="6">
        <f t="shared" si="16"/>
        <v>24</v>
      </c>
      <c r="BR32" s="6">
        <f t="shared" si="17"/>
        <v>21</v>
      </c>
      <c r="BS32" s="6">
        <f t="shared" si="18"/>
        <v>18</v>
      </c>
      <c r="BT32" s="6">
        <f t="shared" si="19"/>
        <v>25</v>
      </c>
      <c r="BU32" s="6">
        <f t="shared" si="20"/>
        <v>25</v>
      </c>
      <c r="BV32" s="6">
        <f t="shared" si="21"/>
        <v>28</v>
      </c>
      <c r="BW32" s="6">
        <f t="shared" si="21"/>
        <v>18</v>
      </c>
      <c r="BX32" s="6">
        <f t="shared" si="21"/>
        <v>24</v>
      </c>
      <c r="BY32" s="6">
        <f t="shared" si="21"/>
        <v>22</v>
      </c>
      <c r="BZ32" s="6">
        <f t="shared" si="21"/>
        <v>19</v>
      </c>
    </row>
    <row r="33" spans="1:78" s="6" customFormat="1" ht="11.25" x14ac:dyDescent="0.2">
      <c r="A33" s="6" t="s">
        <v>26</v>
      </c>
      <c r="B33" s="7">
        <v>9069</v>
      </c>
      <c r="C33" s="7">
        <v>9245</v>
      </c>
      <c r="D33" s="7">
        <v>9397</v>
      </c>
      <c r="E33" s="7">
        <v>9807</v>
      </c>
      <c r="F33" s="7">
        <v>10423</v>
      </c>
      <c r="G33" s="7">
        <v>11508</v>
      </c>
      <c r="H33" s="7">
        <v>11066</v>
      </c>
      <c r="I33" s="7">
        <v>11187</v>
      </c>
      <c r="J33" s="7">
        <v>12137</v>
      </c>
      <c r="K33" s="7">
        <v>12585</v>
      </c>
      <c r="L33" s="7">
        <v>13159</v>
      </c>
      <c r="M33" s="7">
        <v>13263</v>
      </c>
      <c r="N33" s="20">
        <v>13016</v>
      </c>
      <c r="O33" s="24">
        <v>13548</v>
      </c>
      <c r="P33" s="32">
        <v>14679</v>
      </c>
      <c r="Q33" s="32">
        <v>21871</v>
      </c>
      <c r="R33" s="32">
        <v>19189</v>
      </c>
      <c r="S33" s="32">
        <v>14895</v>
      </c>
      <c r="T33" s="32" t="s">
        <v>70</v>
      </c>
      <c r="U33" s="32">
        <v>16094</v>
      </c>
      <c r="V33" s="21">
        <v>2077489</v>
      </c>
      <c r="W33" s="8">
        <v>2121626</v>
      </c>
      <c r="X33" s="8">
        <v>2167689</v>
      </c>
      <c r="Y33" s="8">
        <v>2214835</v>
      </c>
      <c r="Z33" s="8">
        <v>2255253</v>
      </c>
      <c r="AA33" s="8">
        <v>2290095</v>
      </c>
      <c r="AB33" s="8">
        <v>2325367</v>
      </c>
      <c r="AC33" s="8">
        <v>2359785</v>
      </c>
      <c r="AD33" s="8">
        <v>2393656</v>
      </c>
      <c r="AE33" s="8">
        <v>2426269</v>
      </c>
      <c r="AF33" s="8">
        <v>2457373</v>
      </c>
      <c r="AG33" s="8">
        <v>2486932</v>
      </c>
      <c r="AH33" s="8">
        <v>2515926</v>
      </c>
      <c r="AI33" s="8">
        <v>2544372</v>
      </c>
      <c r="AJ33" s="8">
        <v>2572287</v>
      </c>
      <c r="AK33" s="8">
        <v>2599658</v>
      </c>
      <c r="AL33" s="8">
        <v>2626490</v>
      </c>
      <c r="AM33" s="8">
        <v>2652789</v>
      </c>
      <c r="AN33" s="8">
        <v>2678564</v>
      </c>
      <c r="AO33" s="9">
        <v>3.6367884856404875</v>
      </c>
      <c r="AP33" s="9">
        <v>3.6337130615685638</v>
      </c>
      <c r="AQ33" s="9">
        <v>3.7257920394864814</v>
      </c>
      <c r="AR33" s="9">
        <v>3.8899033812638995</v>
      </c>
      <c r="AS33" s="9">
        <v>4.2199726867151508</v>
      </c>
      <c r="AT33" s="9">
        <v>3.9987515228331199</v>
      </c>
      <c r="AU33" s="9">
        <v>3.9814131850503842</v>
      </c>
      <c r="AV33" s="9">
        <v>4.2564137405963267</v>
      </c>
      <c r="AW33" s="9">
        <v>4.3509610582144065</v>
      </c>
      <c r="AX33" s="9">
        <v>4.4868060289840273</v>
      </c>
      <c r="AY33" s="9">
        <v>4.6003811508482517</v>
      </c>
      <c r="AZ33" s="9">
        <f t="shared" si="0"/>
        <v>5.2337578992911746</v>
      </c>
      <c r="BA33" s="9">
        <f t="shared" si="1"/>
        <v>5.3848960581511545</v>
      </c>
      <c r="BB33" s="9">
        <f t="shared" si="2"/>
        <v>5.7692035598568134</v>
      </c>
      <c r="BC33" s="9">
        <f t="shared" si="3"/>
        <v>8.5025504541289525</v>
      </c>
      <c r="BD33" s="9">
        <f t="shared" si="4"/>
        <v>7.3813555475374066</v>
      </c>
      <c r="BE33" s="9">
        <f t="shared" si="5"/>
        <v>5.6710667088014803</v>
      </c>
      <c r="BF33" s="9">
        <f t="shared" si="6"/>
        <v>5.6830754349478978</v>
      </c>
      <c r="BG33" s="9">
        <f t="shared" si="7"/>
        <v>6.0084433300828355</v>
      </c>
      <c r="BH33" s="6">
        <f t="shared" si="22"/>
        <v>8</v>
      </c>
      <c r="BI33" s="6">
        <f t="shared" si="8"/>
        <v>6</v>
      </c>
      <c r="BJ33" s="6">
        <f t="shared" si="9"/>
        <v>5</v>
      </c>
      <c r="BK33" s="6">
        <f t="shared" si="10"/>
        <v>5</v>
      </c>
      <c r="BL33" s="6">
        <f t="shared" si="11"/>
        <v>7</v>
      </c>
      <c r="BM33" s="6">
        <f t="shared" si="12"/>
        <v>7</v>
      </c>
      <c r="BN33" s="6">
        <f t="shared" si="13"/>
        <v>6</v>
      </c>
      <c r="BO33" s="6">
        <f t="shared" si="14"/>
        <v>6</v>
      </c>
      <c r="BP33" s="6">
        <f t="shared" si="15"/>
        <v>7</v>
      </c>
      <c r="BQ33" s="6">
        <f t="shared" si="16"/>
        <v>8</v>
      </c>
      <c r="BR33" s="6">
        <f t="shared" si="17"/>
        <v>7</v>
      </c>
      <c r="BS33" s="6">
        <f t="shared" si="18"/>
        <v>11</v>
      </c>
      <c r="BT33" s="6">
        <f t="shared" si="19"/>
        <v>15</v>
      </c>
      <c r="BU33" s="6">
        <f t="shared" si="20"/>
        <v>17</v>
      </c>
      <c r="BV33" s="6">
        <f t="shared" si="21"/>
        <v>19</v>
      </c>
      <c r="BW33" s="6">
        <f t="shared" si="21"/>
        <v>11</v>
      </c>
      <c r="BX33" s="6">
        <f t="shared" si="21"/>
        <v>10</v>
      </c>
      <c r="BY33" s="6">
        <f t="shared" si="21"/>
        <v>14</v>
      </c>
      <c r="BZ33" s="6">
        <f t="shared" si="21"/>
        <v>17</v>
      </c>
    </row>
    <row r="34" spans="1:78" s="6" customFormat="1" ht="11.25" x14ac:dyDescent="0.2">
      <c r="A34" s="6" t="s">
        <v>27</v>
      </c>
      <c r="B34" s="7">
        <v>13935</v>
      </c>
      <c r="C34" s="7">
        <v>14232</v>
      </c>
      <c r="D34" s="7">
        <v>14600</v>
      </c>
      <c r="E34" s="7">
        <v>15208</v>
      </c>
      <c r="F34" s="7">
        <v>16053</v>
      </c>
      <c r="G34" s="7">
        <v>17680</v>
      </c>
      <c r="H34" s="7">
        <v>17295</v>
      </c>
      <c r="I34" s="7">
        <v>18320</v>
      </c>
      <c r="J34" s="7">
        <v>18686</v>
      </c>
      <c r="K34" s="7">
        <v>19020</v>
      </c>
      <c r="L34" s="7">
        <v>19091</v>
      </c>
      <c r="M34" s="7">
        <v>19334</v>
      </c>
      <c r="N34" s="20">
        <v>19587</v>
      </c>
      <c r="O34" s="24">
        <v>19596</v>
      </c>
      <c r="P34" s="32">
        <v>19703</v>
      </c>
      <c r="Q34" s="32">
        <v>28025</v>
      </c>
      <c r="R34" s="32">
        <v>26661</v>
      </c>
      <c r="S34" s="32">
        <v>21596</v>
      </c>
      <c r="T34" s="32" t="s">
        <v>71</v>
      </c>
      <c r="U34" s="32">
        <v>21457</v>
      </c>
      <c r="V34" s="21">
        <v>3134911</v>
      </c>
      <c r="W34" s="8">
        <v>3177190</v>
      </c>
      <c r="X34" s="8">
        <v>3221329</v>
      </c>
      <c r="Y34" s="8">
        <v>3266069</v>
      </c>
      <c r="Z34" s="8">
        <v>3310309</v>
      </c>
      <c r="AA34" s="8">
        <v>3352122</v>
      </c>
      <c r="AB34" s="8">
        <v>3390260</v>
      </c>
      <c r="AC34" s="8">
        <v>3426690</v>
      </c>
      <c r="AD34" s="8">
        <v>3461851</v>
      </c>
      <c r="AE34" s="8">
        <v>3494719</v>
      </c>
      <c r="AF34" s="8">
        <v>3527104</v>
      </c>
      <c r="AG34" s="8">
        <v>3559268</v>
      </c>
      <c r="AH34" s="8">
        <v>3590486</v>
      </c>
      <c r="AI34" s="8">
        <v>3620910</v>
      </c>
      <c r="AJ34" s="8">
        <v>3650602</v>
      </c>
      <c r="AK34" s="8">
        <v>3679623</v>
      </c>
      <c r="AL34" s="8">
        <v>3708008</v>
      </c>
      <c r="AM34" s="8">
        <v>3735776</v>
      </c>
      <c r="AN34" s="8">
        <v>3762955</v>
      </c>
      <c r="AO34" s="9">
        <v>6.6285034029764001</v>
      </c>
      <c r="AP34" s="9">
        <v>6.7142983282316928</v>
      </c>
      <c r="AQ34" s="9">
        <v>6.9058120436671828</v>
      </c>
      <c r="AR34" s="9">
        <v>7.1997298251263526</v>
      </c>
      <c r="AS34" s="9">
        <v>7.8485653496865648</v>
      </c>
      <c r="AT34" s="9">
        <v>7.5750925358931278</v>
      </c>
      <c r="AU34" s="9">
        <v>7.9339268387353856</v>
      </c>
      <c r="AV34" s="9">
        <v>8.0043089440949942</v>
      </c>
      <c r="AW34" s="9">
        <v>8.0612223741729103</v>
      </c>
      <c r="AX34" s="9">
        <v>8.0083068639181274</v>
      </c>
      <c r="AY34" s="9">
        <v>8.1861055625265919</v>
      </c>
      <c r="AZ34" s="9">
        <f t="shared" si="0"/>
        <v>5.5030978279803602</v>
      </c>
      <c r="BA34" s="9">
        <f t="shared" si="1"/>
        <v>5.4577569721759112</v>
      </c>
      <c r="BB34" s="9">
        <f t="shared" si="2"/>
        <v>5.4414498012930448</v>
      </c>
      <c r="BC34" s="9">
        <f t="shared" si="3"/>
        <v>7.6768160429430541</v>
      </c>
      <c r="BD34" s="9">
        <f t="shared" si="4"/>
        <v>7.2455792346118066</v>
      </c>
      <c r="BE34" s="9">
        <f t="shared" si="5"/>
        <v>5.8241514042040903</v>
      </c>
      <c r="BF34" s="9">
        <f t="shared" si="6"/>
        <v>5.6941315539261455</v>
      </c>
      <c r="BG34" s="9">
        <f t="shared" si="7"/>
        <v>5.7021675784058008</v>
      </c>
      <c r="BH34" s="6">
        <f t="shared" si="22"/>
        <v>30</v>
      </c>
      <c r="BI34" s="6">
        <f t="shared" si="8"/>
        <v>30</v>
      </c>
      <c r="BJ34" s="6">
        <f t="shared" si="9"/>
        <v>30</v>
      </c>
      <c r="BK34" s="6">
        <f t="shared" si="10"/>
        <v>30</v>
      </c>
      <c r="BL34" s="6">
        <f t="shared" si="11"/>
        <v>31</v>
      </c>
      <c r="BM34" s="6">
        <f t="shared" si="12"/>
        <v>31</v>
      </c>
      <c r="BN34" s="6">
        <f t="shared" si="13"/>
        <v>31</v>
      </c>
      <c r="BO34" s="6">
        <f t="shared" si="14"/>
        <v>31</v>
      </c>
      <c r="BP34" s="6">
        <f t="shared" si="15"/>
        <v>31</v>
      </c>
      <c r="BQ34" s="6">
        <f t="shared" si="16"/>
        <v>30</v>
      </c>
      <c r="BR34" s="6">
        <f t="shared" si="17"/>
        <v>30</v>
      </c>
      <c r="BS34" s="6">
        <f t="shared" si="18"/>
        <v>15</v>
      </c>
      <c r="BT34" s="6">
        <f t="shared" si="19"/>
        <v>17</v>
      </c>
      <c r="BU34" s="6">
        <f t="shared" si="20"/>
        <v>13</v>
      </c>
      <c r="BV34" s="6">
        <f t="shared" si="21"/>
        <v>15</v>
      </c>
      <c r="BW34" s="6">
        <f t="shared" si="21"/>
        <v>8</v>
      </c>
      <c r="BX34" s="6">
        <f t="shared" si="21"/>
        <v>13</v>
      </c>
      <c r="BY34" s="6">
        <f t="shared" si="21"/>
        <v>15</v>
      </c>
      <c r="BZ34" s="6">
        <f t="shared" si="21"/>
        <v>13</v>
      </c>
    </row>
    <row r="35" spans="1:78" s="6" customFormat="1" ht="11.25" x14ac:dyDescent="0.2">
      <c r="A35" s="6" t="s">
        <v>28</v>
      </c>
      <c r="B35" s="7">
        <v>4530</v>
      </c>
      <c r="C35" s="7">
        <v>4608</v>
      </c>
      <c r="D35" s="7">
        <v>4750</v>
      </c>
      <c r="E35" s="7">
        <v>4875</v>
      </c>
      <c r="F35" s="7">
        <v>5179</v>
      </c>
      <c r="G35" s="7">
        <v>5322</v>
      </c>
      <c r="H35" s="7">
        <v>5239</v>
      </c>
      <c r="I35" s="7">
        <v>5471</v>
      </c>
      <c r="J35" s="7">
        <v>5673</v>
      </c>
      <c r="K35" s="7">
        <v>5719</v>
      </c>
      <c r="L35" s="7">
        <v>5907</v>
      </c>
      <c r="M35" s="7">
        <v>6602</v>
      </c>
      <c r="N35" s="20">
        <v>6591</v>
      </c>
      <c r="O35" s="24">
        <v>6946</v>
      </c>
      <c r="P35" s="32">
        <v>6952</v>
      </c>
      <c r="Q35" s="32">
        <v>12033</v>
      </c>
      <c r="R35" s="32">
        <v>12331</v>
      </c>
      <c r="S35" s="32">
        <v>7966</v>
      </c>
      <c r="T35" s="32" t="s">
        <v>72</v>
      </c>
      <c r="U35" s="32">
        <v>7684</v>
      </c>
      <c r="V35" s="21">
        <v>1112330</v>
      </c>
      <c r="W35" s="8">
        <v>1129802</v>
      </c>
      <c r="X35" s="8">
        <v>1148108</v>
      </c>
      <c r="Y35" s="8">
        <v>1166802</v>
      </c>
      <c r="Z35" s="8">
        <v>1185869</v>
      </c>
      <c r="AA35" s="8">
        <v>1207060</v>
      </c>
      <c r="AB35" s="8">
        <v>1229572</v>
      </c>
      <c r="AC35" s="8">
        <v>1251774</v>
      </c>
      <c r="AD35" s="8">
        <v>1273768</v>
      </c>
      <c r="AE35" s="8">
        <v>1295194</v>
      </c>
      <c r="AF35" s="8">
        <v>1314415</v>
      </c>
      <c r="AG35" s="8">
        <v>1331372</v>
      </c>
      <c r="AH35" s="8">
        <v>1347932</v>
      </c>
      <c r="AI35" s="8">
        <v>1364147</v>
      </c>
      <c r="AJ35" s="8">
        <v>1380011</v>
      </c>
      <c r="AK35" s="8">
        <v>1395545</v>
      </c>
      <c r="AL35" s="8">
        <v>1410744</v>
      </c>
      <c r="AM35" s="8">
        <v>1425604</v>
      </c>
      <c r="AN35" s="8">
        <v>1440126</v>
      </c>
      <c r="AO35" s="9">
        <v>1.4724933261668582</v>
      </c>
      <c r="AP35" s="9">
        <v>1.491578391393938</v>
      </c>
      <c r="AQ35" s="9">
        <v>1.5050133151229295</v>
      </c>
      <c r="AR35" s="9">
        <v>1.5740694025101225</v>
      </c>
      <c r="AS35" s="9">
        <v>1.5959626996564218</v>
      </c>
      <c r="AT35" s="9">
        <v>1.5516000015671443</v>
      </c>
      <c r="AU35" s="9">
        <v>1.6000172145197045</v>
      </c>
      <c r="AV35" s="9">
        <v>1.6389627188189713</v>
      </c>
      <c r="AW35" s="9">
        <v>1.6327308898809774</v>
      </c>
      <c r="AX35" s="9">
        <v>1.6670591077903059</v>
      </c>
      <c r="AY35" s="9">
        <v>1.7768563081546553</v>
      </c>
      <c r="AZ35" s="9">
        <f t="shared" si="0"/>
        <v>4.9505322329146182</v>
      </c>
      <c r="BA35" s="9">
        <f t="shared" si="1"/>
        <v>5.1530789387001716</v>
      </c>
      <c r="BB35" s="9">
        <f t="shared" si="2"/>
        <v>5.0962249669573731</v>
      </c>
      <c r="BC35" s="9">
        <f t="shared" si="3"/>
        <v>8.7194957141645979</v>
      </c>
      <c r="BD35" s="9">
        <f t="shared" si="4"/>
        <v>8.8359744759215939</v>
      </c>
      <c r="BE35" s="9">
        <f t="shared" si="5"/>
        <v>5.6466658727593382</v>
      </c>
      <c r="BF35" s="9">
        <f t="shared" si="6"/>
        <v>5.1318598993829987</v>
      </c>
      <c r="BG35" s="9">
        <f t="shared" si="7"/>
        <v>5.3356442422399155</v>
      </c>
      <c r="BH35" s="6">
        <f t="shared" si="22"/>
        <v>3</v>
      </c>
      <c r="BI35" s="6">
        <f t="shared" si="8"/>
        <v>3</v>
      </c>
      <c r="BJ35" s="6">
        <f t="shared" si="9"/>
        <v>2</v>
      </c>
      <c r="BK35" s="6">
        <f t="shared" si="10"/>
        <v>2</v>
      </c>
      <c r="BL35" s="6">
        <f t="shared" si="11"/>
        <v>2</v>
      </c>
      <c r="BM35" s="6">
        <f t="shared" si="12"/>
        <v>2</v>
      </c>
      <c r="BN35" s="6">
        <f t="shared" si="13"/>
        <v>2</v>
      </c>
      <c r="BO35" s="6">
        <f t="shared" si="14"/>
        <v>2</v>
      </c>
      <c r="BP35" s="6">
        <f t="shared" si="15"/>
        <v>2</v>
      </c>
      <c r="BQ35" s="6">
        <f t="shared" si="16"/>
        <v>1</v>
      </c>
      <c r="BR35" s="6">
        <f t="shared" si="17"/>
        <v>2</v>
      </c>
      <c r="BS35" s="6">
        <f t="shared" si="18"/>
        <v>6</v>
      </c>
      <c r="BT35" s="6">
        <f t="shared" si="19"/>
        <v>11</v>
      </c>
      <c r="BU35" s="6">
        <f t="shared" si="20"/>
        <v>9</v>
      </c>
      <c r="BV35" s="6">
        <f t="shared" si="21"/>
        <v>23</v>
      </c>
      <c r="BW35" s="6">
        <f t="shared" si="21"/>
        <v>22</v>
      </c>
      <c r="BX35" s="6">
        <f t="shared" si="21"/>
        <v>8</v>
      </c>
      <c r="BY35" s="6">
        <f t="shared" si="21"/>
        <v>9</v>
      </c>
      <c r="BZ35" s="6">
        <f t="shared" si="21"/>
        <v>8</v>
      </c>
    </row>
    <row r="36" spans="1:78" s="6" customFormat="1" ht="11.25" x14ac:dyDescent="0.2">
      <c r="A36" s="6" t="s">
        <v>29</v>
      </c>
      <c r="B36" s="7">
        <v>37156</v>
      </c>
      <c r="C36" s="7">
        <v>36882</v>
      </c>
      <c r="D36" s="7">
        <v>38922</v>
      </c>
      <c r="E36" s="7">
        <v>40714</v>
      </c>
      <c r="F36" s="7">
        <v>42980</v>
      </c>
      <c r="G36" s="7">
        <v>44457</v>
      </c>
      <c r="H36" s="7">
        <v>44725</v>
      </c>
      <c r="I36" s="7">
        <v>46758</v>
      </c>
      <c r="J36" s="7">
        <v>47645</v>
      </c>
      <c r="K36" s="7">
        <v>48615</v>
      </c>
      <c r="L36" s="7">
        <v>51500</v>
      </c>
      <c r="M36" s="7">
        <v>53749</v>
      </c>
      <c r="N36" s="20">
        <v>52820</v>
      </c>
      <c r="O36" s="24">
        <v>53395</v>
      </c>
      <c r="P36" s="32">
        <v>57220</v>
      </c>
      <c r="Q36" s="32">
        <v>74758</v>
      </c>
      <c r="R36" s="32">
        <v>79053</v>
      </c>
      <c r="S36" s="32">
        <v>61224</v>
      </c>
      <c r="T36" s="32" t="s">
        <v>73</v>
      </c>
      <c r="U36" s="32">
        <v>61289</v>
      </c>
      <c r="V36" s="21">
        <v>7393341</v>
      </c>
      <c r="W36" s="8">
        <v>7475403</v>
      </c>
      <c r="X36" s="8">
        <v>7561551</v>
      </c>
      <c r="Y36" s="8">
        <v>7649004</v>
      </c>
      <c r="Z36" s="8">
        <v>7747684</v>
      </c>
      <c r="AA36" s="8">
        <v>7855504</v>
      </c>
      <c r="AB36" s="8">
        <v>7957243</v>
      </c>
      <c r="AC36" s="8">
        <v>8055384</v>
      </c>
      <c r="AD36" s="8">
        <v>8150881</v>
      </c>
      <c r="AE36" s="8">
        <v>8241248</v>
      </c>
      <c r="AF36" s="8">
        <v>8316599</v>
      </c>
      <c r="AG36" s="8">
        <v>8376971</v>
      </c>
      <c r="AH36" s="8">
        <v>8434165</v>
      </c>
      <c r="AI36" s="8">
        <v>8488447</v>
      </c>
      <c r="AJ36" s="8">
        <v>8539862</v>
      </c>
      <c r="AK36" s="8">
        <v>8588469</v>
      </c>
      <c r="AL36" s="8">
        <v>8634299</v>
      </c>
      <c r="AM36" s="8">
        <v>8677408</v>
      </c>
      <c r="AN36" s="8">
        <v>8717825</v>
      </c>
      <c r="AO36" s="9">
        <v>33.133179534723268</v>
      </c>
      <c r="AP36" s="9">
        <v>34.431907148322949</v>
      </c>
      <c r="AQ36" s="9">
        <v>35.420326015939757</v>
      </c>
      <c r="AR36" s="9">
        <v>36.771311190695776</v>
      </c>
      <c r="AS36" s="9">
        <v>37.480316334375452</v>
      </c>
      <c r="AT36" s="9">
        <v>37.076465955444206</v>
      </c>
      <c r="AU36" s="9">
        <v>38.181110403507368</v>
      </c>
      <c r="AV36" s="9">
        <v>38.338856207621902</v>
      </c>
      <c r="AW36" s="9">
        <v>38.56409931159201</v>
      </c>
      <c r="AX36" s="9">
        <v>40.287628518345365</v>
      </c>
      <c r="AY36" s="9">
        <v>40.703651439853047</v>
      </c>
      <c r="AZ36" s="9">
        <f t="shared" si="0"/>
        <v>6.3053817423982963</v>
      </c>
      <c r="BA36" s="9">
        <f t="shared" si="1"/>
        <v>6.3307986030626626</v>
      </c>
      <c r="BB36" s="9">
        <f t="shared" si="2"/>
        <v>6.7409268149992565</v>
      </c>
      <c r="BC36" s="9">
        <f t="shared" si="3"/>
        <v>8.7540056267888176</v>
      </c>
      <c r="BD36" s="9">
        <f t="shared" si="4"/>
        <v>9.20455089259797</v>
      </c>
      <c r="BE36" s="9">
        <f t="shared" si="5"/>
        <v>7.0907898834636143</v>
      </c>
      <c r="BF36" s="9">
        <f t="shared" si="6"/>
        <v>6.8460535680700962</v>
      </c>
      <c r="BG36" s="9">
        <f t="shared" si="7"/>
        <v>7.0303085918792814</v>
      </c>
      <c r="BH36" s="6">
        <f t="shared" si="22"/>
        <v>31</v>
      </c>
      <c r="BI36" s="6">
        <f t="shared" si="8"/>
        <v>31</v>
      </c>
      <c r="BJ36" s="6">
        <f t="shared" si="9"/>
        <v>32</v>
      </c>
      <c r="BK36" s="6">
        <f t="shared" si="10"/>
        <v>32</v>
      </c>
      <c r="BL36" s="6">
        <f t="shared" si="11"/>
        <v>32</v>
      </c>
      <c r="BM36" s="6">
        <f t="shared" si="12"/>
        <v>32</v>
      </c>
      <c r="BN36" s="6">
        <f t="shared" si="13"/>
        <v>32</v>
      </c>
      <c r="BO36" s="6">
        <f t="shared" si="14"/>
        <v>32</v>
      </c>
      <c r="BP36" s="6">
        <f t="shared" si="15"/>
        <v>32</v>
      </c>
      <c r="BQ36" s="6">
        <f t="shared" si="16"/>
        <v>32</v>
      </c>
      <c r="BR36" s="6">
        <f t="shared" si="17"/>
        <v>32</v>
      </c>
      <c r="BS36" s="6">
        <f t="shared" si="18"/>
        <v>30</v>
      </c>
      <c r="BT36" s="6">
        <f t="shared" si="19"/>
        <v>30</v>
      </c>
      <c r="BU36" s="6">
        <f t="shared" si="20"/>
        <v>29</v>
      </c>
      <c r="BV36" s="6">
        <f t="shared" si="21"/>
        <v>24</v>
      </c>
      <c r="BW36" s="6">
        <f t="shared" si="21"/>
        <v>25</v>
      </c>
      <c r="BX36" s="6">
        <f t="shared" si="21"/>
        <v>27</v>
      </c>
      <c r="BY36" s="6">
        <f t="shared" si="21"/>
        <v>28</v>
      </c>
      <c r="BZ36" s="6">
        <f t="shared" si="21"/>
        <v>30</v>
      </c>
    </row>
    <row r="37" spans="1:78" s="6" customFormat="1" ht="11.25" x14ac:dyDescent="0.2">
      <c r="A37" s="6" t="s">
        <v>30</v>
      </c>
      <c r="B37" s="7">
        <v>9604</v>
      </c>
      <c r="C37" s="7">
        <v>9930</v>
      </c>
      <c r="D37" s="7">
        <v>10179</v>
      </c>
      <c r="E37" s="7">
        <v>10585</v>
      </c>
      <c r="F37" s="7">
        <v>10764</v>
      </c>
      <c r="G37" s="7">
        <v>11572</v>
      </c>
      <c r="H37" s="7">
        <v>11118</v>
      </c>
      <c r="I37" s="7">
        <v>11354</v>
      </c>
      <c r="J37" s="7">
        <v>12063</v>
      </c>
      <c r="K37" s="7">
        <v>12217</v>
      </c>
      <c r="L37" s="7">
        <v>13686</v>
      </c>
      <c r="M37" s="7">
        <v>13080</v>
      </c>
      <c r="N37" s="20">
        <v>12636</v>
      </c>
      <c r="O37" s="24">
        <v>13017</v>
      </c>
      <c r="P37" s="32">
        <v>13483</v>
      </c>
      <c r="Q37" s="32">
        <v>18221</v>
      </c>
      <c r="R37" s="32">
        <v>18999</v>
      </c>
      <c r="S37" s="32">
        <v>15085</v>
      </c>
      <c r="T37" s="32" t="s">
        <v>74</v>
      </c>
      <c r="U37" s="32">
        <v>16214</v>
      </c>
      <c r="V37" s="21">
        <v>1885599</v>
      </c>
      <c r="W37" s="8">
        <v>1907202</v>
      </c>
      <c r="X37" s="8">
        <v>1929920</v>
      </c>
      <c r="Y37" s="8">
        <v>1953014</v>
      </c>
      <c r="Z37" s="8">
        <v>1979695</v>
      </c>
      <c r="AA37" s="8">
        <v>2010757</v>
      </c>
      <c r="AB37" s="8">
        <v>2041581</v>
      </c>
      <c r="AC37" s="8">
        <v>2071527</v>
      </c>
      <c r="AD37" s="8">
        <v>2100817</v>
      </c>
      <c r="AE37" s="8">
        <v>2128802</v>
      </c>
      <c r="AF37" s="8">
        <v>2155883</v>
      </c>
      <c r="AG37" s="8">
        <v>2182255</v>
      </c>
      <c r="AH37" s="8">
        <v>2208236</v>
      </c>
      <c r="AI37" s="8">
        <v>2233866</v>
      </c>
      <c r="AJ37" s="8">
        <v>2259098</v>
      </c>
      <c r="AK37" s="8">
        <v>2283943</v>
      </c>
      <c r="AL37" s="8">
        <v>2308370</v>
      </c>
      <c r="AM37" s="8">
        <v>2332395</v>
      </c>
      <c r="AN37" s="8">
        <v>2355992</v>
      </c>
      <c r="AO37" s="9">
        <v>1.3326218859189778</v>
      </c>
      <c r="AP37" s="9">
        <v>1.3562452033768229</v>
      </c>
      <c r="AQ37" s="9">
        <v>1.3980217431013207</v>
      </c>
      <c r="AR37" s="9">
        <v>1.4077428209235783</v>
      </c>
      <c r="AS37" s="9">
        <v>1.50047054398432</v>
      </c>
      <c r="AT37" s="9">
        <v>1.4268845215339609</v>
      </c>
      <c r="AU37" s="9">
        <v>1.4447858912430023</v>
      </c>
      <c r="AV37" s="9">
        <v>1.5224912209751926</v>
      </c>
      <c r="AW37" s="9">
        <v>1.5298226949388265</v>
      </c>
      <c r="AX37" s="9">
        <v>1.7007944337626382</v>
      </c>
      <c r="AY37" s="9">
        <v>1.6663914780394811</v>
      </c>
      <c r="AZ37" s="9">
        <f t="shared" si="0"/>
        <v>5.790340725533909</v>
      </c>
      <c r="BA37" s="9">
        <f t="shared" si="1"/>
        <v>5.8947503799412742</v>
      </c>
      <c r="BB37" s="9">
        <f t="shared" si="2"/>
        <v>6.0357246137413787</v>
      </c>
      <c r="BC37" s="9">
        <f t="shared" si="3"/>
        <v>8.0656084862188369</v>
      </c>
      <c r="BD37" s="9">
        <f t="shared" si="4"/>
        <v>8.3185088244321346</v>
      </c>
      <c r="BE37" s="9">
        <f t="shared" si="5"/>
        <v>6.5349142468495085</v>
      </c>
      <c r="BF37" s="9">
        <f t="shared" si="6"/>
        <v>6.6879752357555216</v>
      </c>
      <c r="BG37" s="9">
        <f t="shared" si="7"/>
        <v>6.8820267640976711</v>
      </c>
      <c r="BH37" s="6">
        <f t="shared" si="22"/>
        <v>2</v>
      </c>
      <c r="BI37" s="6">
        <f t="shared" si="8"/>
        <v>2</v>
      </c>
      <c r="BJ37" s="6">
        <f t="shared" si="9"/>
        <v>1</v>
      </c>
      <c r="BK37" s="6">
        <f t="shared" si="10"/>
        <v>1</v>
      </c>
      <c r="BL37" s="6">
        <f t="shared" si="11"/>
        <v>1</v>
      </c>
      <c r="BM37" s="6">
        <f t="shared" si="12"/>
        <v>1</v>
      </c>
      <c r="BN37" s="6">
        <f t="shared" si="13"/>
        <v>1</v>
      </c>
      <c r="BO37" s="6">
        <f t="shared" si="14"/>
        <v>1</v>
      </c>
      <c r="BP37" s="6">
        <f t="shared" si="15"/>
        <v>1</v>
      </c>
      <c r="BQ37" s="6">
        <f t="shared" si="16"/>
        <v>2</v>
      </c>
      <c r="BR37" s="6">
        <f t="shared" si="17"/>
        <v>1</v>
      </c>
      <c r="BS37" s="6">
        <f t="shared" si="18"/>
        <v>24</v>
      </c>
      <c r="BT37" s="6">
        <f t="shared" si="19"/>
        <v>26</v>
      </c>
      <c r="BU37" s="6">
        <f t="shared" si="20"/>
        <v>22</v>
      </c>
      <c r="BV37" s="6">
        <f t="shared" si="21"/>
        <v>18</v>
      </c>
      <c r="BW37" s="6">
        <f t="shared" si="21"/>
        <v>20</v>
      </c>
      <c r="BX37" s="6">
        <f t="shared" si="21"/>
        <v>18</v>
      </c>
      <c r="BY37" s="6">
        <f t="shared" si="21"/>
        <v>27</v>
      </c>
      <c r="BZ37" s="6">
        <f t="shared" si="21"/>
        <v>28</v>
      </c>
    </row>
    <row r="38" spans="1:78" s="6" customFormat="1" ht="11.25" x14ac:dyDescent="0.2">
      <c r="A38" s="6" t="s">
        <v>31</v>
      </c>
      <c r="B38" s="7">
        <v>6901</v>
      </c>
      <c r="C38" s="7">
        <v>6790</v>
      </c>
      <c r="D38" s="7">
        <v>7091</v>
      </c>
      <c r="E38" s="7">
        <v>7499</v>
      </c>
      <c r="F38" s="7">
        <v>7719</v>
      </c>
      <c r="G38" s="7">
        <v>8202</v>
      </c>
      <c r="H38" s="7">
        <v>7871</v>
      </c>
      <c r="I38" s="7">
        <v>8342</v>
      </c>
      <c r="J38" s="7">
        <v>8808</v>
      </c>
      <c r="K38" s="7">
        <v>8538</v>
      </c>
      <c r="L38" s="7">
        <v>8718</v>
      </c>
      <c r="M38" s="7">
        <v>9608</v>
      </c>
      <c r="N38" s="20">
        <v>9497</v>
      </c>
      <c r="O38" s="24">
        <v>9596</v>
      </c>
      <c r="P38" s="32">
        <v>9990</v>
      </c>
      <c r="Q38" s="32">
        <v>14519</v>
      </c>
      <c r="R38" s="32">
        <v>14943</v>
      </c>
      <c r="S38" s="32">
        <v>12264</v>
      </c>
      <c r="T38" s="32" t="s">
        <v>75</v>
      </c>
      <c r="U38" s="32">
        <v>10298</v>
      </c>
      <c r="V38" s="21">
        <v>1424542</v>
      </c>
      <c r="W38" s="8">
        <v>1444747</v>
      </c>
      <c r="X38" s="8">
        <v>1465789</v>
      </c>
      <c r="Y38" s="8">
        <v>1487129</v>
      </c>
      <c r="Z38" s="8">
        <v>1508108</v>
      </c>
      <c r="AA38" s="8">
        <v>1528547</v>
      </c>
      <c r="AB38" s="8">
        <v>1548006</v>
      </c>
      <c r="AC38" s="8">
        <v>1566677</v>
      </c>
      <c r="AD38" s="8">
        <v>1584738</v>
      </c>
      <c r="AE38" s="8">
        <v>1601701</v>
      </c>
      <c r="AF38" s="8">
        <v>1616675</v>
      </c>
      <c r="AG38" s="8">
        <v>1629789</v>
      </c>
      <c r="AH38" s="8">
        <v>1642388</v>
      </c>
      <c r="AI38" s="8">
        <v>1654593</v>
      </c>
      <c r="AJ38" s="8">
        <v>1666426</v>
      </c>
      <c r="AK38" s="8">
        <v>1677911</v>
      </c>
      <c r="AL38" s="8">
        <v>1689080</v>
      </c>
      <c r="AM38" s="8">
        <v>1699893</v>
      </c>
      <c r="AN38" s="8">
        <v>1710401</v>
      </c>
      <c r="AO38" s="9">
        <v>3.6260268625041587</v>
      </c>
      <c r="AP38" s="9">
        <v>3.7347923479682485</v>
      </c>
      <c r="AQ38" s="9">
        <v>3.8938428058930525</v>
      </c>
      <c r="AR38" s="9">
        <v>3.9507039766530232</v>
      </c>
      <c r="AS38" s="9">
        <v>4.1409802723906601</v>
      </c>
      <c r="AT38" s="9">
        <v>3.9175578099206492</v>
      </c>
      <c r="AU38" s="9">
        <v>4.0958528112108805</v>
      </c>
      <c r="AV38" s="9">
        <v>4.267129819566124</v>
      </c>
      <c r="AW38" s="9">
        <v>4.0822127113759956</v>
      </c>
      <c r="AX38" s="9">
        <v>4.1146677239262717</v>
      </c>
      <c r="AY38" s="9">
        <v>4.3995985822150869</v>
      </c>
      <c r="AZ38" s="9">
        <f t="shared" si="0"/>
        <v>5.8271346781699958</v>
      </c>
      <c r="BA38" s="9">
        <f t="shared" si="1"/>
        <v>5.8427119535700456</v>
      </c>
      <c r="BB38" s="9">
        <f t="shared" si="2"/>
        <v>6.037738585863714</v>
      </c>
      <c r="BC38" s="9">
        <f t="shared" si="3"/>
        <v>8.7126581078307694</v>
      </c>
      <c r="BD38" s="9">
        <f t="shared" si="4"/>
        <v>8.9057166917673225</v>
      </c>
      <c r="BE38" s="9">
        <f t="shared" si="5"/>
        <v>7.2607573353541577</v>
      </c>
      <c r="BF38" s="9">
        <f t="shared" si="6"/>
        <v>6.1839186348787836</v>
      </c>
      <c r="BG38" s="9">
        <f t="shared" si="7"/>
        <v>6.0208103245963951</v>
      </c>
      <c r="BH38" s="6">
        <f t="shared" si="22"/>
        <v>7</v>
      </c>
      <c r="BI38" s="6">
        <f t="shared" si="8"/>
        <v>7</v>
      </c>
      <c r="BJ38" s="6">
        <f t="shared" si="9"/>
        <v>6</v>
      </c>
      <c r="BK38" s="6">
        <f t="shared" si="10"/>
        <v>6</v>
      </c>
      <c r="BL38" s="6">
        <f t="shared" si="11"/>
        <v>6</v>
      </c>
      <c r="BM38" s="6">
        <f t="shared" si="12"/>
        <v>6</v>
      </c>
      <c r="BN38" s="6">
        <f t="shared" si="13"/>
        <v>7</v>
      </c>
      <c r="BO38" s="6">
        <f t="shared" si="14"/>
        <v>7</v>
      </c>
      <c r="BP38" s="6">
        <f t="shared" si="15"/>
        <v>6</v>
      </c>
      <c r="BQ38" s="6">
        <f t="shared" si="16"/>
        <v>6</v>
      </c>
      <c r="BR38" s="6">
        <f t="shared" si="17"/>
        <v>6</v>
      </c>
      <c r="BS38" s="6">
        <f t="shared" si="18"/>
        <v>25</v>
      </c>
      <c r="BT38" s="6">
        <f t="shared" si="19"/>
        <v>22</v>
      </c>
      <c r="BU38" s="6">
        <f t="shared" si="20"/>
        <v>23</v>
      </c>
      <c r="BV38" s="6">
        <f t="shared" si="21"/>
        <v>22</v>
      </c>
      <c r="BW38" s="6">
        <f t="shared" si="21"/>
        <v>23</v>
      </c>
      <c r="BX38" s="6">
        <f t="shared" si="21"/>
        <v>29</v>
      </c>
      <c r="BY38" s="6">
        <f t="shared" si="21"/>
        <v>19</v>
      </c>
      <c r="BZ38" s="6">
        <f t="shared" si="21"/>
        <v>18</v>
      </c>
    </row>
    <row r="40" spans="1:78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78" x14ac:dyDescent="0.2">
      <c r="A41" s="15" t="s">
        <v>37</v>
      </c>
      <c r="B41" s="15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78" x14ac:dyDescent="0.2">
      <c r="A42" s="15" t="s">
        <v>38</v>
      </c>
      <c r="B42" s="15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78" x14ac:dyDescent="0.2">
      <c r="A43" s="17" t="s">
        <v>41</v>
      </c>
      <c r="B43" s="15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78" x14ac:dyDescent="0.2">
      <c r="A44" s="15" t="s">
        <v>42</v>
      </c>
      <c r="B44" s="15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78" x14ac:dyDescent="0.2">
      <c r="A45" s="16"/>
      <c r="B45" s="15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78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78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78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</sheetData>
  <mergeCells count="5">
    <mergeCell ref="A4:A5"/>
    <mergeCell ref="V4:AM4"/>
    <mergeCell ref="B4:U4"/>
    <mergeCell ref="BH4:BZ4"/>
    <mergeCell ref="AO4:BG4"/>
  </mergeCells>
  <pageMargins left="0.7" right="0.7" top="0.75" bottom="0.75" header="0.3" footer="0.3"/>
  <pageSetup orientation="portrait" r:id="rId1"/>
  <ignoredErrors>
    <ignoredError sqref="T6:T3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Índice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2018-07-10T22:49:34Z</dcterms:created>
  <dcterms:modified xsi:type="dcterms:W3CDTF">2025-09-22T16:28:20Z</dcterms:modified>
</cp:coreProperties>
</file>