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740"/>
  </bookViews>
  <sheets>
    <sheet name="Museos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6" i="1" l="1"/>
  <c r="AQ37" i="1"/>
  <c r="BE37" i="1"/>
  <c r="AP37" i="1"/>
  <c r="BD37" i="1"/>
  <c r="AQ36" i="1"/>
  <c r="BE36" i="1"/>
  <c r="AP36" i="1"/>
  <c r="BD36" i="1"/>
  <c r="AQ35" i="1"/>
  <c r="BE35" i="1"/>
  <c r="AP35" i="1"/>
  <c r="BD35" i="1"/>
  <c r="AQ34" i="1"/>
  <c r="BE34" i="1"/>
  <c r="AP34" i="1"/>
  <c r="BD34" i="1"/>
  <c r="AQ33" i="1"/>
  <c r="BE33" i="1"/>
  <c r="AP33" i="1"/>
  <c r="BD33" i="1"/>
  <c r="AQ32" i="1"/>
  <c r="BE32" i="1"/>
  <c r="AP32" i="1"/>
  <c r="BD32" i="1"/>
  <c r="AQ31" i="1"/>
  <c r="BE31" i="1"/>
  <c r="AP31" i="1"/>
  <c r="BD31" i="1"/>
  <c r="AQ30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BE30" i="1"/>
  <c r="AP30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7" i="1"/>
  <c r="AP28" i="1"/>
  <c r="AP29" i="1"/>
  <c r="BD30" i="1"/>
  <c r="BE29" i="1"/>
  <c r="BD29" i="1"/>
  <c r="BE28" i="1"/>
  <c r="BD28" i="1"/>
  <c r="BE27" i="1"/>
  <c r="BD27" i="1"/>
  <c r="BE26" i="1"/>
  <c r="BD26" i="1"/>
  <c r="BE25" i="1"/>
  <c r="BD25" i="1"/>
  <c r="BE24" i="1"/>
  <c r="BD24" i="1"/>
  <c r="BE23" i="1"/>
  <c r="BD23" i="1"/>
  <c r="BE22" i="1"/>
  <c r="BD22" i="1"/>
  <c r="BE21" i="1"/>
  <c r="BD21" i="1"/>
  <c r="BE20" i="1"/>
  <c r="BD20" i="1"/>
  <c r="BE19" i="1"/>
  <c r="BD19" i="1"/>
  <c r="BE18" i="1"/>
  <c r="BD18" i="1"/>
  <c r="BE17" i="1"/>
  <c r="BD17" i="1"/>
  <c r="BE16" i="1"/>
  <c r="BD16" i="1"/>
  <c r="BE15" i="1"/>
  <c r="BD15" i="1"/>
  <c r="BE14" i="1"/>
  <c r="BD14" i="1"/>
  <c r="BE13" i="1"/>
  <c r="BD13" i="1"/>
  <c r="BE12" i="1"/>
  <c r="BD12" i="1"/>
  <c r="BE11" i="1"/>
  <c r="BD11" i="1"/>
  <c r="BE10" i="1"/>
  <c r="BD10" i="1"/>
  <c r="BE9" i="1"/>
  <c r="BD9" i="1"/>
  <c r="BE8" i="1"/>
  <c r="BD8" i="1"/>
  <c r="BE7" i="1"/>
  <c r="BD7" i="1"/>
  <c r="BE6" i="1"/>
  <c r="BD6" i="1"/>
  <c r="AN16" i="1"/>
  <c r="AO37" i="1"/>
  <c r="AN37" i="1"/>
  <c r="AO36" i="1"/>
  <c r="AN36" i="1"/>
  <c r="AO35" i="1"/>
  <c r="AN35" i="1"/>
  <c r="AO34" i="1"/>
  <c r="AN34" i="1"/>
  <c r="AO33" i="1"/>
  <c r="AN33" i="1"/>
  <c r="AO32" i="1"/>
  <c r="AN32" i="1"/>
  <c r="AO31" i="1"/>
  <c r="AN31" i="1"/>
  <c r="AO30" i="1"/>
  <c r="AN30" i="1"/>
  <c r="AO29" i="1"/>
  <c r="AN29" i="1"/>
  <c r="AO28" i="1"/>
  <c r="AN28" i="1"/>
  <c r="AO27" i="1"/>
  <c r="AN27" i="1"/>
  <c r="AO26" i="1"/>
  <c r="AN26" i="1"/>
  <c r="AO25" i="1"/>
  <c r="AN25" i="1"/>
  <c r="AO24" i="1"/>
  <c r="AN24" i="1"/>
  <c r="AO23" i="1"/>
  <c r="AN23" i="1"/>
  <c r="AO22" i="1"/>
  <c r="AN22" i="1"/>
  <c r="AO21" i="1"/>
  <c r="AN21" i="1"/>
  <c r="AO20" i="1"/>
  <c r="AN20" i="1"/>
  <c r="AO19" i="1"/>
  <c r="AN19" i="1"/>
  <c r="AO18" i="1"/>
  <c r="AN18" i="1"/>
  <c r="AO17" i="1"/>
  <c r="AN17" i="1"/>
  <c r="AO16" i="1"/>
  <c r="AO15" i="1"/>
  <c r="AN15" i="1"/>
  <c r="AO14" i="1"/>
  <c r="AN14" i="1"/>
  <c r="AO13" i="1"/>
  <c r="AN13" i="1"/>
  <c r="AO12" i="1"/>
  <c r="AN12" i="1"/>
  <c r="AO11" i="1"/>
  <c r="AN11" i="1"/>
  <c r="AO10" i="1"/>
  <c r="AN10" i="1"/>
  <c r="AO9" i="1"/>
  <c r="AN9" i="1"/>
  <c r="AO8" i="1"/>
  <c r="AN8" i="1"/>
  <c r="AO7" i="1"/>
  <c r="AN7" i="1"/>
  <c r="AO6" i="1"/>
  <c r="AN6" i="1"/>
  <c r="BC37" i="1"/>
  <c r="BB37" i="1"/>
  <c r="BC36" i="1"/>
  <c r="BB36" i="1"/>
  <c r="BC35" i="1"/>
  <c r="BB35" i="1"/>
  <c r="BC34" i="1"/>
  <c r="BB34" i="1"/>
  <c r="BC33" i="1"/>
  <c r="BB33" i="1"/>
  <c r="BC32" i="1"/>
  <c r="BB32" i="1"/>
  <c r="BC31" i="1"/>
  <c r="BB31" i="1"/>
  <c r="BC30" i="1"/>
  <c r="BB30" i="1"/>
  <c r="BC29" i="1"/>
  <c r="BB29" i="1"/>
  <c r="BC28" i="1"/>
  <c r="BB28" i="1"/>
  <c r="BC27" i="1"/>
  <c r="BB27" i="1"/>
  <c r="BC26" i="1"/>
  <c r="BB26" i="1"/>
  <c r="BC25" i="1"/>
  <c r="BB25" i="1"/>
  <c r="BC24" i="1"/>
  <c r="BB24" i="1"/>
  <c r="BC23" i="1"/>
  <c r="BB23" i="1"/>
  <c r="BC22" i="1"/>
  <c r="BB22" i="1"/>
  <c r="BC21" i="1"/>
  <c r="BB21" i="1"/>
  <c r="BC20" i="1"/>
  <c r="BB20" i="1"/>
  <c r="BC19" i="1"/>
  <c r="BB19" i="1"/>
  <c r="BC18" i="1"/>
  <c r="BB18" i="1"/>
  <c r="BC17" i="1"/>
  <c r="BB17" i="1"/>
  <c r="BC16" i="1"/>
  <c r="BB16" i="1"/>
  <c r="BC15" i="1"/>
  <c r="BB15" i="1"/>
  <c r="BC14" i="1"/>
  <c r="BB14" i="1"/>
  <c r="BC13" i="1"/>
  <c r="BB13" i="1"/>
  <c r="BC12" i="1"/>
  <c r="BB12" i="1"/>
  <c r="BC11" i="1"/>
  <c r="BB11" i="1"/>
  <c r="BC10" i="1"/>
  <c r="BB10" i="1"/>
  <c r="BC9" i="1"/>
  <c r="BB9" i="1"/>
  <c r="BC8" i="1"/>
  <c r="BB8" i="1"/>
  <c r="BC7" i="1"/>
  <c r="BB7" i="1"/>
  <c r="BC6" i="1"/>
  <c r="BB6" i="1"/>
  <c r="AM37" i="1"/>
  <c r="AL37" i="1"/>
  <c r="AK37" i="1"/>
  <c r="AJ37" i="1"/>
  <c r="AM36" i="1"/>
  <c r="AL36" i="1"/>
  <c r="AK36" i="1"/>
  <c r="AJ36" i="1"/>
  <c r="AM35" i="1"/>
  <c r="AL35" i="1"/>
  <c r="AK35" i="1"/>
  <c r="AJ35" i="1"/>
  <c r="AM34" i="1"/>
  <c r="AL34" i="1"/>
  <c r="AK34" i="1"/>
  <c r="AJ34" i="1"/>
  <c r="AM33" i="1"/>
  <c r="AL33" i="1"/>
  <c r="AK33" i="1"/>
  <c r="AJ33" i="1"/>
  <c r="AM32" i="1"/>
  <c r="AL32" i="1"/>
  <c r="AK32" i="1"/>
  <c r="AJ32" i="1"/>
  <c r="AM31" i="1"/>
  <c r="AL31" i="1"/>
  <c r="AK31" i="1"/>
  <c r="AJ31" i="1"/>
  <c r="AM30" i="1"/>
  <c r="AL30" i="1"/>
  <c r="AK30" i="1"/>
  <c r="AJ30" i="1"/>
  <c r="AM29" i="1"/>
  <c r="AL29" i="1"/>
  <c r="AK29" i="1"/>
  <c r="AJ29" i="1"/>
  <c r="AM28" i="1"/>
  <c r="AL28" i="1"/>
  <c r="AK28" i="1"/>
  <c r="AJ28" i="1"/>
  <c r="AM27" i="1"/>
  <c r="AL27" i="1"/>
  <c r="AK27" i="1"/>
  <c r="AJ27" i="1"/>
  <c r="AM26" i="1"/>
  <c r="AL26" i="1"/>
  <c r="AK26" i="1"/>
  <c r="AJ26" i="1"/>
  <c r="AM25" i="1"/>
  <c r="AL25" i="1"/>
  <c r="AK25" i="1"/>
  <c r="AJ25" i="1"/>
  <c r="AM24" i="1"/>
  <c r="AL24" i="1"/>
  <c r="AK24" i="1"/>
  <c r="AJ24" i="1"/>
  <c r="AM23" i="1"/>
  <c r="AL23" i="1"/>
  <c r="AK23" i="1"/>
  <c r="AJ23" i="1"/>
  <c r="AM22" i="1"/>
  <c r="AL22" i="1"/>
  <c r="AK22" i="1"/>
  <c r="AJ22" i="1"/>
  <c r="AM21" i="1"/>
  <c r="AL21" i="1"/>
  <c r="AK21" i="1"/>
  <c r="AJ21" i="1"/>
  <c r="AM20" i="1"/>
  <c r="AL20" i="1"/>
  <c r="AK20" i="1"/>
  <c r="AJ20" i="1"/>
  <c r="AM19" i="1"/>
  <c r="AL19" i="1"/>
  <c r="AK19" i="1"/>
  <c r="AJ19" i="1"/>
  <c r="AM18" i="1"/>
  <c r="AL18" i="1"/>
  <c r="AK18" i="1"/>
  <c r="AJ18" i="1"/>
  <c r="AM17" i="1"/>
  <c r="AL17" i="1"/>
  <c r="AK17" i="1"/>
  <c r="AJ17" i="1"/>
  <c r="AM16" i="1"/>
  <c r="AL16" i="1"/>
  <c r="AK16" i="1"/>
  <c r="AJ16" i="1"/>
  <c r="AM15" i="1"/>
  <c r="AL15" i="1"/>
  <c r="AK15" i="1"/>
  <c r="AJ15" i="1"/>
  <c r="AM14" i="1"/>
  <c r="AL14" i="1"/>
  <c r="AK14" i="1"/>
  <c r="AJ14" i="1"/>
  <c r="AM13" i="1"/>
  <c r="AL13" i="1"/>
  <c r="AK13" i="1"/>
  <c r="AJ13" i="1"/>
  <c r="AM12" i="1"/>
  <c r="AL12" i="1"/>
  <c r="AK12" i="1"/>
  <c r="AJ12" i="1"/>
  <c r="AM11" i="1"/>
  <c r="AL11" i="1"/>
  <c r="AK11" i="1"/>
  <c r="AJ11" i="1"/>
  <c r="AM10" i="1"/>
  <c r="AL10" i="1"/>
  <c r="AK10" i="1"/>
  <c r="AJ10" i="1"/>
  <c r="AM9" i="1"/>
  <c r="AL9" i="1"/>
  <c r="AK9" i="1"/>
  <c r="AJ9" i="1"/>
  <c r="AM8" i="1"/>
  <c r="AL8" i="1"/>
  <c r="AK8" i="1"/>
  <c r="AJ8" i="1"/>
  <c r="AM7" i="1"/>
  <c r="AL7" i="1"/>
  <c r="AK7" i="1"/>
  <c r="AJ7" i="1"/>
  <c r="AM6" i="1"/>
  <c r="BA6" i="1"/>
  <c r="AL6" i="1"/>
  <c r="AZ6" i="1"/>
  <c r="AK6" i="1"/>
  <c r="AY6" i="1"/>
  <c r="AJ6" i="1"/>
  <c r="AX6" i="1"/>
  <c r="AX7" i="1"/>
  <c r="AX8" i="1"/>
  <c r="AX9" i="1"/>
  <c r="AX10" i="1"/>
  <c r="AX11" i="1"/>
  <c r="AX12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1" i="1"/>
  <c r="AX32" i="1"/>
  <c r="AX33" i="1"/>
  <c r="AX34" i="1"/>
  <c r="AX35" i="1"/>
  <c r="AX36" i="1"/>
  <c r="AX37" i="1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1" i="1"/>
  <c r="AY32" i="1"/>
  <c r="AY33" i="1"/>
  <c r="AY34" i="1"/>
  <c r="AY35" i="1"/>
  <c r="AY36" i="1"/>
  <c r="AY37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1" i="1"/>
  <c r="AZ32" i="1"/>
  <c r="AZ33" i="1"/>
  <c r="AZ34" i="1"/>
  <c r="AZ35" i="1"/>
  <c r="AZ36" i="1"/>
  <c r="AZ37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30" i="1"/>
  <c r="BA27" i="1"/>
  <c r="BA29" i="1"/>
  <c r="BA32" i="1"/>
  <c r="BA34" i="1"/>
  <c r="BA36" i="1"/>
  <c r="BA28" i="1"/>
  <c r="BA31" i="1"/>
  <c r="BA35" i="1"/>
  <c r="BA33" i="1"/>
  <c r="BA37" i="1"/>
  <c r="AX13" i="1"/>
  <c r="AX30" i="1"/>
  <c r="AY30" i="1"/>
  <c r="AZ30" i="1"/>
  <c r="AD32" i="1"/>
  <c r="AE32" i="1"/>
  <c r="AF32" i="1"/>
  <c r="AG32" i="1"/>
  <c r="AH32" i="1"/>
  <c r="AI32" i="1"/>
  <c r="AD33" i="1"/>
  <c r="AE33" i="1"/>
  <c r="AF33" i="1"/>
  <c r="AG33" i="1"/>
  <c r="AH33" i="1"/>
  <c r="AI33" i="1"/>
  <c r="AD34" i="1"/>
  <c r="AE34" i="1"/>
  <c r="AF34" i="1"/>
  <c r="AG34" i="1"/>
  <c r="AH34" i="1"/>
  <c r="AI34" i="1"/>
  <c r="AD35" i="1"/>
  <c r="AE35" i="1"/>
  <c r="AF35" i="1"/>
  <c r="AG35" i="1"/>
  <c r="AH35" i="1"/>
  <c r="AI35" i="1"/>
  <c r="AD36" i="1"/>
  <c r="AE36" i="1"/>
  <c r="AF36" i="1"/>
  <c r="AG36" i="1"/>
  <c r="AH36" i="1"/>
  <c r="AI36" i="1"/>
  <c r="AD37" i="1"/>
  <c r="AE37" i="1"/>
  <c r="AF37" i="1"/>
  <c r="AG37" i="1"/>
  <c r="AH37" i="1"/>
  <c r="AI37" i="1"/>
  <c r="AE31" i="1"/>
  <c r="AF31" i="1"/>
  <c r="AG31" i="1"/>
  <c r="AH31" i="1"/>
  <c r="AI31" i="1"/>
  <c r="AD31" i="1"/>
  <c r="AE30" i="1"/>
  <c r="AF30" i="1"/>
  <c r="AG30" i="1"/>
  <c r="AH30" i="1"/>
  <c r="AI30" i="1"/>
  <c r="AD30" i="1"/>
  <c r="AD7" i="1"/>
  <c r="AE7" i="1"/>
  <c r="AF7" i="1"/>
  <c r="AG7" i="1"/>
  <c r="AH7" i="1"/>
  <c r="AI7" i="1"/>
  <c r="AD8" i="1"/>
  <c r="AE8" i="1"/>
  <c r="AF8" i="1"/>
  <c r="AG8" i="1"/>
  <c r="AH8" i="1"/>
  <c r="AI8" i="1"/>
  <c r="AD9" i="1"/>
  <c r="AE9" i="1"/>
  <c r="AF9" i="1"/>
  <c r="AG9" i="1"/>
  <c r="AH9" i="1"/>
  <c r="AI9" i="1"/>
  <c r="AD12" i="1"/>
  <c r="AE12" i="1"/>
  <c r="AF12" i="1"/>
  <c r="AG12" i="1"/>
  <c r="AH12" i="1"/>
  <c r="AI12" i="1"/>
  <c r="AD13" i="1"/>
  <c r="AE13" i="1"/>
  <c r="AF13" i="1"/>
  <c r="AG13" i="1"/>
  <c r="AH13" i="1"/>
  <c r="AI13" i="1"/>
  <c r="AD14" i="1"/>
  <c r="AE14" i="1"/>
  <c r="AF14" i="1"/>
  <c r="AG14" i="1"/>
  <c r="AH14" i="1"/>
  <c r="AI14" i="1"/>
  <c r="AD10" i="1"/>
  <c r="AE10" i="1"/>
  <c r="AF10" i="1"/>
  <c r="AG10" i="1"/>
  <c r="AH10" i="1"/>
  <c r="AI10" i="1"/>
  <c r="AD11" i="1"/>
  <c r="AE11" i="1"/>
  <c r="AF11" i="1"/>
  <c r="AG11" i="1"/>
  <c r="AH11" i="1"/>
  <c r="AI11" i="1"/>
  <c r="AD15" i="1"/>
  <c r="AE15" i="1"/>
  <c r="AF15" i="1"/>
  <c r="AG15" i="1"/>
  <c r="AH15" i="1"/>
  <c r="AI15" i="1"/>
  <c r="AD16" i="1"/>
  <c r="AE16" i="1"/>
  <c r="AF16" i="1"/>
  <c r="AG16" i="1"/>
  <c r="AH16" i="1"/>
  <c r="AI16" i="1"/>
  <c r="AD17" i="1"/>
  <c r="AE17" i="1"/>
  <c r="AF17" i="1"/>
  <c r="AG17" i="1"/>
  <c r="AH17" i="1"/>
  <c r="AI17" i="1"/>
  <c r="AD18" i="1"/>
  <c r="AE18" i="1"/>
  <c r="AF18" i="1"/>
  <c r="AG18" i="1"/>
  <c r="AH18" i="1"/>
  <c r="AI18" i="1"/>
  <c r="AD19" i="1"/>
  <c r="AE19" i="1"/>
  <c r="AF19" i="1"/>
  <c r="AG19" i="1"/>
  <c r="AH19" i="1"/>
  <c r="AI19" i="1"/>
  <c r="AD20" i="1"/>
  <c r="AE20" i="1"/>
  <c r="AF20" i="1"/>
  <c r="AG20" i="1"/>
  <c r="AH20" i="1"/>
  <c r="AI20" i="1"/>
  <c r="AD21" i="1"/>
  <c r="AE21" i="1"/>
  <c r="AF21" i="1"/>
  <c r="AG21" i="1"/>
  <c r="AH21" i="1"/>
  <c r="AI21" i="1"/>
  <c r="AD22" i="1"/>
  <c r="AE22" i="1"/>
  <c r="AF22" i="1"/>
  <c r="AG22" i="1"/>
  <c r="AH22" i="1"/>
  <c r="AI22" i="1"/>
  <c r="AD23" i="1"/>
  <c r="AE23" i="1"/>
  <c r="AF23" i="1"/>
  <c r="AG23" i="1"/>
  <c r="AH23" i="1"/>
  <c r="AI23" i="1"/>
  <c r="AD24" i="1"/>
  <c r="AE24" i="1"/>
  <c r="AF24" i="1"/>
  <c r="AG24" i="1"/>
  <c r="AH24" i="1"/>
  <c r="AI24" i="1"/>
  <c r="AD25" i="1"/>
  <c r="AE25" i="1"/>
  <c r="AF25" i="1"/>
  <c r="AG25" i="1"/>
  <c r="AH25" i="1"/>
  <c r="AI25" i="1"/>
  <c r="AD26" i="1"/>
  <c r="AE26" i="1"/>
  <c r="AF26" i="1"/>
  <c r="AG26" i="1"/>
  <c r="AH26" i="1"/>
  <c r="AI26" i="1"/>
  <c r="AD27" i="1"/>
  <c r="AE27" i="1"/>
  <c r="AF27" i="1"/>
  <c r="AG27" i="1"/>
  <c r="AH27" i="1"/>
  <c r="AI27" i="1"/>
  <c r="AD28" i="1"/>
  <c r="AE28" i="1"/>
  <c r="AF28" i="1"/>
  <c r="AG28" i="1"/>
  <c r="AH28" i="1"/>
  <c r="AI28" i="1"/>
  <c r="AD29" i="1"/>
  <c r="AE29" i="1"/>
  <c r="AF29" i="1"/>
  <c r="AG29" i="1"/>
  <c r="AH29" i="1"/>
  <c r="AI29" i="1"/>
  <c r="AE6" i="1"/>
  <c r="AF6" i="1"/>
  <c r="AG6" i="1"/>
  <c r="AH6" i="1"/>
  <c r="AI6" i="1"/>
  <c r="AD6" i="1"/>
  <c r="AU26" i="1"/>
  <c r="AU24" i="1"/>
  <c r="AT23" i="1"/>
  <c r="AT13" i="1"/>
  <c r="AT9" i="1"/>
  <c r="AT7" i="1"/>
  <c r="AV6" i="1"/>
  <c r="AR6" i="1"/>
  <c r="AS6" i="1"/>
  <c r="AT37" i="1"/>
  <c r="AT17" i="1"/>
  <c r="AT19" i="1"/>
  <c r="AT21" i="1"/>
  <c r="AT25" i="1"/>
  <c r="AT27" i="1"/>
  <c r="AT29" i="1"/>
  <c r="AT31" i="1"/>
  <c r="AT33" i="1"/>
  <c r="AT35" i="1"/>
  <c r="AT10" i="1"/>
  <c r="AT8" i="1"/>
  <c r="AT14" i="1"/>
  <c r="AT11" i="1"/>
  <c r="AT16" i="1"/>
  <c r="AT18" i="1"/>
  <c r="AT20" i="1"/>
  <c r="AT22" i="1"/>
  <c r="AT36" i="1"/>
  <c r="AT15" i="1"/>
  <c r="AT6" i="1"/>
  <c r="AT12" i="1"/>
  <c r="AT24" i="1"/>
  <c r="AT26" i="1"/>
  <c r="AT28" i="1"/>
  <c r="AT30" i="1"/>
  <c r="AT32" i="1"/>
  <c r="AT34" i="1"/>
  <c r="AU30" i="1"/>
  <c r="AU34" i="1"/>
  <c r="AU9" i="1"/>
  <c r="AU10" i="1"/>
  <c r="AU17" i="1"/>
  <c r="AU21" i="1"/>
  <c r="AU23" i="1"/>
  <c r="AU37" i="1"/>
  <c r="AU25" i="1"/>
  <c r="AU27" i="1"/>
  <c r="AU29" i="1"/>
  <c r="AU31" i="1"/>
  <c r="AU33" i="1"/>
  <c r="AU35" i="1"/>
  <c r="AU28" i="1"/>
  <c r="AU32" i="1"/>
  <c r="AU7" i="1"/>
  <c r="AU13" i="1"/>
  <c r="AU15" i="1"/>
  <c r="AU19" i="1"/>
  <c r="AU6" i="1"/>
  <c r="AU8" i="1"/>
  <c r="AU12" i="1"/>
  <c r="AU14" i="1"/>
  <c r="AU11" i="1"/>
  <c r="AU16" i="1"/>
  <c r="AU18" i="1"/>
  <c r="AU20" i="1"/>
  <c r="AU22" i="1"/>
  <c r="AU36" i="1"/>
  <c r="AW6" i="1"/>
  <c r="AR7" i="1"/>
  <c r="AV7" i="1"/>
  <c r="AR8" i="1"/>
  <c r="AV8" i="1"/>
  <c r="AR9" i="1"/>
  <c r="AV9" i="1"/>
  <c r="AR12" i="1"/>
  <c r="AV12" i="1"/>
  <c r="AR13" i="1"/>
  <c r="AV13" i="1"/>
  <c r="AR14" i="1"/>
  <c r="AV14" i="1"/>
  <c r="AR10" i="1"/>
  <c r="AV10" i="1"/>
  <c r="AR11" i="1"/>
  <c r="AV11" i="1"/>
  <c r="AR15" i="1"/>
  <c r="AV15" i="1"/>
  <c r="AR16" i="1"/>
  <c r="AV16" i="1"/>
  <c r="AR17" i="1"/>
  <c r="AV17" i="1"/>
  <c r="AR18" i="1"/>
  <c r="AV18" i="1"/>
  <c r="AR19" i="1"/>
  <c r="AV19" i="1"/>
  <c r="AR20" i="1"/>
  <c r="AV20" i="1"/>
  <c r="AR21" i="1"/>
  <c r="AV21" i="1"/>
  <c r="AR22" i="1"/>
  <c r="AV22" i="1"/>
  <c r="AR23" i="1"/>
  <c r="AV23" i="1"/>
  <c r="AR24" i="1"/>
  <c r="AV24" i="1"/>
  <c r="AR25" i="1"/>
  <c r="AV25" i="1"/>
  <c r="AR26" i="1"/>
  <c r="AV26" i="1"/>
  <c r="AR27" i="1"/>
  <c r="AV27" i="1"/>
  <c r="AR28" i="1"/>
  <c r="AV28" i="1"/>
  <c r="AR29" i="1"/>
  <c r="AV29" i="1"/>
  <c r="AR30" i="1"/>
  <c r="AV30" i="1"/>
  <c r="AR31" i="1"/>
  <c r="AV31" i="1"/>
  <c r="AR32" i="1"/>
  <c r="AV32" i="1"/>
  <c r="AR33" i="1"/>
  <c r="AV33" i="1"/>
  <c r="AR34" i="1"/>
  <c r="AV34" i="1"/>
  <c r="AR35" i="1"/>
  <c r="AV35" i="1"/>
  <c r="AR36" i="1"/>
  <c r="AV36" i="1"/>
  <c r="AR37" i="1"/>
  <c r="AV37" i="1"/>
  <c r="AS7" i="1"/>
  <c r="AS8" i="1"/>
  <c r="AS9" i="1"/>
  <c r="AS12" i="1"/>
  <c r="AS13" i="1"/>
  <c r="AS14" i="1"/>
  <c r="AS10" i="1"/>
  <c r="AS11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W32" i="1"/>
  <c r="AW33" i="1"/>
  <c r="AW34" i="1"/>
  <c r="AW35" i="1"/>
  <c r="AS36" i="1"/>
  <c r="AW37" i="1"/>
  <c r="AW7" i="1"/>
  <c r="AW8" i="1"/>
  <c r="AW9" i="1"/>
  <c r="AW12" i="1"/>
  <c r="AW13" i="1"/>
  <c r="AW14" i="1"/>
  <c r="AW10" i="1"/>
  <c r="AW11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S32" i="1"/>
  <c r="AS33" i="1"/>
  <c r="AS34" i="1"/>
  <c r="AS35" i="1"/>
  <c r="AW36" i="1"/>
  <c r="AS37" i="1"/>
</calcChain>
</file>

<file path=xl/sharedStrings.xml><?xml version="1.0" encoding="utf-8"?>
<sst xmlns="http://schemas.openxmlformats.org/spreadsheetml/2006/main" count="39" uniqueCount="39">
  <si>
    <t>Sinaloa</t>
  </si>
  <si>
    <t>Aguascalientes</t>
  </si>
  <si>
    <t>Baja California</t>
  </si>
  <si>
    <t>Baja California Sur</t>
  </si>
  <si>
    <t>Campeche</t>
  </si>
  <si>
    <t>Colima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</si>
  <si>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</si>
  <si>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</si>
  <si>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</si>
  <si>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</si>
  <si>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</si>
  <si>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</si>
  <si>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</si>
  <si>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</si>
  <si>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</si>
  <si>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</si>
  <si>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</si>
  <si>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</si>
  <si>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Puebla</t>
  </si>
  <si>
    <t>Querétaro</t>
  </si>
  <si>
    <t>Quintana Roo</t>
  </si>
  <si>
    <t>San Luis Potosí</t>
  </si>
  <si>
    <t>Sonora</t>
  </si>
  <si>
    <t>Tabasco</t>
  </si>
  <si>
    <t>Tamaulipas</t>
  </si>
  <si>
    <t>Tlaxcala</t>
  </si>
  <si>
    <t>Yucatán</t>
  </si>
  <si>
    <t>Zacatecas</t>
  </si>
  <si>
    <t>Coahuila</t>
  </si>
  <si>
    <t>Chiapas</t>
  </si>
  <si>
    <t>Oaxaca</t>
  </si>
  <si>
    <t>Lugar Nacional</t>
  </si>
  <si>
    <t>Entidad federativa</t>
  </si>
  <si>
    <t>Veracruz de Ignacio de la Llavec</t>
  </si>
  <si>
    <t>Población total</t>
  </si>
  <si>
    <t>Número de museos</t>
  </si>
  <si>
    <t>Número de habitantes por museo</t>
  </si>
  <si>
    <t xml:space="preserve">Nota: Cantidad retomada del Anuario Estadístico y Geográfico de cada Estado de la República Mexicana.
CONAPO. Proyecciones de población a mitad de año.
          </t>
  </si>
  <si>
    <t>Número de habitantes por museo (2011 - 2024)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</si>
</sst>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47948F"/>
        <bgColor theme="4" tint="0.79998168889431442"/>
      </patternFill>
    </fill>
    <fill>
      <patternFill patternType="solid">
        <fgColor rgb="FF47948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3E0DC"/>
        <bgColor rgb="FF000000"/>
      </patternFill>
    </fill>
  </fills>
  <borders count="13">
    <border>
      <left/>
      <right/>
      <top/>
      <bottom/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 style="thin">
        <color theme="0"/>
      </right>
      <top style="thin">
        <color rgb="FFE3E0DC"/>
      </top>
      <bottom style="thin">
        <color rgb="FFE3E0DC"/>
      </bottom>
      <diagonal/>
    </border>
    <border>
      <left style="thin">
        <color theme="0"/>
      </left>
      <right/>
      <top style="thin">
        <color rgb="FFE3E0DC"/>
      </top>
      <bottom style="thin">
        <color rgb="FFE3E0DC"/>
      </bottom>
      <diagonal/>
    </border>
    <border>
      <left style="thin">
        <color rgb="FFE3E0DC"/>
      </left>
      <right style="thin">
        <color rgb="FFE3E0DC"/>
      </right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 style="thin">
        <color theme="0"/>
      </left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  <border>
      <left/>
      <right style="thin">
        <color theme="0"/>
      </right>
      <top/>
      <bottom style="thin">
        <color rgb="FFE3E0DC"/>
      </bottom>
      <diagonal/>
    </border>
    <border>
      <left/>
      <right/>
      <top style="thin">
        <color theme="0"/>
      </top>
      <bottom/>
      <diagonal/>
    </border>
    <border>
      <left style="thin">
        <color rgb="FFE3E0DC"/>
      </left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5">
    <xf numFmtId="0" fontId="0" fillId="0" borderId="0" xfId="0"/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43" fontId="3" fillId="5" borderId="0" xfId="1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43" fontId="7" fillId="6" borderId="0" xfId="1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3" fillId="5" borderId="0" xfId="0" applyFont="1" applyFill="1" applyBorder="1" applyAlignment="1">
      <alignment horizontal="right" vertical="center"/>
    </xf>
    <xf numFmtId="0" fontId="3" fillId="5" borderId="0" xfId="0" applyFont="1" applyFill="1" applyBorder="1" applyAlignment="1">
      <alignment horizontal="left" vertical="center" indent="1"/>
    </xf>
    <xf numFmtId="0" fontId="7" fillId="6" borderId="0" xfId="0" applyFont="1" applyFill="1" applyBorder="1" applyAlignment="1">
      <alignment horizontal="left" vertical="center" indent="1"/>
    </xf>
    <xf numFmtId="0" fontId="4" fillId="5" borderId="0" xfId="0" applyFont="1" applyFill="1" applyBorder="1" applyAlignment="1">
      <alignment horizontal="left" vertical="center" indent="1"/>
    </xf>
    <xf numFmtId="0" fontId="8" fillId="6" borderId="0" xfId="0" applyFont="1" applyFill="1" applyBorder="1" applyAlignment="1">
      <alignment horizontal="right" vertical="center"/>
    </xf>
    <xf numFmtId="0" fontId="2" fillId="5" borderId="0" xfId="0" applyFont="1" applyFill="1"/>
    <xf numFmtId="0" fontId="6" fillId="3" borderId="3" xfId="0" applyFont="1" applyFill="1" applyBorder="1" applyAlignment="1">
      <alignment horizontal="center" vertical="center"/>
    </xf>
    <xf numFmtId="164" fontId="3" fillId="5" borderId="0" xfId="1" applyNumberFormat="1" applyFont="1" applyFill="1" applyBorder="1" applyAlignment="1">
      <alignment vertical="center"/>
    </xf>
    <xf numFmtId="164" fontId="7" fillId="6" borderId="0" xfId="1" applyNumberFormat="1" applyFont="1" applyFill="1" applyBorder="1" applyAlignment="1">
      <alignment vertical="center"/>
    </xf>
    <xf numFmtId="0" fontId="3" fillId="5" borderId="0" xfId="0" applyFont="1" applyFill="1"/>
    <xf numFmtId="0" fontId="1" fillId="5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left" vertical="top" wrapText="1"/>
    </xf>
    <xf numFmtId="0" fontId="6" fillId="3" borderId="3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left" vertical="top" wrapText="1"/>
    </xf>
    <xf numFmtId="0" fontId="1" fillId="5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left" vertical="top" wrapText="1"/>
    </xf>
    <xf numFmtId="0" fontId="6" fillId="3" borderId="11" xfId="0" applyFont="1" applyFill="1" applyBorder="1" applyAlignment="1">
      <alignment horizontal="center" vertical="center"/>
    </xf>
    <xf numFmtId="3" fontId="9" fillId="7" borderId="0" xfId="0" applyNumberFormat="1" applyFont="1" applyFill="1" applyBorder="1" applyAlignment="1">
      <alignment wrapText="1"/>
    </xf>
    <xf numFmtId="3" fontId="7" fillId="8" borderId="0" xfId="0" applyNumberFormat="1" applyFont="1" applyFill="1" applyBorder="1" applyAlignment="1">
      <alignment wrapText="1"/>
    </xf>
    <xf numFmtId="0" fontId="3" fillId="5" borderId="0" xfId="0" applyFont="1" applyFill="1" applyAlignment="1">
      <alignment horizontal="left" vertical="center"/>
    </xf>
    <xf numFmtId="0" fontId="1" fillId="5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left" vertical="top" wrapText="1"/>
    </xf>
    <xf numFmtId="0" fontId="6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3E0DC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1</xdr:col>
      <xdr:colOff>752187</xdr:colOff>
      <xdr:row>0</xdr:row>
      <xdr:rowOff>419025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23825"/>
          <a:ext cx="19047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9"/>
  <sheetViews>
    <sheetView tabSelected="1" zoomScaleNormal="100" workbookViewId="0">
      <pane xSplit="1" topLeftCell="AN1" activePane="topRight" state="frozen"/>
      <selection pane="topRight" activeCell="A2" sqref="A2:AI2"/>
    </sheetView>
  </sheetViews>
  <sheetFormatPr baseColWidth="10" defaultColWidth="11.42578125" defaultRowHeight="12.75" x14ac:dyDescent="0.2"/>
  <cols>
    <col min="1" max="1" width="18.5703125" style="13" customWidth="1"/>
    <col min="2" max="29" width="12.85546875" style="13" customWidth="1"/>
    <col min="30" max="43" width="11.7109375" style="13" customWidth="1"/>
    <col min="44" max="57" width="10.5703125" style="13" customWidth="1"/>
    <col min="58" max="16384" width="11.42578125" style="13"/>
  </cols>
  <sheetData>
    <row r="1" spans="1:63" s="5" customFormat="1" ht="39.950000000000003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</row>
    <row r="2" spans="1:63" s="5" customFormat="1" ht="14.1" customHeight="1" x14ac:dyDescent="0.25">
      <c r="A2" s="29" t="s">
        <v>38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18"/>
      <c r="AK2" s="18"/>
      <c r="AL2" s="18"/>
      <c r="AM2" s="18"/>
      <c r="AN2" s="21"/>
      <c r="AO2" s="21"/>
      <c r="AP2" s="23"/>
      <c r="AQ2" s="23"/>
    </row>
    <row r="3" spans="1:63" s="5" customFormat="1" ht="14.1" customHeight="1" x14ac:dyDescent="0.2"/>
    <row r="4" spans="1:63" ht="13.5" customHeight="1" x14ac:dyDescent="0.2">
      <c r="A4" s="31" t="s">
        <v>32</v>
      </c>
      <c r="B4" s="33" t="s">
        <v>34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5"/>
      <c r="P4" s="36" t="s">
        <v>35</v>
      </c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8"/>
      <c r="AC4" s="39"/>
      <c r="AD4" s="40" t="s">
        <v>36</v>
      </c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2"/>
      <c r="AR4" s="43" t="s">
        <v>31</v>
      </c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63" ht="13.5" customHeight="1" x14ac:dyDescent="0.2">
      <c r="A5" s="32"/>
      <c r="B5" s="1">
        <v>2011</v>
      </c>
      <c r="C5" s="2">
        <v>2012</v>
      </c>
      <c r="D5" s="2">
        <v>2013</v>
      </c>
      <c r="E5" s="2">
        <v>2014</v>
      </c>
      <c r="F5" s="2">
        <v>2015</v>
      </c>
      <c r="G5" s="20">
        <v>2016</v>
      </c>
      <c r="H5" s="14">
        <v>2017</v>
      </c>
      <c r="I5" s="14">
        <v>2018</v>
      </c>
      <c r="J5" s="20">
        <v>2019</v>
      </c>
      <c r="K5" s="20">
        <v>2020</v>
      </c>
      <c r="L5" s="20">
        <v>2021</v>
      </c>
      <c r="M5" s="20">
        <v>2022</v>
      </c>
      <c r="N5" s="20">
        <v>2023</v>
      </c>
      <c r="O5" s="20">
        <v>2024</v>
      </c>
      <c r="P5" s="3">
        <v>2011</v>
      </c>
      <c r="Q5" s="2">
        <v>2012</v>
      </c>
      <c r="R5" s="2">
        <v>2013</v>
      </c>
      <c r="S5" s="2">
        <v>2014</v>
      </c>
      <c r="T5" s="2">
        <v>2015</v>
      </c>
      <c r="U5" s="20">
        <v>2016</v>
      </c>
      <c r="V5" s="14">
        <v>2017</v>
      </c>
      <c r="W5" s="14">
        <v>2018</v>
      </c>
      <c r="X5" s="20">
        <v>2019</v>
      </c>
      <c r="Y5" s="20">
        <v>2020</v>
      </c>
      <c r="Z5" s="20">
        <v>2021</v>
      </c>
      <c r="AA5" s="20">
        <v>2022</v>
      </c>
      <c r="AB5" s="25">
        <v>2023</v>
      </c>
      <c r="AC5" s="20">
        <v>2024</v>
      </c>
      <c r="AD5" s="2">
        <v>2011</v>
      </c>
      <c r="AE5" s="2">
        <v>2012</v>
      </c>
      <c r="AF5" s="2">
        <v>2013</v>
      </c>
      <c r="AG5" s="2">
        <v>2014</v>
      </c>
      <c r="AH5" s="2">
        <v>2015</v>
      </c>
      <c r="AI5" s="2">
        <v>2016</v>
      </c>
      <c r="AJ5" s="20">
        <v>2017</v>
      </c>
      <c r="AK5" s="20">
        <v>2018</v>
      </c>
      <c r="AL5" s="20">
        <v>2019</v>
      </c>
      <c r="AM5" s="20">
        <v>2020</v>
      </c>
      <c r="AN5" s="20">
        <v>2021</v>
      </c>
      <c r="AO5" s="20">
        <v>2022</v>
      </c>
      <c r="AP5" s="20">
        <v>2023</v>
      </c>
      <c r="AQ5" s="20">
        <v>2024</v>
      </c>
      <c r="AR5" s="7">
        <v>2011</v>
      </c>
      <c r="AS5" s="2">
        <v>2012</v>
      </c>
      <c r="AT5" s="2">
        <v>2013</v>
      </c>
      <c r="AU5" s="2">
        <v>2014</v>
      </c>
      <c r="AV5" s="2">
        <v>2015</v>
      </c>
      <c r="AW5" s="2">
        <v>2016</v>
      </c>
      <c r="AX5" s="20">
        <v>2017</v>
      </c>
      <c r="AY5" s="20">
        <v>2018</v>
      </c>
      <c r="AZ5" s="20">
        <v>2019</v>
      </c>
      <c r="BA5" s="20">
        <v>2020</v>
      </c>
      <c r="BB5" s="20">
        <v>2021</v>
      </c>
      <c r="BC5" s="20">
        <v>2022</v>
      </c>
      <c r="BD5" s="25">
        <v>2023</v>
      </c>
      <c r="BE5" s="25">
        <v>2024</v>
      </c>
    </row>
    <row r="6" spans="1:63" ht="12" customHeight="1" x14ac:dyDescent="0.15">
      <c r="A6" s="9" t="s">
        <v>1</v>
      </c>
      <c r="B6" s="15">
        <v>1223425</v>
      </c>
      <c r="C6" s="15">
        <v>1250962</v>
      </c>
      <c r="D6" s="15">
        <v>1278202</v>
      </c>
      <c r="E6" s="15">
        <v>1305273</v>
      </c>
      <c r="F6" s="15">
        <v>1331825</v>
      </c>
      <c r="G6" s="15">
        <v>1355321</v>
      </c>
      <c r="H6" s="15">
        <v>1375782</v>
      </c>
      <c r="I6" s="15">
        <v>1395794</v>
      </c>
      <c r="J6" s="15">
        <v>1415421</v>
      </c>
      <c r="K6" s="15">
        <v>1434635</v>
      </c>
      <c r="L6" s="15">
        <v>1453452</v>
      </c>
      <c r="M6" s="15">
        <v>1471859</v>
      </c>
      <c r="N6" s="26">
        <v>1489875</v>
      </c>
      <c r="O6" s="26">
        <v>1507474</v>
      </c>
      <c r="P6" s="15">
        <v>13</v>
      </c>
      <c r="Q6" s="15">
        <v>12</v>
      </c>
      <c r="R6" s="15">
        <v>14</v>
      </c>
      <c r="S6" s="15">
        <v>13</v>
      </c>
      <c r="T6" s="15">
        <v>12</v>
      </c>
      <c r="U6" s="15">
        <v>14</v>
      </c>
      <c r="V6" s="15">
        <v>14</v>
      </c>
      <c r="W6" s="15">
        <v>16</v>
      </c>
      <c r="X6" s="15">
        <v>16</v>
      </c>
      <c r="Y6" s="15">
        <v>16</v>
      </c>
      <c r="Z6" s="15">
        <v>16</v>
      </c>
      <c r="AA6" s="15">
        <v>16</v>
      </c>
      <c r="AB6" s="15">
        <v>16</v>
      </c>
      <c r="AC6" s="15">
        <v>16</v>
      </c>
      <c r="AD6" s="4">
        <f t="shared" ref="AD6:AM6" si="0">B6/P6</f>
        <v>94109.61538461539</v>
      </c>
      <c r="AE6" s="4">
        <f t="shared" si="0"/>
        <v>104246.83333333333</v>
      </c>
      <c r="AF6" s="4">
        <f t="shared" si="0"/>
        <v>91300.142857142855</v>
      </c>
      <c r="AG6" s="4">
        <f t="shared" si="0"/>
        <v>100405.61538461539</v>
      </c>
      <c r="AH6" s="4">
        <f t="shared" si="0"/>
        <v>110985.41666666667</v>
      </c>
      <c r="AI6" s="4">
        <f t="shared" si="0"/>
        <v>96808.642857142855</v>
      </c>
      <c r="AJ6" s="4">
        <f t="shared" si="0"/>
        <v>98270.142857142855</v>
      </c>
      <c r="AK6" s="4">
        <f t="shared" si="0"/>
        <v>87237.125</v>
      </c>
      <c r="AL6" s="4">
        <f t="shared" si="0"/>
        <v>88463.8125</v>
      </c>
      <c r="AM6" s="4">
        <f t="shared" si="0"/>
        <v>89664.6875</v>
      </c>
      <c r="AN6" s="4">
        <f t="shared" ref="AN6:AN37" si="1">L6/Z6</f>
        <v>90840.75</v>
      </c>
      <c r="AO6" s="4">
        <f t="shared" ref="AO6:AO37" si="2">M6/AA6</f>
        <v>91991.1875</v>
      </c>
      <c r="AP6" s="4">
        <f t="shared" ref="AP6:AP37" si="3">N6/AB6</f>
        <v>93117.1875</v>
      </c>
      <c r="AQ6" s="4">
        <f t="shared" ref="AQ6:AQ37" si="4">O6/AC6</f>
        <v>94217.125</v>
      </c>
      <c r="AR6" s="8">
        <f t="shared" ref="AR6:AR37" si="5">_xlfn.RANK.EQ(AD6,AD$6:AD$37,0)</f>
        <v>17</v>
      </c>
      <c r="AS6" s="8">
        <f t="shared" ref="AS6:AS37" si="6">_xlfn.RANK.EQ(AE6,AE$6:AE$37,0)</f>
        <v>13</v>
      </c>
      <c r="AT6" s="8">
        <f t="shared" ref="AT6:AT37" si="7">_xlfn.RANK.EQ(AF6,AF$6:AF$37,0)</f>
        <v>16</v>
      </c>
      <c r="AU6" s="8">
        <f t="shared" ref="AU6:AU37" si="8">_xlfn.RANK.EQ(AG6,AG$6:AG$37,0)</f>
        <v>14</v>
      </c>
      <c r="AV6" s="8">
        <f t="shared" ref="AV6:AV37" si="9">_xlfn.RANK.EQ(AH6,AH$6:AH$37,0)</f>
        <v>12</v>
      </c>
      <c r="AW6" s="8">
        <f t="shared" ref="AW6:AW37" si="10">_xlfn.RANK.EQ(AI6,AI$6:AI$37,0)</f>
        <v>18</v>
      </c>
      <c r="AX6" s="8">
        <f t="shared" ref="AX6:AX37" si="11">_xlfn.RANK.EQ(AJ6,AJ$6:AJ$37,0)</f>
        <v>17</v>
      </c>
      <c r="AY6" s="8">
        <f t="shared" ref="AY6:AY37" si="12">_xlfn.RANK.EQ(AK6,AK$6:AK$37,0)</f>
        <v>20</v>
      </c>
      <c r="AZ6" s="8">
        <f t="shared" ref="AZ6:AZ37" si="13">_xlfn.RANK.EQ(AL6,AL$6:AL$37,0)</f>
        <v>16</v>
      </c>
      <c r="BA6" s="8">
        <f t="shared" ref="BA6:BA37" si="14">_xlfn.RANK.EQ(AM6,AM$6:AM$37,0)</f>
        <v>15</v>
      </c>
      <c r="BB6" s="8">
        <f t="shared" ref="BB6:BB37" si="15">_xlfn.RANK.EQ(AN6,AN$6:AN$37,0)</f>
        <v>15</v>
      </c>
      <c r="BC6" s="8">
        <f t="shared" ref="BC6:BC37" si="16">_xlfn.RANK.EQ(AO6,AO$6:AO$37,0)</f>
        <v>14</v>
      </c>
      <c r="BD6" s="8">
        <f t="shared" ref="BD6:BD37" si="17">_xlfn.RANK.EQ(AP6,AP$6:AP$37,0)</f>
        <v>11</v>
      </c>
      <c r="BE6" s="8">
        <f t="shared" ref="BE6:BE37" si="18">_xlfn.RANK.EQ(AQ6,AQ$6:AQ$37,0)</f>
        <v>9</v>
      </c>
    </row>
    <row r="7" spans="1:63" ht="12" customHeight="1" x14ac:dyDescent="0.15">
      <c r="A7" s="9" t="s">
        <v>2</v>
      </c>
      <c r="B7" s="15">
        <v>3222606</v>
      </c>
      <c r="C7" s="15">
        <v>3258386</v>
      </c>
      <c r="D7" s="15">
        <v>3292766</v>
      </c>
      <c r="E7" s="15">
        <v>3326218</v>
      </c>
      <c r="F7" s="15">
        <v>3357794</v>
      </c>
      <c r="G7" s="15">
        <v>3403335</v>
      </c>
      <c r="H7" s="15">
        <v>3462872</v>
      </c>
      <c r="I7" s="15">
        <v>3521242</v>
      </c>
      <c r="J7" s="15">
        <v>3578561</v>
      </c>
      <c r="K7" s="15">
        <v>3634868</v>
      </c>
      <c r="L7" s="15">
        <v>3690160</v>
      </c>
      <c r="M7" s="15">
        <v>3744415</v>
      </c>
      <c r="N7" s="26">
        <v>3797610</v>
      </c>
      <c r="O7" s="26">
        <v>3849705</v>
      </c>
      <c r="P7" s="15">
        <v>25</v>
      </c>
      <c r="Q7" s="15">
        <v>22</v>
      </c>
      <c r="R7" s="15">
        <v>23</v>
      </c>
      <c r="S7" s="15">
        <v>25</v>
      </c>
      <c r="T7" s="15">
        <v>25</v>
      </c>
      <c r="U7" s="15">
        <v>24</v>
      </c>
      <c r="V7" s="15">
        <v>23</v>
      </c>
      <c r="W7" s="15">
        <v>25</v>
      </c>
      <c r="X7" s="15">
        <v>26</v>
      </c>
      <c r="Y7" s="15">
        <v>26</v>
      </c>
      <c r="Z7" s="15">
        <v>25</v>
      </c>
      <c r="AA7" s="15">
        <v>25</v>
      </c>
      <c r="AB7" s="15">
        <v>26</v>
      </c>
      <c r="AC7" s="15">
        <v>28</v>
      </c>
      <c r="AD7" s="4">
        <f t="shared" ref="AD7:AD29" si="19">B7/P7</f>
        <v>128904.24</v>
      </c>
      <c r="AE7" s="4">
        <f t="shared" ref="AE7:AE31" si="20">C7/Q7</f>
        <v>148108.45454545456</v>
      </c>
      <c r="AF7" s="4">
        <f t="shared" ref="AF7:AF31" si="21">D7/R7</f>
        <v>143163.73913043478</v>
      </c>
      <c r="AG7" s="4">
        <f t="shared" ref="AG7:AG31" si="22">E7/S7</f>
        <v>133048.72</v>
      </c>
      <c r="AH7" s="4">
        <f t="shared" ref="AH7:AH31" si="23">F7/T7</f>
        <v>134311.76</v>
      </c>
      <c r="AI7" s="4">
        <f t="shared" ref="AI7:AI31" si="24">G7/U7</f>
        <v>141805.625</v>
      </c>
      <c r="AJ7" s="4">
        <f t="shared" ref="AJ7:AJ9" si="25">H7/V7</f>
        <v>150559.65217391305</v>
      </c>
      <c r="AK7" s="4">
        <f t="shared" ref="AK7:AK9" si="26">I7/W7</f>
        <v>140849.68</v>
      </c>
      <c r="AL7" s="4">
        <f t="shared" ref="AL7:AL9" si="27">J7/X7</f>
        <v>137636.96153846153</v>
      </c>
      <c r="AM7" s="4">
        <f t="shared" ref="AM7:AM9" si="28">K7/Y7</f>
        <v>139802.61538461538</v>
      </c>
      <c r="AN7" s="4">
        <f t="shared" si="1"/>
        <v>147606.39999999999</v>
      </c>
      <c r="AO7" s="4">
        <f t="shared" si="2"/>
        <v>149776.6</v>
      </c>
      <c r="AP7" s="4">
        <f t="shared" si="3"/>
        <v>146061.92307692306</v>
      </c>
      <c r="AQ7" s="4">
        <f t="shared" si="4"/>
        <v>137489.46428571429</v>
      </c>
      <c r="AR7" s="8">
        <f t="shared" si="5"/>
        <v>7</v>
      </c>
      <c r="AS7" s="8">
        <f t="shared" si="6"/>
        <v>5</v>
      </c>
      <c r="AT7" s="8">
        <f t="shared" si="7"/>
        <v>5</v>
      </c>
      <c r="AU7" s="8">
        <f t="shared" si="8"/>
        <v>5</v>
      </c>
      <c r="AV7" s="8">
        <f t="shared" si="9"/>
        <v>5</v>
      </c>
      <c r="AW7" s="8">
        <f t="shared" si="10"/>
        <v>4</v>
      </c>
      <c r="AX7" s="8">
        <f t="shared" si="11"/>
        <v>4</v>
      </c>
      <c r="AY7" s="8">
        <f t="shared" si="12"/>
        <v>4</v>
      </c>
      <c r="AZ7" s="8">
        <f t="shared" si="13"/>
        <v>4</v>
      </c>
      <c r="BA7" s="8">
        <f t="shared" si="14"/>
        <v>4</v>
      </c>
      <c r="BB7" s="8">
        <f t="shared" si="15"/>
        <v>3</v>
      </c>
      <c r="BC7" s="8">
        <f t="shared" si="16"/>
        <v>2</v>
      </c>
      <c r="BD7" s="8">
        <f t="shared" si="17"/>
        <v>2</v>
      </c>
      <c r="BE7" s="8">
        <f t="shared" si="18"/>
        <v>2</v>
      </c>
    </row>
    <row r="8" spans="1:63" ht="12" customHeight="1" x14ac:dyDescent="0.15">
      <c r="A8" s="9" t="s">
        <v>3</v>
      </c>
      <c r="B8" s="15">
        <v>651419</v>
      </c>
      <c r="C8" s="15">
        <v>668635</v>
      </c>
      <c r="D8" s="15">
        <v>685784</v>
      </c>
      <c r="E8" s="15">
        <v>702923</v>
      </c>
      <c r="F8" s="15">
        <v>719846</v>
      </c>
      <c r="G8" s="15">
        <v>736995</v>
      </c>
      <c r="H8" s="15">
        <v>754270</v>
      </c>
      <c r="I8" s="15">
        <v>771294</v>
      </c>
      <c r="J8" s="15">
        <v>788119</v>
      </c>
      <c r="K8" s="15">
        <v>804708</v>
      </c>
      <c r="L8" s="15">
        <v>821059</v>
      </c>
      <c r="M8" s="15">
        <v>837168</v>
      </c>
      <c r="N8" s="26">
        <v>853026</v>
      </c>
      <c r="O8" s="26">
        <v>868622</v>
      </c>
      <c r="P8" s="15">
        <v>10</v>
      </c>
      <c r="Q8" s="15">
        <v>9</v>
      </c>
      <c r="R8" s="15">
        <v>9</v>
      </c>
      <c r="S8" s="15">
        <v>7</v>
      </c>
      <c r="T8" s="15">
        <v>7</v>
      </c>
      <c r="U8" s="15">
        <v>7</v>
      </c>
      <c r="V8" s="15">
        <v>7</v>
      </c>
      <c r="W8" s="15">
        <v>8</v>
      </c>
      <c r="X8" s="15">
        <v>9</v>
      </c>
      <c r="Y8" s="15">
        <v>10</v>
      </c>
      <c r="Z8" s="15">
        <v>10</v>
      </c>
      <c r="AA8" s="15">
        <v>14</v>
      </c>
      <c r="AB8" s="15">
        <v>17</v>
      </c>
      <c r="AC8" s="15">
        <v>17</v>
      </c>
      <c r="AD8" s="4">
        <f t="shared" si="19"/>
        <v>65141.9</v>
      </c>
      <c r="AE8" s="4">
        <f t="shared" si="20"/>
        <v>74292.777777777781</v>
      </c>
      <c r="AF8" s="4">
        <f t="shared" si="21"/>
        <v>76198.222222222219</v>
      </c>
      <c r="AG8" s="4">
        <f t="shared" si="22"/>
        <v>100417.57142857143</v>
      </c>
      <c r="AH8" s="4">
        <f t="shared" si="23"/>
        <v>102835.14285714286</v>
      </c>
      <c r="AI8" s="4">
        <f t="shared" si="24"/>
        <v>105285</v>
      </c>
      <c r="AJ8" s="4">
        <f t="shared" si="25"/>
        <v>107752.85714285714</v>
      </c>
      <c r="AK8" s="4">
        <f t="shared" si="26"/>
        <v>96411.75</v>
      </c>
      <c r="AL8" s="4">
        <f t="shared" si="27"/>
        <v>87568.777777777781</v>
      </c>
      <c r="AM8" s="4">
        <f t="shared" si="28"/>
        <v>80470.8</v>
      </c>
      <c r="AN8" s="4">
        <f t="shared" si="1"/>
        <v>82105.899999999994</v>
      </c>
      <c r="AO8" s="4">
        <f t="shared" si="2"/>
        <v>59797.714285714283</v>
      </c>
      <c r="AP8" s="4">
        <f t="shared" si="3"/>
        <v>50178</v>
      </c>
      <c r="AQ8" s="4">
        <f t="shared" si="4"/>
        <v>51095.411764705881</v>
      </c>
      <c r="AR8" s="8">
        <f t="shared" si="5"/>
        <v>27</v>
      </c>
      <c r="AS8" s="8">
        <f t="shared" si="6"/>
        <v>22</v>
      </c>
      <c r="AT8" s="8">
        <f t="shared" si="7"/>
        <v>21</v>
      </c>
      <c r="AU8" s="8">
        <f t="shared" si="8"/>
        <v>13</v>
      </c>
      <c r="AV8" s="8">
        <f t="shared" si="9"/>
        <v>14</v>
      </c>
      <c r="AW8" s="8">
        <f t="shared" si="10"/>
        <v>13</v>
      </c>
      <c r="AX8" s="8">
        <f t="shared" si="11"/>
        <v>13</v>
      </c>
      <c r="AY8" s="8">
        <f t="shared" si="12"/>
        <v>14</v>
      </c>
      <c r="AZ8" s="8">
        <f t="shared" si="13"/>
        <v>17</v>
      </c>
      <c r="BA8" s="8">
        <f t="shared" si="14"/>
        <v>19</v>
      </c>
      <c r="BB8" s="8">
        <f t="shared" si="15"/>
        <v>19</v>
      </c>
      <c r="BC8" s="8">
        <f t="shared" si="16"/>
        <v>23</v>
      </c>
      <c r="BD8" s="8">
        <f t="shared" si="17"/>
        <v>24</v>
      </c>
      <c r="BE8" s="8">
        <f t="shared" si="18"/>
        <v>24</v>
      </c>
    </row>
    <row r="9" spans="1:63" ht="12" customHeight="1" x14ac:dyDescent="0.15">
      <c r="A9" s="9" t="s">
        <v>4</v>
      </c>
      <c r="B9" s="15">
        <v>849941</v>
      </c>
      <c r="C9" s="15">
        <v>867064</v>
      </c>
      <c r="D9" s="15">
        <v>883911</v>
      </c>
      <c r="E9" s="15">
        <v>900589</v>
      </c>
      <c r="F9" s="15">
        <v>916832</v>
      </c>
      <c r="G9" s="15">
        <v>933436</v>
      </c>
      <c r="H9" s="15">
        <v>950458</v>
      </c>
      <c r="I9" s="15">
        <v>967319</v>
      </c>
      <c r="J9" s="15">
        <v>984046</v>
      </c>
      <c r="K9" s="15">
        <v>1000617</v>
      </c>
      <c r="L9" s="15">
        <v>1017011</v>
      </c>
      <c r="M9" s="15">
        <v>1033223</v>
      </c>
      <c r="N9" s="26">
        <v>1049244</v>
      </c>
      <c r="O9" s="26">
        <v>1065071</v>
      </c>
      <c r="P9" s="15">
        <v>6</v>
      </c>
      <c r="Q9" s="15">
        <v>9</v>
      </c>
      <c r="R9" s="15">
        <v>12</v>
      </c>
      <c r="S9" s="15">
        <v>12</v>
      </c>
      <c r="T9" s="15">
        <v>12</v>
      </c>
      <c r="U9" s="15">
        <v>13</v>
      </c>
      <c r="V9" s="15">
        <v>14</v>
      </c>
      <c r="W9" s="15">
        <v>17</v>
      </c>
      <c r="X9" s="15">
        <v>18</v>
      </c>
      <c r="Y9" s="15">
        <v>18</v>
      </c>
      <c r="Z9" s="15">
        <v>17</v>
      </c>
      <c r="AA9" s="15">
        <v>18</v>
      </c>
      <c r="AB9" s="15">
        <v>18</v>
      </c>
      <c r="AC9" s="15">
        <v>19</v>
      </c>
      <c r="AD9" s="4">
        <f t="shared" si="19"/>
        <v>141656.83333333334</v>
      </c>
      <c r="AE9" s="4">
        <f t="shared" si="20"/>
        <v>96340.444444444438</v>
      </c>
      <c r="AF9" s="4">
        <f t="shared" si="21"/>
        <v>73659.25</v>
      </c>
      <c r="AG9" s="4">
        <f t="shared" si="22"/>
        <v>75049.083333333328</v>
      </c>
      <c r="AH9" s="4">
        <f t="shared" si="23"/>
        <v>76402.666666666672</v>
      </c>
      <c r="AI9" s="4">
        <f t="shared" si="24"/>
        <v>71802.769230769234</v>
      </c>
      <c r="AJ9" s="4">
        <f t="shared" si="25"/>
        <v>67889.857142857145</v>
      </c>
      <c r="AK9" s="4">
        <f t="shared" si="26"/>
        <v>56901.117647058825</v>
      </c>
      <c r="AL9" s="4">
        <f t="shared" si="27"/>
        <v>54669.222222222219</v>
      </c>
      <c r="AM9" s="4">
        <f t="shared" si="28"/>
        <v>55589.833333333336</v>
      </c>
      <c r="AN9" s="4">
        <f t="shared" si="1"/>
        <v>59824.176470588238</v>
      </c>
      <c r="AO9" s="4">
        <f t="shared" si="2"/>
        <v>57401.277777777781</v>
      </c>
      <c r="AP9" s="4">
        <f t="shared" si="3"/>
        <v>58291.333333333336</v>
      </c>
      <c r="AQ9" s="4">
        <f t="shared" si="4"/>
        <v>56056.368421052633</v>
      </c>
      <c r="AR9" s="8">
        <f t="shared" si="5"/>
        <v>5</v>
      </c>
      <c r="AS9" s="8">
        <f t="shared" si="6"/>
        <v>17</v>
      </c>
      <c r="AT9" s="8">
        <f t="shared" si="7"/>
        <v>22</v>
      </c>
      <c r="AU9" s="8">
        <f t="shared" si="8"/>
        <v>21</v>
      </c>
      <c r="AV9" s="8">
        <f t="shared" si="9"/>
        <v>22</v>
      </c>
      <c r="AW9" s="8">
        <f t="shared" si="10"/>
        <v>25</v>
      </c>
      <c r="AX9" s="8">
        <f t="shared" si="11"/>
        <v>24</v>
      </c>
      <c r="AY9" s="8">
        <f t="shared" si="12"/>
        <v>25</v>
      </c>
      <c r="AZ9" s="8">
        <f t="shared" si="13"/>
        <v>26</v>
      </c>
      <c r="BA9" s="8">
        <f t="shared" si="14"/>
        <v>26</v>
      </c>
      <c r="BB9" s="8">
        <f t="shared" si="15"/>
        <v>24</v>
      </c>
      <c r="BC9" s="8">
        <f t="shared" si="16"/>
        <v>24</v>
      </c>
      <c r="BD9" s="8">
        <f t="shared" si="17"/>
        <v>21</v>
      </c>
      <c r="BE9" s="8">
        <f t="shared" si="18"/>
        <v>23</v>
      </c>
    </row>
    <row r="10" spans="1:63" ht="12" customHeight="1" x14ac:dyDescent="0.15">
      <c r="A10" s="9" t="s">
        <v>28</v>
      </c>
      <c r="B10" s="15">
        <v>2830310</v>
      </c>
      <c r="C10" s="15">
        <v>2874749</v>
      </c>
      <c r="D10" s="15">
        <v>2917922</v>
      </c>
      <c r="E10" s="15">
        <v>2960145</v>
      </c>
      <c r="F10" s="15">
        <v>3000556</v>
      </c>
      <c r="G10" s="15">
        <v>3043062</v>
      </c>
      <c r="H10" s="15">
        <v>3087852</v>
      </c>
      <c r="I10" s="15">
        <v>3132017</v>
      </c>
      <c r="J10" s="15">
        <v>3175643</v>
      </c>
      <c r="K10" s="15">
        <v>3218720</v>
      </c>
      <c r="L10" s="15">
        <v>3261259</v>
      </c>
      <c r="M10" s="15">
        <v>3303220</v>
      </c>
      <c r="N10" s="26">
        <v>3344621</v>
      </c>
      <c r="O10" s="26">
        <v>3385446</v>
      </c>
      <c r="P10" s="15">
        <v>38</v>
      </c>
      <c r="Q10" s="15">
        <v>40</v>
      </c>
      <c r="R10" s="15">
        <v>54</v>
      </c>
      <c r="S10" s="15">
        <v>60</v>
      </c>
      <c r="T10" s="15">
        <v>59</v>
      </c>
      <c r="U10" s="15">
        <v>61</v>
      </c>
      <c r="V10" s="15">
        <v>63</v>
      </c>
      <c r="W10" s="15">
        <v>64</v>
      </c>
      <c r="X10" s="15">
        <v>65</v>
      </c>
      <c r="Y10" s="15">
        <v>66</v>
      </c>
      <c r="Z10" s="15">
        <v>66</v>
      </c>
      <c r="AA10" s="15">
        <v>68</v>
      </c>
      <c r="AB10" s="15">
        <v>70</v>
      </c>
      <c r="AC10" s="15">
        <v>69</v>
      </c>
      <c r="AD10" s="4">
        <f t="shared" ref="AD10:AM11" si="29">B10/P10</f>
        <v>74481.84210526316</v>
      </c>
      <c r="AE10" s="4">
        <f t="shared" si="29"/>
        <v>71868.725000000006</v>
      </c>
      <c r="AF10" s="4">
        <f t="shared" si="29"/>
        <v>54035.592592592591</v>
      </c>
      <c r="AG10" s="4">
        <f t="shared" si="29"/>
        <v>49335.75</v>
      </c>
      <c r="AH10" s="4">
        <f t="shared" si="29"/>
        <v>50856.881355932201</v>
      </c>
      <c r="AI10" s="4">
        <f t="shared" si="29"/>
        <v>49886.262295081964</v>
      </c>
      <c r="AJ10" s="4">
        <f t="shared" si="29"/>
        <v>49013.523809523809</v>
      </c>
      <c r="AK10" s="4">
        <f t="shared" si="29"/>
        <v>48937.765625</v>
      </c>
      <c r="AL10" s="4">
        <f t="shared" si="29"/>
        <v>48856.046153846153</v>
      </c>
      <c r="AM10" s="4">
        <f t="shared" si="29"/>
        <v>48768.484848484848</v>
      </c>
      <c r="AN10" s="4">
        <f t="shared" si="1"/>
        <v>49413.015151515152</v>
      </c>
      <c r="AO10" s="4">
        <f t="shared" si="2"/>
        <v>48576.76470588235</v>
      </c>
      <c r="AP10" s="4">
        <f t="shared" si="3"/>
        <v>47780.3</v>
      </c>
      <c r="AQ10" s="4">
        <f t="shared" si="4"/>
        <v>49064.434782608696</v>
      </c>
      <c r="AR10" s="8">
        <f t="shared" si="5"/>
        <v>22</v>
      </c>
      <c r="AS10" s="8">
        <f t="shared" si="6"/>
        <v>26</v>
      </c>
      <c r="AT10" s="8">
        <f t="shared" si="7"/>
        <v>28</v>
      </c>
      <c r="AU10" s="8">
        <f t="shared" si="8"/>
        <v>29</v>
      </c>
      <c r="AV10" s="8">
        <f t="shared" si="9"/>
        <v>29</v>
      </c>
      <c r="AW10" s="8">
        <f t="shared" si="10"/>
        <v>28</v>
      </c>
      <c r="AX10" s="8">
        <f t="shared" si="11"/>
        <v>28</v>
      </c>
      <c r="AY10" s="8">
        <f t="shared" si="12"/>
        <v>28</v>
      </c>
      <c r="AZ10" s="8">
        <f t="shared" si="13"/>
        <v>28</v>
      </c>
      <c r="BA10" s="8">
        <f t="shared" si="14"/>
        <v>28</v>
      </c>
      <c r="BB10" s="8">
        <f t="shared" si="15"/>
        <v>27</v>
      </c>
      <c r="BC10" s="8">
        <f t="shared" si="16"/>
        <v>28</v>
      </c>
      <c r="BD10" s="8">
        <f t="shared" si="17"/>
        <v>28</v>
      </c>
      <c r="BE10" s="8">
        <f t="shared" si="18"/>
        <v>26</v>
      </c>
    </row>
    <row r="11" spans="1:63" ht="12" customHeight="1" x14ac:dyDescent="0.15">
      <c r="A11" s="9" t="s">
        <v>5</v>
      </c>
      <c r="B11" s="15">
        <v>668122</v>
      </c>
      <c r="C11" s="15">
        <v>681887</v>
      </c>
      <c r="D11" s="15">
        <v>695408</v>
      </c>
      <c r="E11" s="15">
        <v>708738</v>
      </c>
      <c r="F11" s="15">
        <v>721696</v>
      </c>
      <c r="G11" s="15">
        <v>734663</v>
      </c>
      <c r="H11" s="15">
        <v>747603</v>
      </c>
      <c r="I11" s="15">
        <v>760333</v>
      </c>
      <c r="J11" s="15">
        <v>772842</v>
      </c>
      <c r="K11" s="15">
        <v>785153</v>
      </c>
      <c r="L11" s="15">
        <v>797245</v>
      </c>
      <c r="M11" s="15">
        <v>809115</v>
      </c>
      <c r="N11" s="26">
        <v>820771</v>
      </c>
      <c r="O11" s="26">
        <v>832197</v>
      </c>
      <c r="P11" s="15">
        <v>20</v>
      </c>
      <c r="Q11" s="15">
        <v>22</v>
      </c>
      <c r="R11" s="15">
        <v>22</v>
      </c>
      <c r="S11" s="15">
        <v>22</v>
      </c>
      <c r="T11" s="15">
        <v>22</v>
      </c>
      <c r="U11" s="15">
        <v>19</v>
      </c>
      <c r="V11" s="15">
        <v>21</v>
      </c>
      <c r="W11" s="15">
        <v>20</v>
      </c>
      <c r="X11" s="15">
        <v>18</v>
      </c>
      <c r="Y11" s="15">
        <v>18</v>
      </c>
      <c r="Z11" s="15">
        <v>18</v>
      </c>
      <c r="AA11" s="15">
        <v>17</v>
      </c>
      <c r="AB11" s="15">
        <v>17</v>
      </c>
      <c r="AC11" s="15">
        <v>20</v>
      </c>
      <c r="AD11" s="4">
        <f t="shared" si="29"/>
        <v>33406.1</v>
      </c>
      <c r="AE11" s="4">
        <f t="shared" si="29"/>
        <v>30994.863636363636</v>
      </c>
      <c r="AF11" s="4">
        <f t="shared" si="29"/>
        <v>31609.454545454544</v>
      </c>
      <c r="AG11" s="4">
        <f t="shared" si="29"/>
        <v>32215.363636363636</v>
      </c>
      <c r="AH11" s="4">
        <f t="shared" si="29"/>
        <v>32804.36363636364</v>
      </c>
      <c r="AI11" s="4">
        <f t="shared" si="29"/>
        <v>38666.473684210527</v>
      </c>
      <c r="AJ11" s="4">
        <f t="shared" si="29"/>
        <v>35600.142857142855</v>
      </c>
      <c r="AK11" s="4">
        <f t="shared" si="29"/>
        <v>38016.65</v>
      </c>
      <c r="AL11" s="4">
        <f t="shared" si="29"/>
        <v>42935.666666666664</v>
      </c>
      <c r="AM11" s="4">
        <f t="shared" si="29"/>
        <v>43619.611111111109</v>
      </c>
      <c r="AN11" s="4">
        <f t="shared" si="1"/>
        <v>44291.388888888891</v>
      </c>
      <c r="AO11" s="4">
        <f t="shared" si="2"/>
        <v>47595</v>
      </c>
      <c r="AP11" s="4">
        <f t="shared" si="3"/>
        <v>48280.647058823532</v>
      </c>
      <c r="AQ11" s="4">
        <f t="shared" si="4"/>
        <v>41609.85</v>
      </c>
      <c r="AR11" s="8">
        <f t="shared" si="5"/>
        <v>32</v>
      </c>
      <c r="AS11" s="8">
        <f t="shared" si="6"/>
        <v>32</v>
      </c>
      <c r="AT11" s="8">
        <f t="shared" si="7"/>
        <v>32</v>
      </c>
      <c r="AU11" s="8">
        <f t="shared" si="8"/>
        <v>32</v>
      </c>
      <c r="AV11" s="8">
        <f t="shared" si="9"/>
        <v>32</v>
      </c>
      <c r="AW11" s="8">
        <f t="shared" si="10"/>
        <v>32</v>
      </c>
      <c r="AX11" s="8">
        <f t="shared" si="11"/>
        <v>32</v>
      </c>
      <c r="AY11" s="8">
        <f t="shared" si="12"/>
        <v>32</v>
      </c>
      <c r="AZ11" s="8">
        <f t="shared" si="13"/>
        <v>30</v>
      </c>
      <c r="BA11" s="8">
        <f t="shared" si="14"/>
        <v>30</v>
      </c>
      <c r="BB11" s="8">
        <f t="shared" si="15"/>
        <v>30</v>
      </c>
      <c r="BC11" s="8">
        <f t="shared" si="16"/>
        <v>29</v>
      </c>
      <c r="BD11" s="8">
        <f t="shared" si="17"/>
        <v>27</v>
      </c>
      <c r="BE11" s="8">
        <f t="shared" si="18"/>
        <v>30</v>
      </c>
    </row>
    <row r="12" spans="1:63" ht="12" customHeight="1" x14ac:dyDescent="0.15">
      <c r="A12" s="9" t="s">
        <v>29</v>
      </c>
      <c r="B12" s="15">
        <v>4944937</v>
      </c>
      <c r="C12" s="15">
        <v>5038786</v>
      </c>
      <c r="D12" s="15">
        <v>5130494</v>
      </c>
      <c r="E12" s="15">
        <v>5220622</v>
      </c>
      <c r="F12" s="15">
        <v>5307819</v>
      </c>
      <c r="G12" s="15">
        <v>5393944</v>
      </c>
      <c r="H12" s="15">
        <v>5479352</v>
      </c>
      <c r="I12" s="15">
        <v>5563869</v>
      </c>
      <c r="J12" s="15">
        <v>5647532</v>
      </c>
      <c r="K12" s="15">
        <v>5730367</v>
      </c>
      <c r="L12" s="15">
        <v>5812375</v>
      </c>
      <c r="M12" s="15">
        <v>5893520</v>
      </c>
      <c r="N12" s="26">
        <v>5973838</v>
      </c>
      <c r="O12" s="26">
        <v>6053309</v>
      </c>
      <c r="P12" s="15">
        <v>47</v>
      </c>
      <c r="Q12" s="15">
        <v>46</v>
      </c>
      <c r="R12" s="15">
        <v>47</v>
      </c>
      <c r="S12" s="15">
        <v>49</v>
      </c>
      <c r="T12" s="15">
        <v>47</v>
      </c>
      <c r="U12" s="15">
        <v>46</v>
      </c>
      <c r="V12" s="15">
        <v>47</v>
      </c>
      <c r="W12" s="15">
        <v>51</v>
      </c>
      <c r="X12" s="15">
        <v>50</v>
      </c>
      <c r="Y12" s="15">
        <v>49</v>
      </c>
      <c r="Z12" s="15">
        <v>51</v>
      </c>
      <c r="AA12" s="15">
        <v>50</v>
      </c>
      <c r="AB12" s="15">
        <v>50</v>
      </c>
      <c r="AC12" s="15">
        <v>50</v>
      </c>
      <c r="AD12" s="4">
        <f t="shared" si="19"/>
        <v>105211.42553191489</v>
      </c>
      <c r="AE12" s="4">
        <f t="shared" si="20"/>
        <v>109538.82608695653</v>
      </c>
      <c r="AF12" s="4">
        <f t="shared" si="21"/>
        <v>109159.44680851063</v>
      </c>
      <c r="AG12" s="4">
        <f t="shared" si="22"/>
        <v>106543.30612244898</v>
      </c>
      <c r="AH12" s="4">
        <f t="shared" si="23"/>
        <v>112932.31914893616</v>
      </c>
      <c r="AI12" s="4">
        <f t="shared" si="24"/>
        <v>117259.65217391304</v>
      </c>
      <c r="AJ12" s="4">
        <f t="shared" ref="AJ12:AJ37" si="30">H12/V12</f>
        <v>116581.9574468085</v>
      </c>
      <c r="AK12" s="4">
        <f t="shared" ref="AK12:AK37" si="31">I12/W12</f>
        <v>109095.4705882353</v>
      </c>
      <c r="AL12" s="4">
        <f t="shared" ref="AL12:AL37" si="32">J12/X12</f>
        <v>112950.64</v>
      </c>
      <c r="AM12" s="4">
        <f t="shared" ref="AM12:AM37" si="33">K12/Y12</f>
        <v>116946.26530612246</v>
      </c>
      <c r="AN12" s="4">
        <f t="shared" si="1"/>
        <v>113968.13725490196</v>
      </c>
      <c r="AO12" s="4">
        <f t="shared" si="2"/>
        <v>117870.39999999999</v>
      </c>
      <c r="AP12" s="4">
        <f t="shared" si="3"/>
        <v>119476.76</v>
      </c>
      <c r="AQ12" s="4">
        <f t="shared" si="4"/>
        <v>121066.18</v>
      </c>
      <c r="AR12" s="8">
        <f t="shared" si="5"/>
        <v>13</v>
      </c>
      <c r="AS12" s="8">
        <f t="shared" si="6"/>
        <v>11</v>
      </c>
      <c r="AT12" s="8">
        <f t="shared" si="7"/>
        <v>10</v>
      </c>
      <c r="AU12" s="8">
        <f t="shared" si="8"/>
        <v>11</v>
      </c>
      <c r="AV12" s="8">
        <f t="shared" si="9"/>
        <v>11</v>
      </c>
      <c r="AW12" s="8">
        <f t="shared" si="10"/>
        <v>9</v>
      </c>
      <c r="AX12" s="8">
        <f t="shared" si="11"/>
        <v>10</v>
      </c>
      <c r="AY12" s="8">
        <f t="shared" si="12"/>
        <v>10</v>
      </c>
      <c r="AZ12" s="8">
        <f t="shared" si="13"/>
        <v>9</v>
      </c>
      <c r="BA12" s="8">
        <f t="shared" si="14"/>
        <v>8</v>
      </c>
      <c r="BB12" s="8">
        <f t="shared" si="15"/>
        <v>8</v>
      </c>
      <c r="BC12" s="8">
        <f t="shared" si="16"/>
        <v>7</v>
      </c>
      <c r="BD12" s="8">
        <f t="shared" si="17"/>
        <v>5</v>
      </c>
      <c r="BE12" s="8">
        <f t="shared" si="18"/>
        <v>4</v>
      </c>
    </row>
    <row r="13" spans="1:63" ht="12" customHeight="1" x14ac:dyDescent="0.15">
      <c r="A13" s="9" t="s">
        <v>6</v>
      </c>
      <c r="B13" s="15">
        <v>3499552</v>
      </c>
      <c r="C13" s="15">
        <v>3531604</v>
      </c>
      <c r="D13" s="15">
        <v>3561704</v>
      </c>
      <c r="E13" s="15">
        <v>3590344</v>
      </c>
      <c r="F13" s="15">
        <v>3616481</v>
      </c>
      <c r="G13" s="15">
        <v>3649416</v>
      </c>
      <c r="H13" s="15">
        <v>3689398</v>
      </c>
      <c r="I13" s="15">
        <v>3727984</v>
      </c>
      <c r="J13" s="15">
        <v>3765325</v>
      </c>
      <c r="K13" s="15">
        <v>3801487</v>
      </c>
      <c r="L13" s="15">
        <v>3836506</v>
      </c>
      <c r="M13" s="15">
        <v>3870381</v>
      </c>
      <c r="N13" s="26">
        <v>3903129</v>
      </c>
      <c r="O13" s="26">
        <v>3934782</v>
      </c>
      <c r="P13" s="15">
        <v>51</v>
      </c>
      <c r="Q13" s="15">
        <v>49</v>
      </c>
      <c r="R13" s="15">
        <v>51</v>
      </c>
      <c r="S13" s="15">
        <v>50</v>
      </c>
      <c r="T13" s="15">
        <v>50</v>
      </c>
      <c r="U13" s="15">
        <v>49</v>
      </c>
      <c r="V13" s="15">
        <v>47</v>
      </c>
      <c r="W13" s="15">
        <v>51</v>
      </c>
      <c r="X13" s="15">
        <v>51</v>
      </c>
      <c r="Y13" s="15">
        <v>52</v>
      </c>
      <c r="Z13" s="15">
        <v>53</v>
      </c>
      <c r="AA13" s="15">
        <v>52</v>
      </c>
      <c r="AB13" s="15">
        <v>50</v>
      </c>
      <c r="AC13" s="15">
        <v>59</v>
      </c>
      <c r="AD13" s="4">
        <f t="shared" si="19"/>
        <v>68618.666666666672</v>
      </c>
      <c r="AE13" s="4">
        <f t="shared" si="20"/>
        <v>72073.551020408166</v>
      </c>
      <c r="AF13" s="4">
        <f t="shared" si="21"/>
        <v>69837.333333333328</v>
      </c>
      <c r="AG13" s="4">
        <f t="shared" si="22"/>
        <v>71806.880000000005</v>
      </c>
      <c r="AH13" s="4">
        <f t="shared" si="23"/>
        <v>72329.62</v>
      </c>
      <c r="AI13" s="4">
        <f t="shared" si="24"/>
        <v>74477.877551020414</v>
      </c>
      <c r="AJ13" s="4">
        <f t="shared" si="30"/>
        <v>78497.829787234048</v>
      </c>
      <c r="AK13" s="4">
        <f t="shared" si="31"/>
        <v>73097.725490196084</v>
      </c>
      <c r="AL13" s="4">
        <f t="shared" si="32"/>
        <v>73829.901960784307</v>
      </c>
      <c r="AM13" s="4">
        <f t="shared" si="33"/>
        <v>73105.519230769234</v>
      </c>
      <c r="AN13" s="4">
        <f t="shared" si="1"/>
        <v>72386.905660377364</v>
      </c>
      <c r="AO13" s="4">
        <f t="shared" si="2"/>
        <v>74430.403846153844</v>
      </c>
      <c r="AP13" s="4">
        <f t="shared" si="3"/>
        <v>78062.58</v>
      </c>
      <c r="AQ13" s="4">
        <f t="shared" si="4"/>
        <v>66691.220338983054</v>
      </c>
      <c r="AR13" s="8">
        <f t="shared" si="5"/>
        <v>25</v>
      </c>
      <c r="AS13" s="8">
        <f t="shared" si="6"/>
        <v>25</v>
      </c>
      <c r="AT13" s="8">
        <f t="shared" si="7"/>
        <v>26</v>
      </c>
      <c r="AU13" s="8">
        <f t="shared" si="8"/>
        <v>24</v>
      </c>
      <c r="AV13" s="8">
        <f t="shared" si="9"/>
        <v>24</v>
      </c>
      <c r="AW13" s="8">
        <f t="shared" si="10"/>
        <v>24</v>
      </c>
      <c r="AX13" s="8">
        <f t="shared" si="11"/>
        <v>22</v>
      </c>
      <c r="AY13" s="8">
        <f t="shared" si="12"/>
        <v>23</v>
      </c>
      <c r="AZ13" s="8">
        <f t="shared" si="13"/>
        <v>23</v>
      </c>
      <c r="BA13" s="8">
        <f t="shared" si="14"/>
        <v>22</v>
      </c>
      <c r="BB13" s="8">
        <f t="shared" si="15"/>
        <v>22</v>
      </c>
      <c r="BC13" s="8">
        <f t="shared" si="16"/>
        <v>20</v>
      </c>
      <c r="BD13" s="8">
        <f t="shared" si="17"/>
        <v>17</v>
      </c>
      <c r="BE13" s="8">
        <f t="shared" si="18"/>
        <v>20</v>
      </c>
    </row>
    <row r="14" spans="1:63" ht="12" customHeight="1" x14ac:dyDescent="0.2">
      <c r="A14" s="9" t="s">
        <v>7</v>
      </c>
      <c r="B14" s="15">
        <v>9034475</v>
      </c>
      <c r="C14" s="15">
        <v>9049100</v>
      </c>
      <c r="D14" s="15">
        <v>9057829</v>
      </c>
      <c r="E14" s="15">
        <v>9062022</v>
      </c>
      <c r="F14" s="15">
        <v>9058734</v>
      </c>
      <c r="G14" s="15">
        <v>9053990</v>
      </c>
      <c r="H14" s="15">
        <v>9049086</v>
      </c>
      <c r="I14" s="15">
        <v>9041395</v>
      </c>
      <c r="J14" s="15">
        <v>9031213</v>
      </c>
      <c r="K14" s="15">
        <v>9018645</v>
      </c>
      <c r="L14" s="15">
        <v>9003827</v>
      </c>
      <c r="M14" s="15">
        <v>8986774</v>
      </c>
      <c r="N14" s="26">
        <v>8967558</v>
      </c>
      <c r="O14" s="26">
        <v>8946184</v>
      </c>
      <c r="P14" s="15">
        <v>151</v>
      </c>
      <c r="Q14" s="15">
        <v>147</v>
      </c>
      <c r="R14" s="15">
        <v>150</v>
      </c>
      <c r="S14" s="15">
        <v>152</v>
      </c>
      <c r="T14" s="15">
        <v>154</v>
      </c>
      <c r="U14" s="15">
        <v>159</v>
      </c>
      <c r="V14" s="15">
        <v>149</v>
      </c>
      <c r="W14" s="15">
        <v>155</v>
      </c>
      <c r="X14" s="15">
        <v>160</v>
      </c>
      <c r="Y14" s="15">
        <v>162</v>
      </c>
      <c r="Z14" s="15">
        <v>165</v>
      </c>
      <c r="AA14" s="15">
        <v>174</v>
      </c>
      <c r="AB14" s="15">
        <v>182</v>
      </c>
      <c r="AC14" s="15">
        <v>188</v>
      </c>
      <c r="AD14" s="4">
        <f t="shared" si="19"/>
        <v>59830.960264900663</v>
      </c>
      <c r="AE14" s="4">
        <f t="shared" si="20"/>
        <v>61558.503401360547</v>
      </c>
      <c r="AF14" s="4">
        <f t="shared" si="21"/>
        <v>60385.526666666665</v>
      </c>
      <c r="AG14" s="4">
        <f t="shared" si="22"/>
        <v>59618.565789473687</v>
      </c>
      <c r="AH14" s="4">
        <f t="shared" si="23"/>
        <v>58822.948051948049</v>
      </c>
      <c r="AI14" s="4">
        <f t="shared" si="24"/>
        <v>56943.333333333336</v>
      </c>
      <c r="AJ14" s="4">
        <f t="shared" si="30"/>
        <v>60732.12080536913</v>
      </c>
      <c r="AK14" s="4">
        <f t="shared" si="31"/>
        <v>58331.580645161288</v>
      </c>
      <c r="AL14" s="4">
        <f t="shared" si="32"/>
        <v>56445.081250000003</v>
      </c>
      <c r="AM14" s="4">
        <f t="shared" si="33"/>
        <v>55670.648148148146</v>
      </c>
      <c r="AN14" s="4">
        <f t="shared" si="1"/>
        <v>54568.648484848483</v>
      </c>
      <c r="AO14" s="4">
        <f t="shared" si="2"/>
        <v>51648.126436781611</v>
      </c>
      <c r="AP14" s="4">
        <f t="shared" si="3"/>
        <v>49272.296703296706</v>
      </c>
      <c r="AQ14" s="4">
        <f t="shared" si="4"/>
        <v>47586.085106382976</v>
      </c>
      <c r="AR14" s="8">
        <f t="shared" si="5"/>
        <v>28</v>
      </c>
      <c r="AS14" s="8">
        <f t="shared" si="6"/>
        <v>28</v>
      </c>
      <c r="AT14" s="8">
        <f t="shared" si="7"/>
        <v>27</v>
      </c>
      <c r="AU14" s="8">
        <f t="shared" si="8"/>
        <v>27</v>
      </c>
      <c r="AV14" s="8">
        <f t="shared" si="9"/>
        <v>27</v>
      </c>
      <c r="AW14" s="8">
        <f t="shared" si="10"/>
        <v>27</v>
      </c>
      <c r="AX14" s="8">
        <f t="shared" si="11"/>
        <v>25</v>
      </c>
      <c r="AY14" s="8">
        <f t="shared" si="12"/>
        <v>24</v>
      </c>
      <c r="AZ14" s="8">
        <f t="shared" si="13"/>
        <v>25</v>
      </c>
      <c r="BA14" s="8">
        <f t="shared" si="14"/>
        <v>25</v>
      </c>
      <c r="BB14" s="8">
        <f t="shared" si="15"/>
        <v>26</v>
      </c>
      <c r="BC14" s="8">
        <f t="shared" si="16"/>
        <v>25</v>
      </c>
      <c r="BD14" s="8">
        <f t="shared" si="17"/>
        <v>26</v>
      </c>
      <c r="BE14" s="8">
        <f t="shared" si="18"/>
        <v>28</v>
      </c>
    </row>
    <row r="15" spans="1:63" ht="12" customHeight="1" x14ac:dyDescent="0.15">
      <c r="A15" s="9" t="s">
        <v>8</v>
      </c>
      <c r="B15" s="15">
        <v>1682438</v>
      </c>
      <c r="C15" s="15">
        <v>1708439</v>
      </c>
      <c r="D15" s="15">
        <v>1733606</v>
      </c>
      <c r="E15" s="15">
        <v>1758160</v>
      </c>
      <c r="F15" s="15">
        <v>1781575</v>
      </c>
      <c r="G15" s="15">
        <v>1801963</v>
      </c>
      <c r="H15" s="15">
        <v>1819494</v>
      </c>
      <c r="I15" s="15">
        <v>1836460</v>
      </c>
      <c r="J15" s="15">
        <v>1852952</v>
      </c>
      <c r="K15" s="15">
        <v>1868996</v>
      </c>
      <c r="L15" s="15">
        <v>1884622</v>
      </c>
      <c r="M15" s="15">
        <v>1899856</v>
      </c>
      <c r="N15" s="26">
        <v>1914693</v>
      </c>
      <c r="O15" s="26">
        <v>1929168</v>
      </c>
      <c r="P15" s="15">
        <v>42</v>
      </c>
      <c r="Q15" s="15">
        <v>43</v>
      </c>
      <c r="R15" s="15">
        <v>44</v>
      </c>
      <c r="S15" s="15">
        <v>45</v>
      </c>
      <c r="T15" s="15">
        <v>45</v>
      </c>
      <c r="U15" s="15">
        <v>46</v>
      </c>
      <c r="V15" s="15">
        <v>46</v>
      </c>
      <c r="W15" s="15">
        <v>48</v>
      </c>
      <c r="X15" s="15">
        <v>48</v>
      </c>
      <c r="Y15" s="15">
        <v>48</v>
      </c>
      <c r="Z15" s="15">
        <v>47</v>
      </c>
      <c r="AA15" s="15">
        <v>47</v>
      </c>
      <c r="AB15" s="15">
        <v>48</v>
      </c>
      <c r="AC15" s="15">
        <v>47</v>
      </c>
      <c r="AD15" s="4">
        <f t="shared" si="19"/>
        <v>40058.047619047618</v>
      </c>
      <c r="AE15" s="4">
        <f t="shared" si="20"/>
        <v>39731.139534883718</v>
      </c>
      <c r="AF15" s="4">
        <f t="shared" si="21"/>
        <v>39400.13636363636</v>
      </c>
      <c r="AG15" s="4">
        <f t="shared" si="22"/>
        <v>39070.222222222219</v>
      </c>
      <c r="AH15" s="4">
        <f t="shared" si="23"/>
        <v>39590.555555555555</v>
      </c>
      <c r="AI15" s="4">
        <f t="shared" si="24"/>
        <v>39173.108695652176</v>
      </c>
      <c r="AJ15" s="4">
        <f t="shared" si="30"/>
        <v>39554.217391304344</v>
      </c>
      <c r="AK15" s="4">
        <f t="shared" si="31"/>
        <v>38259.583333333336</v>
      </c>
      <c r="AL15" s="4">
        <f t="shared" si="32"/>
        <v>38603.166666666664</v>
      </c>
      <c r="AM15" s="4">
        <f t="shared" si="33"/>
        <v>38937.416666666664</v>
      </c>
      <c r="AN15" s="4">
        <f t="shared" si="1"/>
        <v>40098.340425531918</v>
      </c>
      <c r="AO15" s="4">
        <f t="shared" si="2"/>
        <v>40422.468085106382</v>
      </c>
      <c r="AP15" s="4">
        <f t="shared" si="3"/>
        <v>39889.4375</v>
      </c>
      <c r="AQ15" s="4">
        <f t="shared" si="4"/>
        <v>41046.127659574471</v>
      </c>
      <c r="AR15" s="8">
        <f t="shared" si="5"/>
        <v>31</v>
      </c>
      <c r="AS15" s="8">
        <f t="shared" si="6"/>
        <v>31</v>
      </c>
      <c r="AT15" s="8">
        <f t="shared" si="7"/>
        <v>31</v>
      </c>
      <c r="AU15" s="8">
        <f t="shared" si="8"/>
        <v>31</v>
      </c>
      <c r="AV15" s="8">
        <f t="shared" si="9"/>
        <v>31</v>
      </c>
      <c r="AW15" s="8">
        <f t="shared" si="10"/>
        <v>31</v>
      </c>
      <c r="AX15" s="8">
        <f t="shared" si="11"/>
        <v>31</v>
      </c>
      <c r="AY15" s="8">
        <f t="shared" si="12"/>
        <v>31</v>
      </c>
      <c r="AZ15" s="8">
        <f t="shared" si="13"/>
        <v>32</v>
      </c>
      <c r="BA15" s="8">
        <f t="shared" si="14"/>
        <v>32</v>
      </c>
      <c r="BB15" s="8">
        <f t="shared" si="15"/>
        <v>31</v>
      </c>
      <c r="BC15" s="8">
        <f t="shared" si="16"/>
        <v>31</v>
      </c>
      <c r="BD15" s="8">
        <f t="shared" si="17"/>
        <v>31</v>
      </c>
      <c r="BE15" s="8">
        <f t="shared" si="18"/>
        <v>31</v>
      </c>
    </row>
    <row r="16" spans="1:63" ht="12" customHeight="1" x14ac:dyDescent="0.15">
      <c r="A16" s="9" t="s">
        <v>9</v>
      </c>
      <c r="B16" s="15">
        <v>5623703</v>
      </c>
      <c r="C16" s="15">
        <v>5703988</v>
      </c>
      <c r="D16" s="15">
        <v>5781861</v>
      </c>
      <c r="E16" s="15">
        <v>5857977</v>
      </c>
      <c r="F16" s="15">
        <v>5930618</v>
      </c>
      <c r="G16" s="15">
        <v>5997487</v>
      </c>
      <c r="H16" s="15">
        <v>6058569</v>
      </c>
      <c r="I16" s="15">
        <v>6117205</v>
      </c>
      <c r="J16" s="15">
        <v>6173718</v>
      </c>
      <c r="K16" s="15">
        <v>6228175</v>
      </c>
      <c r="L16" s="15">
        <v>6280645</v>
      </c>
      <c r="M16" s="15">
        <v>6331142</v>
      </c>
      <c r="N16" s="26">
        <v>6379677</v>
      </c>
      <c r="O16" s="26">
        <v>6426237</v>
      </c>
      <c r="P16" s="15">
        <v>42</v>
      </c>
      <c r="Q16" s="15">
        <v>42</v>
      </c>
      <c r="R16" s="15">
        <v>45</v>
      </c>
      <c r="S16" s="15">
        <v>45</v>
      </c>
      <c r="T16" s="15">
        <v>45</v>
      </c>
      <c r="U16" s="15">
        <v>49</v>
      </c>
      <c r="V16" s="15">
        <v>51</v>
      </c>
      <c r="W16" s="15">
        <v>60</v>
      </c>
      <c r="X16" s="15">
        <v>61</v>
      </c>
      <c r="Y16" s="15">
        <v>61</v>
      </c>
      <c r="Z16" s="15">
        <v>61</v>
      </c>
      <c r="AA16" s="15">
        <v>60</v>
      </c>
      <c r="AB16" s="15">
        <v>67</v>
      </c>
      <c r="AC16" s="15">
        <v>66</v>
      </c>
      <c r="AD16" s="4">
        <f t="shared" si="19"/>
        <v>133897.69047619047</v>
      </c>
      <c r="AE16" s="4">
        <f t="shared" si="20"/>
        <v>135809.23809523811</v>
      </c>
      <c r="AF16" s="4">
        <f t="shared" si="21"/>
        <v>128485.8</v>
      </c>
      <c r="AG16" s="4">
        <f t="shared" si="22"/>
        <v>130177.26666666666</v>
      </c>
      <c r="AH16" s="4">
        <f t="shared" si="23"/>
        <v>131791.51111111112</v>
      </c>
      <c r="AI16" s="4">
        <f t="shared" si="24"/>
        <v>122397.69387755102</v>
      </c>
      <c r="AJ16" s="4">
        <f t="shared" si="30"/>
        <v>118795.4705882353</v>
      </c>
      <c r="AK16" s="4">
        <f t="shared" si="31"/>
        <v>101953.41666666667</v>
      </c>
      <c r="AL16" s="4">
        <f t="shared" si="32"/>
        <v>101208.4918032787</v>
      </c>
      <c r="AM16" s="4">
        <f t="shared" si="33"/>
        <v>102101.22950819672</v>
      </c>
      <c r="AN16" s="4">
        <f>L16/Z16</f>
        <v>102961.39344262295</v>
      </c>
      <c r="AO16" s="4">
        <f t="shared" si="2"/>
        <v>105519.03333333334</v>
      </c>
      <c r="AP16" s="4">
        <f t="shared" si="3"/>
        <v>95219.059701492544</v>
      </c>
      <c r="AQ16" s="4">
        <f t="shared" si="4"/>
        <v>97367.227272727279</v>
      </c>
      <c r="AR16" s="8">
        <f t="shared" si="5"/>
        <v>6</v>
      </c>
      <c r="AS16" s="8">
        <f t="shared" si="6"/>
        <v>7</v>
      </c>
      <c r="AT16" s="8">
        <f t="shared" si="7"/>
        <v>7</v>
      </c>
      <c r="AU16" s="8">
        <f t="shared" si="8"/>
        <v>6</v>
      </c>
      <c r="AV16" s="8">
        <f t="shared" si="9"/>
        <v>7</v>
      </c>
      <c r="AW16" s="8">
        <f t="shared" si="10"/>
        <v>8</v>
      </c>
      <c r="AX16" s="8">
        <f t="shared" si="11"/>
        <v>7</v>
      </c>
      <c r="AY16" s="8">
        <f t="shared" si="12"/>
        <v>12</v>
      </c>
      <c r="AZ16" s="8">
        <f t="shared" si="13"/>
        <v>12</v>
      </c>
      <c r="BA16" s="8">
        <f t="shared" si="14"/>
        <v>12</v>
      </c>
      <c r="BB16" s="8">
        <f t="shared" si="15"/>
        <v>12</v>
      </c>
      <c r="BC16" s="8">
        <f t="shared" si="16"/>
        <v>10</v>
      </c>
      <c r="BD16" s="8">
        <f t="shared" si="17"/>
        <v>10</v>
      </c>
      <c r="BE16" s="8">
        <f t="shared" si="18"/>
        <v>8</v>
      </c>
    </row>
    <row r="17" spans="1:57" ht="12" customHeight="1" x14ac:dyDescent="0.15">
      <c r="A17" s="9" t="s">
        <v>10</v>
      </c>
      <c r="B17" s="15">
        <v>3465479</v>
      </c>
      <c r="C17" s="15">
        <v>3495920</v>
      </c>
      <c r="D17" s="15">
        <v>3524537</v>
      </c>
      <c r="E17" s="15">
        <v>3551765</v>
      </c>
      <c r="F17" s="15">
        <v>3576592</v>
      </c>
      <c r="G17" s="15">
        <v>3597311</v>
      </c>
      <c r="H17" s="15">
        <v>3614241</v>
      </c>
      <c r="I17" s="15">
        <v>3629733</v>
      </c>
      <c r="J17" s="15">
        <v>3643974</v>
      </c>
      <c r="K17" s="15">
        <v>3657048</v>
      </c>
      <c r="L17" s="15">
        <v>3668973</v>
      </c>
      <c r="M17" s="15">
        <v>3679821</v>
      </c>
      <c r="N17" s="26">
        <v>3689597</v>
      </c>
      <c r="O17" s="26">
        <v>3698352</v>
      </c>
      <c r="P17" s="15">
        <v>21</v>
      </c>
      <c r="Q17" s="15">
        <v>23</v>
      </c>
      <c r="R17" s="15">
        <v>23</v>
      </c>
      <c r="S17" s="15">
        <v>25</v>
      </c>
      <c r="T17" s="15">
        <v>25</v>
      </c>
      <c r="U17" s="15">
        <v>26</v>
      </c>
      <c r="V17" s="15">
        <v>30</v>
      </c>
      <c r="W17" s="15">
        <v>34</v>
      </c>
      <c r="X17" s="15">
        <v>35</v>
      </c>
      <c r="Y17" s="15">
        <v>35</v>
      </c>
      <c r="Z17" s="15">
        <v>33</v>
      </c>
      <c r="AA17" s="15">
        <v>39</v>
      </c>
      <c r="AB17" s="15">
        <v>45</v>
      </c>
      <c r="AC17" s="15">
        <v>44</v>
      </c>
      <c r="AD17" s="4">
        <f t="shared" si="19"/>
        <v>165022.80952380953</v>
      </c>
      <c r="AE17" s="4">
        <f t="shared" si="20"/>
        <v>151996.52173913043</v>
      </c>
      <c r="AF17" s="4">
        <f t="shared" si="21"/>
        <v>153240.73913043478</v>
      </c>
      <c r="AG17" s="4">
        <f t="shared" si="22"/>
        <v>142070.6</v>
      </c>
      <c r="AH17" s="4">
        <f t="shared" si="23"/>
        <v>143063.67999999999</v>
      </c>
      <c r="AI17" s="4">
        <f t="shared" si="24"/>
        <v>138358.11538461538</v>
      </c>
      <c r="AJ17" s="4">
        <f t="shared" si="30"/>
        <v>120474.7</v>
      </c>
      <c r="AK17" s="4">
        <f t="shared" si="31"/>
        <v>106756.85294117648</v>
      </c>
      <c r="AL17" s="4">
        <f t="shared" si="32"/>
        <v>104113.54285714286</v>
      </c>
      <c r="AM17" s="4">
        <f t="shared" si="33"/>
        <v>104487.08571428571</v>
      </c>
      <c r="AN17" s="4">
        <f t="shared" si="1"/>
        <v>111181</v>
      </c>
      <c r="AO17" s="4">
        <f t="shared" si="2"/>
        <v>94354.38461538461</v>
      </c>
      <c r="AP17" s="4">
        <f t="shared" si="3"/>
        <v>81991.044444444444</v>
      </c>
      <c r="AQ17" s="4">
        <f t="shared" si="4"/>
        <v>84053.454545454544</v>
      </c>
      <c r="AR17" s="8">
        <f t="shared" si="5"/>
        <v>3</v>
      </c>
      <c r="AS17" s="8">
        <f t="shared" si="6"/>
        <v>4</v>
      </c>
      <c r="AT17" s="8">
        <f t="shared" si="7"/>
        <v>4</v>
      </c>
      <c r="AU17" s="8">
        <f t="shared" si="8"/>
        <v>4</v>
      </c>
      <c r="AV17" s="8">
        <f t="shared" si="9"/>
        <v>4</v>
      </c>
      <c r="AW17" s="8">
        <f t="shared" si="10"/>
        <v>5</v>
      </c>
      <c r="AX17" s="8">
        <f t="shared" si="11"/>
        <v>6</v>
      </c>
      <c r="AY17" s="8">
        <f t="shared" si="12"/>
        <v>11</v>
      </c>
      <c r="AZ17" s="8">
        <f t="shared" si="13"/>
        <v>11</v>
      </c>
      <c r="BA17" s="8">
        <f t="shared" si="14"/>
        <v>11</v>
      </c>
      <c r="BB17" s="8">
        <f t="shared" si="15"/>
        <v>9</v>
      </c>
      <c r="BC17" s="8">
        <f t="shared" si="16"/>
        <v>12</v>
      </c>
      <c r="BD17" s="8">
        <f t="shared" si="17"/>
        <v>16</v>
      </c>
      <c r="BE17" s="8">
        <f t="shared" si="18"/>
        <v>15</v>
      </c>
    </row>
    <row r="18" spans="1:57" ht="12" customHeight="1" x14ac:dyDescent="0.15">
      <c r="A18" s="9" t="s">
        <v>11</v>
      </c>
      <c r="B18" s="15">
        <v>2731728</v>
      </c>
      <c r="C18" s="15">
        <v>2775101</v>
      </c>
      <c r="D18" s="15">
        <v>2817500</v>
      </c>
      <c r="E18" s="15">
        <v>2859239</v>
      </c>
      <c r="F18" s="15">
        <v>2899495</v>
      </c>
      <c r="G18" s="15">
        <v>2938756</v>
      </c>
      <c r="H18" s="15">
        <v>2976979</v>
      </c>
      <c r="I18" s="15">
        <v>3014258</v>
      </c>
      <c r="J18" s="15">
        <v>3050720</v>
      </c>
      <c r="K18" s="15">
        <v>3086414</v>
      </c>
      <c r="L18" s="15">
        <v>3121355</v>
      </c>
      <c r="M18" s="15">
        <v>3155581</v>
      </c>
      <c r="N18" s="26">
        <v>3189102</v>
      </c>
      <c r="O18" s="26">
        <v>3221923</v>
      </c>
      <c r="P18" s="15">
        <v>32</v>
      </c>
      <c r="Q18" s="15">
        <v>33</v>
      </c>
      <c r="R18" s="15">
        <v>33</v>
      </c>
      <c r="S18" s="15">
        <v>32</v>
      </c>
      <c r="T18" s="15">
        <v>32</v>
      </c>
      <c r="U18" s="15">
        <v>31</v>
      </c>
      <c r="V18" s="15">
        <v>30</v>
      </c>
      <c r="W18" s="15">
        <v>33</v>
      </c>
      <c r="X18" s="15">
        <v>37</v>
      </c>
      <c r="Y18" s="15">
        <v>39</v>
      </c>
      <c r="Z18" s="15">
        <v>46</v>
      </c>
      <c r="AA18" s="15">
        <v>50</v>
      </c>
      <c r="AB18" s="15">
        <v>56</v>
      </c>
      <c r="AC18" s="15">
        <v>56</v>
      </c>
      <c r="AD18" s="4">
        <f t="shared" si="19"/>
        <v>85366.5</v>
      </c>
      <c r="AE18" s="4">
        <f t="shared" si="20"/>
        <v>84093.969696969696</v>
      </c>
      <c r="AF18" s="4">
        <f t="shared" si="21"/>
        <v>85378.787878787873</v>
      </c>
      <c r="AG18" s="4">
        <f t="shared" si="22"/>
        <v>89351.21875</v>
      </c>
      <c r="AH18" s="4">
        <f t="shared" si="23"/>
        <v>90609.21875</v>
      </c>
      <c r="AI18" s="4">
        <f t="shared" si="24"/>
        <v>94798.580645161288</v>
      </c>
      <c r="AJ18" s="4">
        <f t="shared" si="30"/>
        <v>99232.633333333331</v>
      </c>
      <c r="AK18" s="4">
        <f t="shared" si="31"/>
        <v>91341.15151515152</v>
      </c>
      <c r="AL18" s="4">
        <f t="shared" si="32"/>
        <v>82451.891891891893</v>
      </c>
      <c r="AM18" s="4">
        <f t="shared" si="33"/>
        <v>79138.820512820515</v>
      </c>
      <c r="AN18" s="4">
        <f t="shared" si="1"/>
        <v>67855.543478260865</v>
      </c>
      <c r="AO18" s="4">
        <f t="shared" si="2"/>
        <v>63111.62</v>
      </c>
      <c r="AP18" s="4">
        <f t="shared" si="3"/>
        <v>56948.25</v>
      </c>
      <c r="AQ18" s="4">
        <f t="shared" si="4"/>
        <v>57534.339285714283</v>
      </c>
      <c r="AR18" s="8">
        <f t="shared" si="5"/>
        <v>19</v>
      </c>
      <c r="AS18" s="8">
        <f t="shared" si="6"/>
        <v>19</v>
      </c>
      <c r="AT18" s="8">
        <f t="shared" si="7"/>
        <v>18</v>
      </c>
      <c r="AU18" s="8">
        <f t="shared" si="8"/>
        <v>17</v>
      </c>
      <c r="AV18" s="8">
        <f t="shared" si="9"/>
        <v>17</v>
      </c>
      <c r="AW18" s="8">
        <f t="shared" si="10"/>
        <v>19</v>
      </c>
      <c r="AX18" s="8">
        <f t="shared" si="11"/>
        <v>16</v>
      </c>
      <c r="AY18" s="8">
        <f t="shared" si="12"/>
        <v>16</v>
      </c>
      <c r="AZ18" s="8">
        <f t="shared" si="13"/>
        <v>20</v>
      </c>
      <c r="BA18" s="8">
        <f t="shared" si="14"/>
        <v>20</v>
      </c>
      <c r="BB18" s="8">
        <f t="shared" si="15"/>
        <v>23</v>
      </c>
      <c r="BC18" s="8">
        <f t="shared" si="16"/>
        <v>21</v>
      </c>
      <c r="BD18" s="8">
        <f t="shared" si="17"/>
        <v>22</v>
      </c>
      <c r="BE18" s="8">
        <f t="shared" si="18"/>
        <v>21</v>
      </c>
    </row>
    <row r="19" spans="1:57" ht="12" customHeight="1" x14ac:dyDescent="0.15">
      <c r="A19" s="9" t="s">
        <v>12</v>
      </c>
      <c r="B19" s="15">
        <v>7568896</v>
      </c>
      <c r="C19" s="15">
        <v>7672910</v>
      </c>
      <c r="D19" s="15">
        <v>7773261</v>
      </c>
      <c r="E19" s="15">
        <v>7870823</v>
      </c>
      <c r="F19" s="15">
        <v>7963314</v>
      </c>
      <c r="G19" s="15">
        <v>8055955</v>
      </c>
      <c r="H19" s="15">
        <v>8149170</v>
      </c>
      <c r="I19" s="15">
        <v>8238991</v>
      </c>
      <c r="J19" s="15">
        <v>8325800</v>
      </c>
      <c r="K19" s="15">
        <v>8409693</v>
      </c>
      <c r="L19" s="15">
        <v>8490806</v>
      </c>
      <c r="M19" s="15">
        <v>8569204</v>
      </c>
      <c r="N19" s="26">
        <v>8644920</v>
      </c>
      <c r="O19" s="26">
        <v>8718004</v>
      </c>
      <c r="P19" s="15">
        <v>104</v>
      </c>
      <c r="Q19" s="15">
        <v>98</v>
      </c>
      <c r="R19" s="15">
        <v>99</v>
      </c>
      <c r="S19" s="15">
        <v>101</v>
      </c>
      <c r="T19" s="15">
        <v>98</v>
      </c>
      <c r="U19" s="15">
        <v>85</v>
      </c>
      <c r="V19" s="15">
        <v>90</v>
      </c>
      <c r="W19" s="15">
        <v>93</v>
      </c>
      <c r="X19" s="15">
        <v>93</v>
      </c>
      <c r="Y19" s="15">
        <v>94</v>
      </c>
      <c r="Z19" s="15">
        <v>95</v>
      </c>
      <c r="AA19" s="15">
        <v>96</v>
      </c>
      <c r="AB19" s="15">
        <v>99</v>
      </c>
      <c r="AC19" s="15">
        <v>101</v>
      </c>
      <c r="AD19" s="4">
        <f t="shared" si="19"/>
        <v>72777.846153846156</v>
      </c>
      <c r="AE19" s="4">
        <f t="shared" si="20"/>
        <v>78295</v>
      </c>
      <c r="AF19" s="4">
        <f t="shared" si="21"/>
        <v>78517.787878787873</v>
      </c>
      <c r="AG19" s="4">
        <f t="shared" si="22"/>
        <v>77928.940594059401</v>
      </c>
      <c r="AH19" s="4">
        <f t="shared" si="23"/>
        <v>81258.306122448979</v>
      </c>
      <c r="AI19" s="4">
        <f t="shared" si="24"/>
        <v>94775.941176470587</v>
      </c>
      <c r="AJ19" s="4">
        <f t="shared" si="30"/>
        <v>90546.333333333328</v>
      </c>
      <c r="AK19" s="4">
        <f t="shared" si="31"/>
        <v>88591.301075268813</v>
      </c>
      <c r="AL19" s="4">
        <f t="shared" si="32"/>
        <v>89524.731182795702</v>
      </c>
      <c r="AM19" s="4">
        <f t="shared" si="33"/>
        <v>89464.819148936163</v>
      </c>
      <c r="AN19" s="4">
        <f t="shared" si="1"/>
        <v>89376.905263157896</v>
      </c>
      <c r="AO19" s="4">
        <f t="shared" si="2"/>
        <v>89262.541666666672</v>
      </c>
      <c r="AP19" s="4">
        <f t="shared" si="3"/>
        <v>87322.42424242424</v>
      </c>
      <c r="AQ19" s="4">
        <f t="shared" si="4"/>
        <v>86316.871287128713</v>
      </c>
      <c r="AR19" s="8">
        <f t="shared" si="5"/>
        <v>23</v>
      </c>
      <c r="AS19" s="8">
        <f t="shared" si="6"/>
        <v>21</v>
      </c>
      <c r="AT19" s="8">
        <f t="shared" si="7"/>
        <v>20</v>
      </c>
      <c r="AU19" s="8">
        <f t="shared" si="8"/>
        <v>20</v>
      </c>
      <c r="AV19" s="8">
        <f t="shared" si="9"/>
        <v>19</v>
      </c>
      <c r="AW19" s="8">
        <f t="shared" si="10"/>
        <v>20</v>
      </c>
      <c r="AX19" s="8">
        <f t="shared" si="11"/>
        <v>20</v>
      </c>
      <c r="AY19" s="8">
        <f t="shared" si="12"/>
        <v>18</v>
      </c>
      <c r="AZ19" s="8">
        <f t="shared" si="13"/>
        <v>14</v>
      </c>
      <c r="BA19" s="8">
        <f t="shared" si="14"/>
        <v>17</v>
      </c>
      <c r="BB19" s="8">
        <f t="shared" si="15"/>
        <v>17</v>
      </c>
      <c r="BC19" s="8">
        <f t="shared" si="16"/>
        <v>16</v>
      </c>
      <c r="BD19" s="8">
        <f t="shared" si="17"/>
        <v>15</v>
      </c>
      <c r="BE19" s="8">
        <f t="shared" si="18"/>
        <v>13</v>
      </c>
    </row>
    <row r="20" spans="1:57" ht="12" customHeight="1" x14ac:dyDescent="0.2">
      <c r="A20" s="9" t="s">
        <v>13</v>
      </c>
      <c r="B20" s="15">
        <v>15600748</v>
      </c>
      <c r="C20" s="15">
        <v>15820397</v>
      </c>
      <c r="D20" s="15">
        <v>16035478</v>
      </c>
      <c r="E20" s="15">
        <v>16248083</v>
      </c>
      <c r="F20" s="15">
        <v>16453628</v>
      </c>
      <c r="G20" s="15">
        <v>16658503</v>
      </c>
      <c r="H20" s="15">
        <v>16861082</v>
      </c>
      <c r="I20" s="15">
        <v>17056666</v>
      </c>
      <c r="J20" s="15">
        <v>17245551</v>
      </c>
      <c r="K20" s="15">
        <v>17427790</v>
      </c>
      <c r="L20" s="15">
        <v>17603429</v>
      </c>
      <c r="M20" s="15">
        <v>17772460</v>
      </c>
      <c r="N20" s="26">
        <v>17934893</v>
      </c>
      <c r="O20" s="26">
        <v>18090769</v>
      </c>
      <c r="P20" s="15">
        <v>82</v>
      </c>
      <c r="Q20" s="15">
        <v>66</v>
      </c>
      <c r="R20" s="15">
        <v>68</v>
      </c>
      <c r="S20" s="15">
        <v>77</v>
      </c>
      <c r="T20" s="15">
        <v>79</v>
      </c>
      <c r="U20" s="15">
        <v>74</v>
      </c>
      <c r="V20" s="15">
        <v>78</v>
      </c>
      <c r="W20" s="15">
        <v>80</v>
      </c>
      <c r="X20" s="15">
        <v>80</v>
      </c>
      <c r="Y20" s="15">
        <v>80</v>
      </c>
      <c r="Z20" s="15">
        <v>83</v>
      </c>
      <c r="AA20" s="15">
        <v>83</v>
      </c>
      <c r="AB20" s="15">
        <v>92</v>
      </c>
      <c r="AC20" s="15">
        <v>102</v>
      </c>
      <c r="AD20" s="4">
        <f t="shared" si="19"/>
        <v>190253.0243902439</v>
      </c>
      <c r="AE20" s="4">
        <f t="shared" si="20"/>
        <v>239702.98484848486</v>
      </c>
      <c r="AF20" s="4">
        <f t="shared" si="21"/>
        <v>235815.85294117648</v>
      </c>
      <c r="AG20" s="4">
        <f t="shared" si="22"/>
        <v>211014.06493506493</v>
      </c>
      <c r="AH20" s="4">
        <f t="shared" si="23"/>
        <v>208273.77215189874</v>
      </c>
      <c r="AI20" s="4">
        <f t="shared" si="24"/>
        <v>225114.90540540541</v>
      </c>
      <c r="AJ20" s="4">
        <f t="shared" si="30"/>
        <v>216167.71794871794</v>
      </c>
      <c r="AK20" s="4">
        <f t="shared" si="31"/>
        <v>213208.32500000001</v>
      </c>
      <c r="AL20" s="4">
        <f t="shared" si="32"/>
        <v>215569.38750000001</v>
      </c>
      <c r="AM20" s="4">
        <f t="shared" si="33"/>
        <v>217847.375</v>
      </c>
      <c r="AN20" s="4">
        <f t="shared" si="1"/>
        <v>212089.50602409639</v>
      </c>
      <c r="AO20" s="4">
        <f t="shared" si="2"/>
        <v>214126.02409638555</v>
      </c>
      <c r="AP20" s="4">
        <f t="shared" si="3"/>
        <v>194944.48913043478</v>
      </c>
      <c r="AQ20" s="4">
        <f t="shared" si="4"/>
        <v>177360.48039215687</v>
      </c>
      <c r="AR20" s="8">
        <f t="shared" si="5"/>
        <v>1</v>
      </c>
      <c r="AS20" s="8">
        <f t="shared" si="6"/>
        <v>1</v>
      </c>
      <c r="AT20" s="8">
        <f t="shared" si="7"/>
        <v>1</v>
      </c>
      <c r="AU20" s="8">
        <f t="shared" si="8"/>
        <v>1</v>
      </c>
      <c r="AV20" s="8">
        <f t="shared" si="9"/>
        <v>1</v>
      </c>
      <c r="AW20" s="8">
        <f t="shared" si="10"/>
        <v>1</v>
      </c>
      <c r="AX20" s="8">
        <f t="shared" si="11"/>
        <v>1</v>
      </c>
      <c r="AY20" s="8">
        <f t="shared" si="12"/>
        <v>1</v>
      </c>
      <c r="AZ20" s="8">
        <f t="shared" si="13"/>
        <v>1</v>
      </c>
      <c r="BA20" s="8">
        <f t="shared" si="14"/>
        <v>1</v>
      </c>
      <c r="BB20" s="8">
        <f t="shared" si="15"/>
        <v>1</v>
      </c>
      <c r="BC20" s="8">
        <f t="shared" si="16"/>
        <v>1</v>
      </c>
      <c r="BD20" s="8">
        <f t="shared" si="17"/>
        <v>1</v>
      </c>
      <c r="BE20" s="8">
        <f t="shared" si="18"/>
        <v>1</v>
      </c>
    </row>
    <row r="21" spans="1:57" ht="12" customHeight="1" x14ac:dyDescent="0.2">
      <c r="A21" s="9" t="s">
        <v>14</v>
      </c>
      <c r="B21" s="15">
        <v>4453862</v>
      </c>
      <c r="C21" s="15">
        <v>4505400</v>
      </c>
      <c r="D21" s="15">
        <v>4554352</v>
      </c>
      <c r="E21" s="15">
        <v>4601241</v>
      </c>
      <c r="F21" s="15">
        <v>4644732</v>
      </c>
      <c r="G21" s="15">
        <v>4684829</v>
      </c>
      <c r="H21" s="15">
        <v>4721848</v>
      </c>
      <c r="I21" s="15">
        <v>4757482</v>
      </c>
      <c r="J21" s="15">
        <v>4791977</v>
      </c>
      <c r="K21" s="15">
        <v>4825401</v>
      </c>
      <c r="L21" s="15">
        <v>4857777</v>
      </c>
      <c r="M21" s="15">
        <v>4889123</v>
      </c>
      <c r="N21" s="26">
        <v>4919448</v>
      </c>
      <c r="O21" s="26">
        <v>4948766</v>
      </c>
      <c r="P21" s="15">
        <v>35</v>
      </c>
      <c r="Q21" s="15">
        <v>35</v>
      </c>
      <c r="R21" s="15">
        <v>35</v>
      </c>
      <c r="S21" s="15">
        <v>36</v>
      </c>
      <c r="T21" s="15">
        <v>35</v>
      </c>
      <c r="U21" s="15">
        <v>44</v>
      </c>
      <c r="V21" s="15">
        <v>44</v>
      </c>
      <c r="W21" s="15">
        <v>49</v>
      </c>
      <c r="X21" s="15">
        <v>49</v>
      </c>
      <c r="Y21" s="15">
        <v>49</v>
      </c>
      <c r="Z21" s="15">
        <v>51</v>
      </c>
      <c r="AA21" s="15">
        <v>52</v>
      </c>
      <c r="AB21" s="15">
        <v>53</v>
      </c>
      <c r="AC21" s="15">
        <v>54</v>
      </c>
      <c r="AD21" s="4">
        <f t="shared" si="19"/>
        <v>127253.2</v>
      </c>
      <c r="AE21" s="4">
        <f t="shared" si="20"/>
        <v>128725.71428571429</v>
      </c>
      <c r="AF21" s="4">
        <f t="shared" si="21"/>
        <v>130124.34285714285</v>
      </c>
      <c r="AG21" s="4">
        <f t="shared" si="22"/>
        <v>127812.25</v>
      </c>
      <c r="AH21" s="4">
        <f t="shared" si="23"/>
        <v>132706.62857142856</v>
      </c>
      <c r="AI21" s="4">
        <f t="shared" si="24"/>
        <v>106473.38636363637</v>
      </c>
      <c r="AJ21" s="4">
        <f t="shared" si="30"/>
        <v>107314.72727272728</v>
      </c>
      <c r="AK21" s="4">
        <f t="shared" si="31"/>
        <v>97091.469387755104</v>
      </c>
      <c r="AL21" s="4">
        <f t="shared" si="32"/>
        <v>97795.448979591834</v>
      </c>
      <c r="AM21" s="4">
        <f t="shared" si="33"/>
        <v>98477.571428571435</v>
      </c>
      <c r="AN21" s="4">
        <f t="shared" si="1"/>
        <v>95250.529411764699</v>
      </c>
      <c r="AO21" s="4">
        <f t="shared" si="2"/>
        <v>94021.596153846156</v>
      </c>
      <c r="AP21" s="4">
        <f t="shared" si="3"/>
        <v>92819.773584905663</v>
      </c>
      <c r="AQ21" s="4">
        <f t="shared" si="4"/>
        <v>91643.814814814818</v>
      </c>
      <c r="AR21" s="8">
        <f t="shared" si="5"/>
        <v>8</v>
      </c>
      <c r="AS21" s="8">
        <f t="shared" si="6"/>
        <v>8</v>
      </c>
      <c r="AT21" s="8">
        <f t="shared" si="7"/>
        <v>6</v>
      </c>
      <c r="AU21" s="8">
        <f t="shared" si="8"/>
        <v>7</v>
      </c>
      <c r="AV21" s="8">
        <f t="shared" si="9"/>
        <v>6</v>
      </c>
      <c r="AW21" s="8">
        <f t="shared" si="10"/>
        <v>12</v>
      </c>
      <c r="AX21" s="8">
        <f t="shared" si="11"/>
        <v>14</v>
      </c>
      <c r="AY21" s="8">
        <f t="shared" si="12"/>
        <v>13</v>
      </c>
      <c r="AZ21" s="8">
        <f t="shared" si="13"/>
        <v>13</v>
      </c>
      <c r="BA21" s="8">
        <f t="shared" si="14"/>
        <v>13</v>
      </c>
      <c r="BB21" s="8">
        <f t="shared" si="15"/>
        <v>14</v>
      </c>
      <c r="BC21" s="8">
        <f t="shared" si="16"/>
        <v>13</v>
      </c>
      <c r="BD21" s="8">
        <f t="shared" si="17"/>
        <v>12</v>
      </c>
      <c r="BE21" s="8">
        <f t="shared" si="18"/>
        <v>11</v>
      </c>
    </row>
    <row r="22" spans="1:57" ht="12" customHeight="1" x14ac:dyDescent="0.15">
      <c r="A22" s="9" t="s">
        <v>15</v>
      </c>
      <c r="B22" s="15">
        <v>1824842</v>
      </c>
      <c r="C22" s="15">
        <v>1852263</v>
      </c>
      <c r="D22" s="15">
        <v>1879005</v>
      </c>
      <c r="E22" s="15">
        <v>1905274</v>
      </c>
      <c r="F22" s="15">
        <v>1930505</v>
      </c>
      <c r="G22" s="15">
        <v>1954717</v>
      </c>
      <c r="H22" s="15">
        <v>1977946</v>
      </c>
      <c r="I22" s="15">
        <v>2000527</v>
      </c>
      <c r="J22" s="15">
        <v>2022568</v>
      </c>
      <c r="K22" s="15">
        <v>2044058</v>
      </c>
      <c r="L22" s="15">
        <v>2065014</v>
      </c>
      <c r="M22" s="15">
        <v>2085423</v>
      </c>
      <c r="N22" s="26">
        <v>2105291</v>
      </c>
      <c r="O22" s="26">
        <v>2124599</v>
      </c>
      <c r="P22" s="15">
        <v>34</v>
      </c>
      <c r="Q22" s="15">
        <v>32</v>
      </c>
      <c r="R22" s="15">
        <v>38</v>
      </c>
      <c r="S22" s="15">
        <v>37</v>
      </c>
      <c r="T22" s="15">
        <v>37</v>
      </c>
      <c r="U22" s="15">
        <v>43</v>
      </c>
      <c r="V22" s="15">
        <v>42</v>
      </c>
      <c r="W22" s="15">
        <v>42</v>
      </c>
      <c r="X22" s="15">
        <v>42</v>
      </c>
      <c r="Y22" s="15">
        <v>42</v>
      </c>
      <c r="Z22" s="15">
        <v>42</v>
      </c>
      <c r="AA22" s="15">
        <v>41</v>
      </c>
      <c r="AB22" s="15">
        <v>42</v>
      </c>
      <c r="AC22" s="15">
        <v>42</v>
      </c>
      <c r="AD22" s="4">
        <f t="shared" si="19"/>
        <v>53671.823529411762</v>
      </c>
      <c r="AE22" s="4">
        <f t="shared" si="20"/>
        <v>57883.21875</v>
      </c>
      <c r="AF22" s="4">
        <f t="shared" si="21"/>
        <v>49447.5</v>
      </c>
      <c r="AG22" s="4">
        <f t="shared" si="22"/>
        <v>51493.891891891893</v>
      </c>
      <c r="AH22" s="4">
        <f t="shared" si="23"/>
        <v>52175.810810810814</v>
      </c>
      <c r="AI22" s="4">
        <f t="shared" si="24"/>
        <v>45458.534883720931</v>
      </c>
      <c r="AJ22" s="4">
        <f t="shared" si="30"/>
        <v>47093.952380952382</v>
      </c>
      <c r="AK22" s="4">
        <f t="shared" si="31"/>
        <v>47631.595238095237</v>
      </c>
      <c r="AL22" s="4">
        <f t="shared" si="32"/>
        <v>48156.380952380954</v>
      </c>
      <c r="AM22" s="4">
        <f t="shared" si="33"/>
        <v>48668.047619047618</v>
      </c>
      <c r="AN22" s="4">
        <f t="shared" si="1"/>
        <v>49167</v>
      </c>
      <c r="AO22" s="4">
        <f t="shared" si="2"/>
        <v>50863.975609756097</v>
      </c>
      <c r="AP22" s="4">
        <f t="shared" si="3"/>
        <v>50125.976190476191</v>
      </c>
      <c r="AQ22" s="4">
        <f t="shared" si="4"/>
        <v>50585.690476190473</v>
      </c>
      <c r="AR22" s="8">
        <f t="shared" si="5"/>
        <v>29</v>
      </c>
      <c r="AS22" s="8">
        <f t="shared" si="6"/>
        <v>29</v>
      </c>
      <c r="AT22" s="8">
        <f t="shared" si="7"/>
        <v>29</v>
      </c>
      <c r="AU22" s="8">
        <f t="shared" si="8"/>
        <v>28</v>
      </c>
      <c r="AV22" s="8">
        <f t="shared" si="9"/>
        <v>28</v>
      </c>
      <c r="AW22" s="8">
        <f t="shared" si="10"/>
        <v>29</v>
      </c>
      <c r="AX22" s="8">
        <f t="shared" si="11"/>
        <v>29</v>
      </c>
      <c r="AY22" s="8">
        <f t="shared" si="12"/>
        <v>29</v>
      </c>
      <c r="AZ22" s="8">
        <f t="shared" si="13"/>
        <v>29</v>
      </c>
      <c r="BA22" s="8">
        <f t="shared" si="14"/>
        <v>29</v>
      </c>
      <c r="BB22" s="8">
        <f t="shared" si="15"/>
        <v>28</v>
      </c>
      <c r="BC22" s="8">
        <f t="shared" si="16"/>
        <v>26</v>
      </c>
      <c r="BD22" s="8">
        <f t="shared" si="17"/>
        <v>25</v>
      </c>
      <c r="BE22" s="8">
        <f t="shared" si="18"/>
        <v>25</v>
      </c>
    </row>
    <row r="23" spans="1:57" ht="12" customHeight="1" x14ac:dyDescent="0.15">
      <c r="A23" s="9" t="s">
        <v>16</v>
      </c>
      <c r="B23" s="15">
        <v>1114502</v>
      </c>
      <c r="C23" s="15">
        <v>1135531</v>
      </c>
      <c r="D23" s="15">
        <v>1156029</v>
      </c>
      <c r="E23" s="15">
        <v>1176131</v>
      </c>
      <c r="F23" s="15">
        <v>1195482</v>
      </c>
      <c r="G23" s="15">
        <v>1214627</v>
      </c>
      <c r="H23" s="15">
        <v>1233716</v>
      </c>
      <c r="I23" s="15">
        <v>1252363</v>
      </c>
      <c r="J23" s="15">
        <v>1270646</v>
      </c>
      <c r="K23" s="15">
        <v>1288571</v>
      </c>
      <c r="L23" s="15">
        <v>1306145</v>
      </c>
      <c r="M23" s="15">
        <v>1323404</v>
      </c>
      <c r="N23" s="26">
        <v>1340345</v>
      </c>
      <c r="O23" s="26">
        <v>1356971</v>
      </c>
      <c r="P23" s="15">
        <v>17</v>
      </c>
      <c r="Q23" s="15">
        <v>16</v>
      </c>
      <c r="R23" s="15">
        <v>16</v>
      </c>
      <c r="S23" s="15">
        <v>15</v>
      </c>
      <c r="T23" s="15">
        <v>15</v>
      </c>
      <c r="U23" s="15">
        <v>12</v>
      </c>
      <c r="V23" s="15">
        <v>11</v>
      </c>
      <c r="W23" s="15">
        <v>11</v>
      </c>
      <c r="X23" s="15">
        <v>11</v>
      </c>
      <c r="Y23" s="15">
        <v>11</v>
      </c>
      <c r="Z23" s="15">
        <v>12</v>
      </c>
      <c r="AA23" s="15">
        <v>13</v>
      </c>
      <c r="AB23" s="15">
        <v>14</v>
      </c>
      <c r="AC23" s="15">
        <v>16</v>
      </c>
      <c r="AD23" s="4">
        <f t="shared" si="19"/>
        <v>65558.941176470587</v>
      </c>
      <c r="AE23" s="4">
        <f t="shared" si="20"/>
        <v>70970.6875</v>
      </c>
      <c r="AF23" s="4">
        <f t="shared" si="21"/>
        <v>72251.8125</v>
      </c>
      <c r="AG23" s="4">
        <f t="shared" si="22"/>
        <v>78408.733333333337</v>
      </c>
      <c r="AH23" s="4">
        <f t="shared" si="23"/>
        <v>79698.8</v>
      </c>
      <c r="AI23" s="4">
        <f t="shared" si="24"/>
        <v>101218.91666666667</v>
      </c>
      <c r="AJ23" s="4">
        <f t="shared" si="30"/>
        <v>112156</v>
      </c>
      <c r="AK23" s="4">
        <f t="shared" si="31"/>
        <v>113851.18181818182</v>
      </c>
      <c r="AL23" s="4">
        <f t="shared" si="32"/>
        <v>115513.27272727272</v>
      </c>
      <c r="AM23" s="4">
        <f t="shared" si="33"/>
        <v>117142.81818181818</v>
      </c>
      <c r="AN23" s="4">
        <f t="shared" si="1"/>
        <v>108845.41666666667</v>
      </c>
      <c r="AO23" s="4">
        <f t="shared" si="2"/>
        <v>101800.30769230769</v>
      </c>
      <c r="AP23" s="4">
        <f t="shared" si="3"/>
        <v>95738.928571428565</v>
      </c>
      <c r="AQ23" s="4">
        <f t="shared" si="4"/>
        <v>84810.6875</v>
      </c>
      <c r="AR23" s="8">
        <f t="shared" si="5"/>
        <v>26</v>
      </c>
      <c r="AS23" s="8">
        <f t="shared" si="6"/>
        <v>27</v>
      </c>
      <c r="AT23" s="8">
        <f t="shared" si="7"/>
        <v>24</v>
      </c>
      <c r="AU23" s="8">
        <f t="shared" si="8"/>
        <v>19</v>
      </c>
      <c r="AV23" s="8">
        <f t="shared" si="9"/>
        <v>20</v>
      </c>
      <c r="AW23" s="8">
        <f t="shared" si="10"/>
        <v>15</v>
      </c>
      <c r="AX23" s="8">
        <f t="shared" si="11"/>
        <v>11</v>
      </c>
      <c r="AY23" s="8">
        <f t="shared" si="12"/>
        <v>8</v>
      </c>
      <c r="AZ23" s="8">
        <f t="shared" si="13"/>
        <v>7</v>
      </c>
      <c r="BA23" s="8">
        <f t="shared" si="14"/>
        <v>7</v>
      </c>
      <c r="BB23" s="8">
        <f t="shared" si="15"/>
        <v>10</v>
      </c>
      <c r="BC23" s="8">
        <f t="shared" si="16"/>
        <v>11</v>
      </c>
      <c r="BD23" s="8">
        <f t="shared" si="17"/>
        <v>9</v>
      </c>
      <c r="BE23" s="8">
        <f t="shared" si="18"/>
        <v>14</v>
      </c>
    </row>
    <row r="24" spans="1:57" ht="12" customHeight="1" x14ac:dyDescent="0.2">
      <c r="A24" s="9" t="s">
        <v>17</v>
      </c>
      <c r="B24" s="15">
        <v>4807568</v>
      </c>
      <c r="C24" s="15">
        <v>4909324</v>
      </c>
      <c r="D24" s="15">
        <v>5009564</v>
      </c>
      <c r="E24" s="15">
        <v>5108816</v>
      </c>
      <c r="F24" s="15">
        <v>5205425</v>
      </c>
      <c r="G24" s="15">
        <v>5294203</v>
      </c>
      <c r="H24" s="15">
        <v>5375246</v>
      </c>
      <c r="I24" s="15">
        <v>5454848</v>
      </c>
      <c r="J24" s="15">
        <v>5533147</v>
      </c>
      <c r="K24" s="15">
        <v>5610153</v>
      </c>
      <c r="L24" s="15">
        <v>5685888</v>
      </c>
      <c r="M24" s="15">
        <v>5760358</v>
      </c>
      <c r="N24" s="26">
        <v>5833569</v>
      </c>
      <c r="O24" s="26">
        <v>5905480</v>
      </c>
      <c r="P24" s="15">
        <v>44</v>
      </c>
      <c r="Q24" s="15">
        <v>41</v>
      </c>
      <c r="R24" s="15">
        <v>43</v>
      </c>
      <c r="S24" s="15">
        <v>43</v>
      </c>
      <c r="T24" s="15">
        <v>42</v>
      </c>
      <c r="U24" s="15">
        <v>42</v>
      </c>
      <c r="V24" s="15">
        <v>46</v>
      </c>
      <c r="W24" s="15">
        <v>47</v>
      </c>
      <c r="X24" s="15">
        <v>48</v>
      </c>
      <c r="Y24" s="15">
        <v>47</v>
      </c>
      <c r="Z24" s="15">
        <v>47</v>
      </c>
      <c r="AA24" s="15">
        <v>46</v>
      </c>
      <c r="AB24" s="15">
        <v>50</v>
      </c>
      <c r="AC24" s="15">
        <v>52</v>
      </c>
      <c r="AD24" s="4">
        <f t="shared" si="19"/>
        <v>109262.90909090909</v>
      </c>
      <c r="AE24" s="4">
        <f t="shared" si="20"/>
        <v>119739.60975609756</v>
      </c>
      <c r="AF24" s="4">
        <f t="shared" si="21"/>
        <v>116501.48837209302</v>
      </c>
      <c r="AG24" s="4">
        <f t="shared" si="22"/>
        <v>118809.67441860466</v>
      </c>
      <c r="AH24" s="4">
        <f t="shared" si="23"/>
        <v>123938.69047619047</v>
      </c>
      <c r="AI24" s="4">
        <f t="shared" si="24"/>
        <v>126052.45238095238</v>
      </c>
      <c r="AJ24" s="4">
        <f t="shared" si="30"/>
        <v>116853.17391304347</v>
      </c>
      <c r="AK24" s="4">
        <f t="shared" si="31"/>
        <v>116060.59574468085</v>
      </c>
      <c r="AL24" s="4">
        <f t="shared" si="32"/>
        <v>115273.89583333333</v>
      </c>
      <c r="AM24" s="4">
        <f t="shared" si="33"/>
        <v>119364.9574468085</v>
      </c>
      <c r="AN24" s="4">
        <f t="shared" si="1"/>
        <v>120976.34042553192</v>
      </c>
      <c r="AO24" s="4">
        <f t="shared" si="2"/>
        <v>125225.17391304347</v>
      </c>
      <c r="AP24" s="4">
        <f t="shared" si="3"/>
        <v>116671.38</v>
      </c>
      <c r="AQ24" s="4">
        <f t="shared" si="4"/>
        <v>113566.92307692308</v>
      </c>
      <c r="AR24" s="8">
        <f t="shared" si="5"/>
        <v>12</v>
      </c>
      <c r="AS24" s="8">
        <f t="shared" si="6"/>
        <v>9</v>
      </c>
      <c r="AT24" s="8">
        <f t="shared" si="7"/>
        <v>9</v>
      </c>
      <c r="AU24" s="8">
        <f t="shared" si="8"/>
        <v>8</v>
      </c>
      <c r="AV24" s="8">
        <f t="shared" si="9"/>
        <v>8</v>
      </c>
      <c r="AW24" s="8">
        <f t="shared" si="10"/>
        <v>6</v>
      </c>
      <c r="AX24" s="8">
        <f t="shared" si="11"/>
        <v>9</v>
      </c>
      <c r="AY24" s="8">
        <f t="shared" si="12"/>
        <v>6</v>
      </c>
      <c r="AZ24" s="8">
        <f t="shared" si="13"/>
        <v>8</v>
      </c>
      <c r="BA24" s="8">
        <f t="shared" si="14"/>
        <v>6</v>
      </c>
      <c r="BB24" s="8">
        <f t="shared" si="15"/>
        <v>6</v>
      </c>
      <c r="BC24" s="8">
        <f t="shared" si="16"/>
        <v>4</v>
      </c>
      <c r="BD24" s="8">
        <f t="shared" si="17"/>
        <v>6</v>
      </c>
      <c r="BE24" s="8">
        <f t="shared" si="18"/>
        <v>5</v>
      </c>
    </row>
    <row r="25" spans="1:57" ht="12" customHeight="1" x14ac:dyDescent="0.15">
      <c r="A25" s="9" t="s">
        <v>30</v>
      </c>
      <c r="B25" s="15">
        <v>3888461</v>
      </c>
      <c r="C25" s="15">
        <v>3924322</v>
      </c>
      <c r="D25" s="15">
        <v>3958047</v>
      </c>
      <c r="E25" s="15">
        <v>3990077</v>
      </c>
      <c r="F25" s="15">
        <v>4019224</v>
      </c>
      <c r="G25" s="15">
        <v>4046494</v>
      </c>
      <c r="H25" s="15">
        <v>4072328</v>
      </c>
      <c r="I25" s="15">
        <v>4096998</v>
      </c>
      <c r="J25" s="15">
        <v>4120741</v>
      </c>
      <c r="K25" s="15">
        <v>4143593</v>
      </c>
      <c r="L25" s="15">
        <v>4165619</v>
      </c>
      <c r="M25" s="15">
        <v>4186832</v>
      </c>
      <c r="N25" s="26">
        <v>4207237</v>
      </c>
      <c r="O25" s="26">
        <v>4226869</v>
      </c>
      <c r="P25" s="15">
        <v>44</v>
      </c>
      <c r="Q25" s="15">
        <v>47</v>
      </c>
      <c r="R25" s="15">
        <v>50</v>
      </c>
      <c r="S25" s="15">
        <v>56</v>
      </c>
      <c r="T25" s="15">
        <v>51</v>
      </c>
      <c r="U25" s="15">
        <v>44</v>
      </c>
      <c r="V25" s="15">
        <v>54</v>
      </c>
      <c r="W25" s="15">
        <v>54</v>
      </c>
      <c r="X25" s="15">
        <v>54</v>
      </c>
      <c r="Y25" s="15">
        <v>54</v>
      </c>
      <c r="Z25" s="15">
        <v>52</v>
      </c>
      <c r="AA25" s="15">
        <v>55</v>
      </c>
      <c r="AB25" s="15">
        <v>57</v>
      </c>
      <c r="AC25" s="15">
        <v>55</v>
      </c>
      <c r="AD25" s="4">
        <f t="shared" si="19"/>
        <v>88374.113636363632</v>
      </c>
      <c r="AE25" s="4">
        <f t="shared" si="20"/>
        <v>83496.212765957447</v>
      </c>
      <c r="AF25" s="4">
        <f t="shared" si="21"/>
        <v>79160.94</v>
      </c>
      <c r="AG25" s="4">
        <f t="shared" si="22"/>
        <v>71251.375</v>
      </c>
      <c r="AH25" s="4">
        <f t="shared" si="23"/>
        <v>78808.313725490196</v>
      </c>
      <c r="AI25" s="4">
        <f t="shared" si="24"/>
        <v>91965.772727272721</v>
      </c>
      <c r="AJ25" s="4">
        <f t="shared" si="30"/>
        <v>75413.481481481474</v>
      </c>
      <c r="AK25" s="4">
        <f t="shared" si="31"/>
        <v>75870.333333333328</v>
      </c>
      <c r="AL25" s="4">
        <f t="shared" si="32"/>
        <v>76310.018518518526</v>
      </c>
      <c r="AM25" s="4">
        <f t="shared" si="33"/>
        <v>76733.203703703708</v>
      </c>
      <c r="AN25" s="4">
        <f t="shared" si="1"/>
        <v>80108.057692307688</v>
      </c>
      <c r="AO25" s="4">
        <f t="shared" si="2"/>
        <v>76124.218181818185</v>
      </c>
      <c r="AP25" s="4">
        <f t="shared" si="3"/>
        <v>73811.175438596489</v>
      </c>
      <c r="AQ25" s="4">
        <f t="shared" si="4"/>
        <v>76852.163636363635</v>
      </c>
      <c r="AR25" s="8">
        <f t="shared" si="5"/>
        <v>18</v>
      </c>
      <c r="AS25" s="8">
        <f t="shared" si="6"/>
        <v>20</v>
      </c>
      <c r="AT25" s="8">
        <f t="shared" si="7"/>
        <v>19</v>
      </c>
      <c r="AU25" s="8">
        <f t="shared" si="8"/>
        <v>25</v>
      </c>
      <c r="AV25" s="8">
        <f t="shared" si="9"/>
        <v>21</v>
      </c>
      <c r="AW25" s="8">
        <f t="shared" si="10"/>
        <v>21</v>
      </c>
      <c r="AX25" s="8">
        <f t="shared" si="11"/>
        <v>23</v>
      </c>
      <c r="AY25" s="8">
        <f t="shared" si="12"/>
        <v>22</v>
      </c>
      <c r="AZ25" s="8">
        <f t="shared" si="13"/>
        <v>22</v>
      </c>
      <c r="BA25" s="8">
        <f t="shared" si="14"/>
        <v>21</v>
      </c>
      <c r="BB25" s="8">
        <f t="shared" si="15"/>
        <v>20</v>
      </c>
      <c r="BC25" s="8">
        <f t="shared" si="16"/>
        <v>19</v>
      </c>
      <c r="BD25" s="8">
        <f t="shared" si="17"/>
        <v>20</v>
      </c>
      <c r="BE25" s="8">
        <f t="shared" si="18"/>
        <v>17</v>
      </c>
    </row>
    <row r="26" spans="1:57" ht="12" customHeight="1" x14ac:dyDescent="0.15">
      <c r="A26" s="9" t="s">
        <v>18</v>
      </c>
      <c r="B26" s="15">
        <v>5953938</v>
      </c>
      <c r="C26" s="15">
        <v>6037918</v>
      </c>
      <c r="D26" s="15">
        <v>6119292</v>
      </c>
      <c r="E26" s="15">
        <v>6198759</v>
      </c>
      <c r="F26" s="15">
        <v>6274482</v>
      </c>
      <c r="G26" s="15">
        <v>6345952</v>
      </c>
      <c r="H26" s="15">
        <v>6413391</v>
      </c>
      <c r="I26" s="15">
        <v>6478819</v>
      </c>
      <c r="J26" s="15">
        <v>6542484</v>
      </c>
      <c r="K26" s="15">
        <v>6604451</v>
      </c>
      <c r="L26" s="15">
        <v>6664764</v>
      </c>
      <c r="M26" s="15">
        <v>6723431</v>
      </c>
      <c r="N26" s="26">
        <v>6780465</v>
      </c>
      <c r="O26" s="26">
        <v>6835862</v>
      </c>
      <c r="P26" s="15">
        <v>59</v>
      </c>
      <c r="Q26" s="15">
        <v>54</v>
      </c>
      <c r="R26" s="15">
        <v>70</v>
      </c>
      <c r="S26" s="15">
        <v>62</v>
      </c>
      <c r="T26" s="15">
        <v>64</v>
      </c>
      <c r="U26" s="15">
        <v>65</v>
      </c>
      <c r="V26" s="15">
        <v>70</v>
      </c>
      <c r="W26" s="15">
        <v>74</v>
      </c>
      <c r="X26" s="15">
        <v>77</v>
      </c>
      <c r="Y26" s="15">
        <v>76</v>
      </c>
      <c r="Z26" s="15">
        <v>75</v>
      </c>
      <c r="AA26" s="15">
        <v>81</v>
      </c>
      <c r="AB26" s="15">
        <v>88</v>
      </c>
      <c r="AC26" s="15">
        <v>90</v>
      </c>
      <c r="AD26" s="4">
        <f t="shared" si="19"/>
        <v>100914.20338983051</v>
      </c>
      <c r="AE26" s="4">
        <f t="shared" si="20"/>
        <v>111813.29629629629</v>
      </c>
      <c r="AF26" s="4">
        <f t="shared" si="21"/>
        <v>87418.457142857136</v>
      </c>
      <c r="AG26" s="4">
        <f t="shared" si="22"/>
        <v>99979.983870967742</v>
      </c>
      <c r="AH26" s="4">
        <f t="shared" si="23"/>
        <v>98038.78125</v>
      </c>
      <c r="AI26" s="4">
        <f t="shared" si="24"/>
        <v>97630.030769230769</v>
      </c>
      <c r="AJ26" s="4">
        <f t="shared" si="30"/>
        <v>91619.871428571423</v>
      </c>
      <c r="AK26" s="4">
        <f t="shared" si="31"/>
        <v>87551.608108108107</v>
      </c>
      <c r="AL26" s="4">
        <f t="shared" si="32"/>
        <v>84967.324675324679</v>
      </c>
      <c r="AM26" s="4">
        <f t="shared" si="33"/>
        <v>86900.671052631573</v>
      </c>
      <c r="AN26" s="4">
        <f t="shared" si="1"/>
        <v>88863.52</v>
      </c>
      <c r="AO26" s="4">
        <f t="shared" si="2"/>
        <v>83005.320987654326</v>
      </c>
      <c r="AP26" s="4">
        <f>N26/AB26</f>
        <v>77050.738636363632</v>
      </c>
      <c r="AQ26" s="4">
        <f t="shared" si="4"/>
        <v>75954.022222222222</v>
      </c>
      <c r="AR26" s="8">
        <f t="shared" si="5"/>
        <v>15</v>
      </c>
      <c r="AS26" s="8">
        <f t="shared" si="6"/>
        <v>10</v>
      </c>
      <c r="AT26" s="8">
        <f t="shared" si="7"/>
        <v>17</v>
      </c>
      <c r="AU26" s="8">
        <f t="shared" si="8"/>
        <v>15</v>
      </c>
      <c r="AV26" s="8">
        <f t="shared" si="9"/>
        <v>15</v>
      </c>
      <c r="AW26" s="8">
        <f t="shared" si="10"/>
        <v>17</v>
      </c>
      <c r="AX26" s="8">
        <f t="shared" si="11"/>
        <v>19</v>
      </c>
      <c r="AY26" s="8">
        <f t="shared" si="12"/>
        <v>19</v>
      </c>
      <c r="AZ26" s="8">
        <f t="shared" si="13"/>
        <v>19</v>
      </c>
      <c r="BA26" s="8">
        <f t="shared" si="14"/>
        <v>18</v>
      </c>
      <c r="BB26" s="8">
        <f t="shared" si="15"/>
        <v>18</v>
      </c>
      <c r="BC26" s="8">
        <f t="shared" si="16"/>
        <v>18</v>
      </c>
      <c r="BD26" s="8">
        <f t="shared" si="17"/>
        <v>18</v>
      </c>
      <c r="BE26" s="8">
        <f t="shared" si="18"/>
        <v>18</v>
      </c>
    </row>
    <row r="27" spans="1:57" ht="12" customHeight="1" x14ac:dyDescent="0.2">
      <c r="A27" s="9" t="s">
        <v>19</v>
      </c>
      <c r="B27" s="15">
        <v>1884058</v>
      </c>
      <c r="C27" s="15">
        <v>1930886</v>
      </c>
      <c r="D27" s="15">
        <v>1977398</v>
      </c>
      <c r="E27" s="15">
        <v>2023820</v>
      </c>
      <c r="F27" s="15">
        <v>2069556</v>
      </c>
      <c r="G27" s="15">
        <v>2113731</v>
      </c>
      <c r="H27" s="15">
        <v>2156167</v>
      </c>
      <c r="I27" s="15">
        <v>2197938</v>
      </c>
      <c r="J27" s="15">
        <v>2239112</v>
      </c>
      <c r="K27" s="15">
        <v>2279637</v>
      </c>
      <c r="L27" s="15">
        <v>2319537</v>
      </c>
      <c r="M27" s="15">
        <v>2358758</v>
      </c>
      <c r="N27" s="26">
        <v>2397293</v>
      </c>
      <c r="O27" s="26">
        <v>2435115</v>
      </c>
      <c r="P27" s="15">
        <v>17</v>
      </c>
      <c r="Q27" s="15">
        <v>19</v>
      </c>
      <c r="R27" s="15">
        <v>21</v>
      </c>
      <c r="S27" s="15">
        <v>27</v>
      </c>
      <c r="T27" s="15">
        <v>29</v>
      </c>
      <c r="U27" s="15">
        <v>30</v>
      </c>
      <c r="V27" s="15">
        <v>37</v>
      </c>
      <c r="W27" s="15">
        <v>42</v>
      </c>
      <c r="X27" s="15">
        <v>44</v>
      </c>
      <c r="Y27" s="15">
        <v>43</v>
      </c>
      <c r="Z27" s="15">
        <v>49</v>
      </c>
      <c r="AA27" s="15">
        <v>50</v>
      </c>
      <c r="AB27" s="15">
        <v>55</v>
      </c>
      <c r="AC27" s="15">
        <v>55</v>
      </c>
      <c r="AD27" s="4">
        <f t="shared" si="19"/>
        <v>110826.94117647059</v>
      </c>
      <c r="AE27" s="4">
        <f t="shared" si="20"/>
        <v>101625.57894736843</v>
      </c>
      <c r="AF27" s="4">
        <f t="shared" si="21"/>
        <v>94161.809523809527</v>
      </c>
      <c r="AG27" s="4">
        <f t="shared" si="22"/>
        <v>74956.296296296292</v>
      </c>
      <c r="AH27" s="4">
        <f t="shared" si="23"/>
        <v>71364</v>
      </c>
      <c r="AI27" s="4">
        <f t="shared" si="24"/>
        <v>70457.7</v>
      </c>
      <c r="AJ27" s="4">
        <f t="shared" si="30"/>
        <v>58274.783783783787</v>
      </c>
      <c r="AK27" s="4">
        <f t="shared" si="31"/>
        <v>52331.857142857145</v>
      </c>
      <c r="AL27" s="4">
        <f t="shared" si="32"/>
        <v>50888.909090909088</v>
      </c>
      <c r="AM27" s="4">
        <f t="shared" si="33"/>
        <v>53014.813953488374</v>
      </c>
      <c r="AN27" s="4">
        <f t="shared" si="1"/>
        <v>47337.489795918365</v>
      </c>
      <c r="AO27" s="4">
        <f t="shared" si="2"/>
        <v>47175.16</v>
      </c>
      <c r="AP27" s="4">
        <f t="shared" si="3"/>
        <v>43587.145454545454</v>
      </c>
      <c r="AQ27" s="4">
        <f t="shared" si="4"/>
        <v>44274.818181818184</v>
      </c>
      <c r="AR27" s="8">
        <f t="shared" si="5"/>
        <v>10</v>
      </c>
      <c r="AS27" s="8">
        <f t="shared" si="6"/>
        <v>16</v>
      </c>
      <c r="AT27" s="8">
        <f t="shared" si="7"/>
        <v>15</v>
      </c>
      <c r="AU27" s="8">
        <f t="shared" si="8"/>
        <v>22</v>
      </c>
      <c r="AV27" s="8">
        <f t="shared" si="9"/>
        <v>25</v>
      </c>
      <c r="AW27" s="8">
        <f t="shared" si="10"/>
        <v>26</v>
      </c>
      <c r="AX27" s="8">
        <f t="shared" si="11"/>
        <v>26</v>
      </c>
      <c r="AY27" s="8">
        <f t="shared" si="12"/>
        <v>27</v>
      </c>
      <c r="AZ27" s="8">
        <f t="shared" si="13"/>
        <v>27</v>
      </c>
      <c r="BA27" s="8">
        <f t="shared" si="14"/>
        <v>27</v>
      </c>
      <c r="BB27" s="8">
        <f t="shared" si="15"/>
        <v>29</v>
      </c>
      <c r="BC27" s="8">
        <f t="shared" si="16"/>
        <v>30</v>
      </c>
      <c r="BD27" s="8">
        <f t="shared" si="17"/>
        <v>30</v>
      </c>
      <c r="BE27" s="8">
        <f t="shared" si="18"/>
        <v>29</v>
      </c>
    </row>
    <row r="28" spans="1:57" ht="12" customHeight="1" x14ac:dyDescent="0.15">
      <c r="A28" s="9" t="s">
        <v>20</v>
      </c>
      <c r="B28" s="15">
        <v>1366947</v>
      </c>
      <c r="C28" s="15">
        <v>1406411</v>
      </c>
      <c r="D28" s="15">
        <v>1445879</v>
      </c>
      <c r="E28" s="15">
        <v>1485510</v>
      </c>
      <c r="F28" s="15">
        <v>1524873</v>
      </c>
      <c r="G28" s="15">
        <v>1564920</v>
      </c>
      <c r="H28" s="15">
        <v>1605362</v>
      </c>
      <c r="I28" s="15">
        <v>1645237</v>
      </c>
      <c r="J28" s="15">
        <v>1684541</v>
      </c>
      <c r="K28" s="15">
        <v>1723259</v>
      </c>
      <c r="L28" s="15">
        <v>1761389</v>
      </c>
      <c r="M28" s="15">
        <v>1798913</v>
      </c>
      <c r="N28" s="26">
        <v>1835796</v>
      </c>
      <c r="O28" s="26">
        <v>1872048</v>
      </c>
      <c r="P28" s="15">
        <v>11</v>
      </c>
      <c r="Q28" s="15">
        <v>10</v>
      </c>
      <c r="R28" s="15">
        <v>12</v>
      </c>
      <c r="S28" s="15">
        <v>15</v>
      </c>
      <c r="T28" s="15">
        <v>16</v>
      </c>
      <c r="U28" s="15">
        <v>15</v>
      </c>
      <c r="V28" s="15">
        <v>16</v>
      </c>
      <c r="W28" s="15">
        <v>18</v>
      </c>
      <c r="X28" s="15">
        <v>19</v>
      </c>
      <c r="Y28" s="15">
        <v>19</v>
      </c>
      <c r="Z28" s="15">
        <v>18</v>
      </c>
      <c r="AA28" s="15">
        <v>20</v>
      </c>
      <c r="AB28" s="15">
        <v>21</v>
      </c>
      <c r="AC28" s="15">
        <v>23</v>
      </c>
      <c r="AD28" s="4">
        <f t="shared" si="19"/>
        <v>124267.90909090909</v>
      </c>
      <c r="AE28" s="4">
        <f t="shared" si="20"/>
        <v>140641.1</v>
      </c>
      <c r="AF28" s="4">
        <f t="shared" si="21"/>
        <v>120489.91666666667</v>
      </c>
      <c r="AG28" s="4">
        <f t="shared" si="22"/>
        <v>99034</v>
      </c>
      <c r="AH28" s="4">
        <f t="shared" si="23"/>
        <v>95304.5625</v>
      </c>
      <c r="AI28" s="4">
        <f t="shared" si="24"/>
        <v>104328</v>
      </c>
      <c r="AJ28" s="4">
        <f t="shared" si="30"/>
        <v>100335.125</v>
      </c>
      <c r="AK28" s="4">
        <f t="shared" si="31"/>
        <v>91402.055555555562</v>
      </c>
      <c r="AL28" s="4">
        <f t="shared" si="32"/>
        <v>88660.052631578947</v>
      </c>
      <c r="AM28" s="4">
        <f t="shared" si="33"/>
        <v>90697.84210526316</v>
      </c>
      <c r="AN28" s="4">
        <f t="shared" si="1"/>
        <v>97854.944444444438</v>
      </c>
      <c r="AO28" s="4">
        <f t="shared" si="2"/>
        <v>89945.65</v>
      </c>
      <c r="AP28" s="4">
        <f t="shared" si="3"/>
        <v>87418.857142857145</v>
      </c>
      <c r="AQ28" s="4">
        <f t="shared" si="4"/>
        <v>81393.391304347824</v>
      </c>
      <c r="AR28" s="8">
        <f t="shared" si="5"/>
        <v>9</v>
      </c>
      <c r="AS28" s="8">
        <f t="shared" si="6"/>
        <v>6</v>
      </c>
      <c r="AT28" s="8">
        <f t="shared" si="7"/>
        <v>8</v>
      </c>
      <c r="AU28" s="8">
        <f t="shared" si="8"/>
        <v>16</v>
      </c>
      <c r="AV28" s="8">
        <f t="shared" si="9"/>
        <v>16</v>
      </c>
      <c r="AW28" s="8">
        <f t="shared" si="10"/>
        <v>14</v>
      </c>
      <c r="AX28" s="8">
        <f t="shared" si="11"/>
        <v>15</v>
      </c>
      <c r="AY28" s="8">
        <f t="shared" si="12"/>
        <v>15</v>
      </c>
      <c r="AZ28" s="8">
        <f t="shared" si="13"/>
        <v>15</v>
      </c>
      <c r="BA28" s="8">
        <f t="shared" si="14"/>
        <v>14</v>
      </c>
      <c r="BB28" s="8">
        <f t="shared" si="15"/>
        <v>13</v>
      </c>
      <c r="BC28" s="8">
        <f t="shared" si="16"/>
        <v>15</v>
      </c>
      <c r="BD28" s="8">
        <f t="shared" si="17"/>
        <v>14</v>
      </c>
      <c r="BE28" s="8">
        <f t="shared" si="18"/>
        <v>16</v>
      </c>
    </row>
    <row r="29" spans="1:57" ht="12" customHeight="1" x14ac:dyDescent="0.2">
      <c r="A29" s="9" t="s">
        <v>21</v>
      </c>
      <c r="B29" s="15">
        <v>2652434</v>
      </c>
      <c r="C29" s="15">
        <v>2680708</v>
      </c>
      <c r="D29" s="15">
        <v>2707747</v>
      </c>
      <c r="E29" s="15">
        <v>2733855</v>
      </c>
      <c r="F29" s="15">
        <v>2758239</v>
      </c>
      <c r="G29" s="15">
        <v>2781457</v>
      </c>
      <c r="H29" s="15">
        <v>2803692</v>
      </c>
      <c r="I29" s="15">
        <v>2825157</v>
      </c>
      <c r="J29" s="15">
        <v>2845959</v>
      </c>
      <c r="K29" s="15">
        <v>2866142</v>
      </c>
      <c r="L29" s="15">
        <v>2885705</v>
      </c>
      <c r="M29" s="15">
        <v>2904652</v>
      </c>
      <c r="N29" s="26">
        <v>2922963</v>
      </c>
      <c r="O29" s="26">
        <v>2940651</v>
      </c>
      <c r="P29" s="15">
        <v>28</v>
      </c>
      <c r="Q29" s="15">
        <v>26</v>
      </c>
      <c r="R29" s="15">
        <v>26</v>
      </c>
      <c r="S29" s="15">
        <v>26</v>
      </c>
      <c r="T29" s="15">
        <v>25</v>
      </c>
      <c r="U29" s="15">
        <v>26</v>
      </c>
      <c r="V29" s="15">
        <v>29</v>
      </c>
      <c r="W29" s="15">
        <v>31</v>
      </c>
      <c r="X29" s="15">
        <v>33</v>
      </c>
      <c r="Y29" s="15">
        <v>32</v>
      </c>
      <c r="Z29" s="15">
        <v>32</v>
      </c>
      <c r="AA29" s="15">
        <v>33</v>
      </c>
      <c r="AB29" s="15">
        <v>38</v>
      </c>
      <c r="AC29" s="15">
        <v>41</v>
      </c>
      <c r="AD29" s="4">
        <f t="shared" si="19"/>
        <v>94729.78571428571</v>
      </c>
      <c r="AE29" s="4">
        <f t="shared" si="20"/>
        <v>103104.15384615384</v>
      </c>
      <c r="AF29" s="4">
        <f t="shared" si="21"/>
        <v>104144.11538461539</v>
      </c>
      <c r="AG29" s="4">
        <f t="shared" si="22"/>
        <v>105148.26923076923</v>
      </c>
      <c r="AH29" s="4">
        <f t="shared" si="23"/>
        <v>110329.56</v>
      </c>
      <c r="AI29" s="4">
        <f t="shared" si="24"/>
        <v>106979.11538461539</v>
      </c>
      <c r="AJ29" s="4">
        <f t="shared" si="30"/>
        <v>96679.034482758623</v>
      </c>
      <c r="AK29" s="4">
        <f t="shared" si="31"/>
        <v>91134.096774193546</v>
      </c>
      <c r="AL29" s="4">
        <f t="shared" si="32"/>
        <v>86241.181818181823</v>
      </c>
      <c r="AM29" s="4">
        <f t="shared" si="33"/>
        <v>89566.9375</v>
      </c>
      <c r="AN29" s="4">
        <f t="shared" si="1"/>
        <v>90178.28125</v>
      </c>
      <c r="AO29" s="4">
        <f t="shared" si="2"/>
        <v>88019.757575757569</v>
      </c>
      <c r="AP29" s="4">
        <f t="shared" si="3"/>
        <v>76920.078947368427</v>
      </c>
      <c r="AQ29" s="4">
        <f t="shared" si="4"/>
        <v>71723.195121951227</v>
      </c>
      <c r="AR29" s="8">
        <f t="shared" si="5"/>
        <v>16</v>
      </c>
      <c r="AS29" s="8">
        <f t="shared" si="6"/>
        <v>15</v>
      </c>
      <c r="AT29" s="8">
        <f t="shared" si="7"/>
        <v>13</v>
      </c>
      <c r="AU29" s="8">
        <f t="shared" si="8"/>
        <v>12</v>
      </c>
      <c r="AV29" s="8">
        <f t="shared" si="9"/>
        <v>13</v>
      </c>
      <c r="AW29" s="8">
        <f t="shared" si="10"/>
        <v>11</v>
      </c>
      <c r="AX29" s="8">
        <f t="shared" si="11"/>
        <v>18</v>
      </c>
      <c r="AY29" s="8">
        <f t="shared" si="12"/>
        <v>17</v>
      </c>
      <c r="AZ29" s="8">
        <f t="shared" si="13"/>
        <v>18</v>
      </c>
      <c r="BA29" s="8">
        <f t="shared" si="14"/>
        <v>16</v>
      </c>
      <c r="BB29" s="8">
        <f t="shared" si="15"/>
        <v>16</v>
      </c>
      <c r="BC29" s="8">
        <f t="shared" si="16"/>
        <v>17</v>
      </c>
      <c r="BD29" s="8">
        <f t="shared" si="17"/>
        <v>19</v>
      </c>
      <c r="BE29" s="8">
        <f t="shared" si="18"/>
        <v>19</v>
      </c>
    </row>
    <row r="30" spans="1:57" ht="12" customHeight="1" x14ac:dyDescent="0.15">
      <c r="A30" s="10" t="s">
        <v>0</v>
      </c>
      <c r="B30" s="16">
        <v>2850246</v>
      </c>
      <c r="C30" s="16">
        <v>2893415</v>
      </c>
      <c r="D30" s="16">
        <v>2935385</v>
      </c>
      <c r="E30" s="16">
        <v>2976480</v>
      </c>
      <c r="F30" s="16">
        <v>3015790</v>
      </c>
      <c r="G30" s="16">
        <v>3049383</v>
      </c>
      <c r="H30" s="16">
        <v>3077430</v>
      </c>
      <c r="I30" s="16">
        <v>3104610</v>
      </c>
      <c r="J30" s="16">
        <v>3131012</v>
      </c>
      <c r="K30" s="16">
        <v>3156674</v>
      </c>
      <c r="L30" s="16">
        <v>3181609</v>
      </c>
      <c r="M30" s="16">
        <v>3205838</v>
      </c>
      <c r="N30" s="27">
        <v>3229357</v>
      </c>
      <c r="O30" s="27">
        <v>3252158</v>
      </c>
      <c r="P30" s="16">
        <v>26</v>
      </c>
      <c r="Q30" s="16">
        <v>28</v>
      </c>
      <c r="R30" s="16">
        <v>28</v>
      </c>
      <c r="S30" s="16">
        <v>27</v>
      </c>
      <c r="T30" s="16">
        <v>25</v>
      </c>
      <c r="U30" s="16">
        <v>27</v>
      </c>
      <c r="V30" s="16">
        <v>26</v>
      </c>
      <c r="W30" s="16">
        <v>27</v>
      </c>
      <c r="X30" s="16">
        <v>26</v>
      </c>
      <c r="Y30" s="16">
        <v>27</v>
      </c>
      <c r="Z30" s="16">
        <v>27</v>
      </c>
      <c r="AA30" s="16">
        <v>27</v>
      </c>
      <c r="AB30" s="16">
        <v>31</v>
      </c>
      <c r="AC30" s="16">
        <v>35</v>
      </c>
      <c r="AD30" s="6">
        <f>B30/P30</f>
        <v>109624.84615384616</v>
      </c>
      <c r="AE30" s="6">
        <f t="shared" si="20"/>
        <v>103336.25</v>
      </c>
      <c r="AF30" s="6">
        <f t="shared" si="21"/>
        <v>104835.17857142857</v>
      </c>
      <c r="AG30" s="6">
        <f t="shared" si="22"/>
        <v>110240</v>
      </c>
      <c r="AH30" s="6">
        <f t="shared" si="23"/>
        <v>120631.6</v>
      </c>
      <c r="AI30" s="6">
        <f t="shared" si="24"/>
        <v>112940.11111111111</v>
      </c>
      <c r="AJ30" s="6">
        <f t="shared" si="30"/>
        <v>118362.69230769231</v>
      </c>
      <c r="AK30" s="6">
        <f t="shared" si="31"/>
        <v>114985.55555555556</v>
      </c>
      <c r="AL30" s="6">
        <f t="shared" si="32"/>
        <v>120423.53846153847</v>
      </c>
      <c r="AM30" s="6">
        <f t="shared" si="33"/>
        <v>116913.85185185185</v>
      </c>
      <c r="AN30" s="6">
        <f t="shared" si="1"/>
        <v>117837.37037037036</v>
      </c>
      <c r="AO30" s="6">
        <f t="shared" si="2"/>
        <v>118734.74074074074</v>
      </c>
      <c r="AP30" s="6">
        <f t="shared" si="3"/>
        <v>104172.80645161291</v>
      </c>
      <c r="AQ30" s="6">
        <f t="shared" si="4"/>
        <v>92918.8</v>
      </c>
      <c r="AR30" s="12">
        <f t="shared" si="5"/>
        <v>11</v>
      </c>
      <c r="AS30" s="12">
        <f t="shared" si="6"/>
        <v>14</v>
      </c>
      <c r="AT30" s="12">
        <f t="shared" si="7"/>
        <v>12</v>
      </c>
      <c r="AU30" s="12">
        <f t="shared" si="8"/>
        <v>9</v>
      </c>
      <c r="AV30" s="12">
        <f t="shared" si="9"/>
        <v>9</v>
      </c>
      <c r="AW30" s="12">
        <f t="shared" si="10"/>
        <v>10</v>
      </c>
      <c r="AX30" s="12">
        <f t="shared" si="11"/>
        <v>8</v>
      </c>
      <c r="AY30" s="12">
        <f t="shared" si="12"/>
        <v>7</v>
      </c>
      <c r="AZ30" s="12">
        <f t="shared" si="13"/>
        <v>6</v>
      </c>
      <c r="BA30" s="12">
        <f t="shared" si="14"/>
        <v>9</v>
      </c>
      <c r="BB30" s="12">
        <f t="shared" si="15"/>
        <v>7</v>
      </c>
      <c r="BC30" s="12">
        <f t="shared" si="16"/>
        <v>6</v>
      </c>
      <c r="BD30" s="12">
        <f t="shared" si="17"/>
        <v>8</v>
      </c>
      <c r="BE30" s="12">
        <f t="shared" si="18"/>
        <v>10</v>
      </c>
    </row>
    <row r="31" spans="1:57" ht="12" customHeight="1" x14ac:dyDescent="0.15">
      <c r="A31" s="9" t="s">
        <v>22</v>
      </c>
      <c r="B31" s="15">
        <v>2728730</v>
      </c>
      <c r="C31" s="15">
        <v>2769535</v>
      </c>
      <c r="D31" s="15">
        <v>2809131</v>
      </c>
      <c r="E31" s="15">
        <v>2847816</v>
      </c>
      <c r="F31" s="15">
        <v>2884754</v>
      </c>
      <c r="G31" s="15">
        <v>2922666</v>
      </c>
      <c r="H31" s="15">
        <v>2961810</v>
      </c>
      <c r="I31" s="15">
        <v>3000127</v>
      </c>
      <c r="J31" s="15">
        <v>3037752</v>
      </c>
      <c r="K31" s="15">
        <v>3074745</v>
      </c>
      <c r="L31" s="15">
        <v>3111119</v>
      </c>
      <c r="M31" s="15">
        <v>3146894</v>
      </c>
      <c r="N31" s="26">
        <v>3182072</v>
      </c>
      <c r="O31" s="26">
        <v>3216651</v>
      </c>
      <c r="P31" s="15">
        <v>35</v>
      </c>
      <c r="Q31" s="15">
        <v>29</v>
      </c>
      <c r="R31" s="15">
        <v>29</v>
      </c>
      <c r="S31" s="15">
        <v>32</v>
      </c>
      <c r="T31" s="15">
        <v>32</v>
      </c>
      <c r="U31" s="15">
        <v>29</v>
      </c>
      <c r="V31" s="15">
        <v>27</v>
      </c>
      <c r="W31" s="15">
        <v>27</v>
      </c>
      <c r="X31" s="15">
        <v>29</v>
      </c>
      <c r="Y31" s="15">
        <v>29</v>
      </c>
      <c r="Z31" s="15">
        <v>29</v>
      </c>
      <c r="AA31" s="15">
        <v>29</v>
      </c>
      <c r="AB31" s="15">
        <v>35</v>
      </c>
      <c r="AC31" s="15">
        <v>37</v>
      </c>
      <c r="AD31" s="4">
        <f>B31/P31</f>
        <v>77963.71428571429</v>
      </c>
      <c r="AE31" s="4">
        <f t="shared" si="20"/>
        <v>95501.206896551725</v>
      </c>
      <c r="AF31" s="4">
        <f t="shared" si="21"/>
        <v>96866.586206896551</v>
      </c>
      <c r="AG31" s="4">
        <f t="shared" si="22"/>
        <v>88994.25</v>
      </c>
      <c r="AH31" s="4">
        <f t="shared" si="23"/>
        <v>90148.5625</v>
      </c>
      <c r="AI31" s="4">
        <f t="shared" si="24"/>
        <v>100781.58620689655</v>
      </c>
      <c r="AJ31" s="4">
        <f t="shared" si="30"/>
        <v>109696.66666666667</v>
      </c>
      <c r="AK31" s="4">
        <f t="shared" si="31"/>
        <v>111115.81481481482</v>
      </c>
      <c r="AL31" s="4">
        <f t="shared" si="32"/>
        <v>104750.06896551725</v>
      </c>
      <c r="AM31" s="4">
        <f t="shared" si="33"/>
        <v>106025.68965517242</v>
      </c>
      <c r="AN31" s="4">
        <f t="shared" si="1"/>
        <v>107279.96551724138</v>
      </c>
      <c r="AO31" s="4">
        <f t="shared" si="2"/>
        <v>108513.58620689655</v>
      </c>
      <c r="AP31" s="4">
        <f t="shared" si="3"/>
        <v>90916.342857142852</v>
      </c>
      <c r="AQ31" s="4">
        <f t="shared" si="4"/>
        <v>86936.513513513521</v>
      </c>
      <c r="AR31" s="8">
        <f t="shared" si="5"/>
        <v>20</v>
      </c>
      <c r="AS31" s="8">
        <f t="shared" si="6"/>
        <v>18</v>
      </c>
      <c r="AT31" s="8">
        <f t="shared" si="7"/>
        <v>14</v>
      </c>
      <c r="AU31" s="8">
        <f t="shared" si="8"/>
        <v>18</v>
      </c>
      <c r="AV31" s="8">
        <f t="shared" si="9"/>
        <v>18</v>
      </c>
      <c r="AW31" s="8">
        <f t="shared" si="10"/>
        <v>16</v>
      </c>
      <c r="AX31" s="8">
        <f t="shared" si="11"/>
        <v>12</v>
      </c>
      <c r="AY31" s="8">
        <f t="shared" si="12"/>
        <v>9</v>
      </c>
      <c r="AZ31" s="8">
        <f t="shared" si="13"/>
        <v>10</v>
      </c>
      <c r="BA31" s="8">
        <f t="shared" si="14"/>
        <v>10</v>
      </c>
      <c r="BB31" s="8">
        <f t="shared" si="15"/>
        <v>11</v>
      </c>
      <c r="BC31" s="8">
        <f t="shared" si="16"/>
        <v>9</v>
      </c>
      <c r="BD31" s="8">
        <f t="shared" si="17"/>
        <v>13</v>
      </c>
      <c r="BE31" s="8">
        <f t="shared" si="18"/>
        <v>12</v>
      </c>
    </row>
    <row r="32" spans="1:57" ht="12" customHeight="1" x14ac:dyDescent="0.15">
      <c r="A32" s="9" t="s">
        <v>23</v>
      </c>
      <c r="B32" s="15">
        <v>2290095</v>
      </c>
      <c r="C32" s="15">
        <v>2325367</v>
      </c>
      <c r="D32" s="15">
        <v>2359785</v>
      </c>
      <c r="E32" s="15">
        <v>2393656</v>
      </c>
      <c r="F32" s="15">
        <v>2426269</v>
      </c>
      <c r="G32" s="15">
        <v>2457373</v>
      </c>
      <c r="H32" s="15">
        <v>2486932</v>
      </c>
      <c r="I32" s="15">
        <v>2515926</v>
      </c>
      <c r="J32" s="15">
        <v>2544372</v>
      </c>
      <c r="K32" s="15">
        <v>2572287</v>
      </c>
      <c r="L32" s="15">
        <v>2599658</v>
      </c>
      <c r="M32" s="15">
        <v>2626490</v>
      </c>
      <c r="N32" s="26">
        <v>2652789</v>
      </c>
      <c r="O32" s="26">
        <v>2678564</v>
      </c>
      <c r="P32" s="15">
        <v>22</v>
      </c>
      <c r="Q32" s="15">
        <v>22</v>
      </c>
      <c r="R32" s="15">
        <v>22</v>
      </c>
      <c r="S32" s="15">
        <v>22</v>
      </c>
      <c r="T32" s="15">
        <v>21</v>
      </c>
      <c r="U32" s="15">
        <v>20</v>
      </c>
      <c r="V32" s="15">
        <v>20</v>
      </c>
      <c r="W32" s="15">
        <v>20</v>
      </c>
      <c r="X32" s="15">
        <v>20</v>
      </c>
      <c r="Y32" s="15">
        <v>20</v>
      </c>
      <c r="Z32" s="15">
        <v>21</v>
      </c>
      <c r="AA32" s="15">
        <v>21</v>
      </c>
      <c r="AB32" s="15">
        <v>22</v>
      </c>
      <c r="AC32" s="15">
        <v>24</v>
      </c>
      <c r="AD32" s="4">
        <f t="shared" ref="AD32:AD37" si="34">B32/P32</f>
        <v>104095.22727272728</v>
      </c>
      <c r="AE32" s="4">
        <f t="shared" ref="AE32:AE37" si="35">C32/Q32</f>
        <v>105698.5</v>
      </c>
      <c r="AF32" s="4">
        <f t="shared" ref="AF32:AF37" si="36">D32/R32</f>
        <v>107262.95454545454</v>
      </c>
      <c r="AG32" s="4">
        <f t="shared" ref="AG32:AG37" si="37">E32/S32</f>
        <v>108802.54545454546</v>
      </c>
      <c r="AH32" s="4">
        <f t="shared" ref="AH32:AH37" si="38">F32/T32</f>
        <v>115536.61904761905</v>
      </c>
      <c r="AI32" s="4">
        <f t="shared" ref="AI32:AI37" si="39">G32/U32</f>
        <v>122868.65</v>
      </c>
      <c r="AJ32" s="4">
        <f t="shared" si="30"/>
        <v>124346.6</v>
      </c>
      <c r="AK32" s="4">
        <f t="shared" si="31"/>
        <v>125796.3</v>
      </c>
      <c r="AL32" s="4">
        <f t="shared" si="32"/>
        <v>127218.6</v>
      </c>
      <c r="AM32" s="4">
        <f t="shared" si="33"/>
        <v>128614.35</v>
      </c>
      <c r="AN32" s="4">
        <f t="shared" si="1"/>
        <v>123793.23809523809</v>
      </c>
      <c r="AO32" s="4">
        <f t="shared" si="2"/>
        <v>125070.95238095238</v>
      </c>
      <c r="AP32" s="4">
        <f t="shared" si="3"/>
        <v>120581.31818181818</v>
      </c>
      <c r="AQ32" s="4">
        <f t="shared" si="4"/>
        <v>111606.83333333333</v>
      </c>
      <c r="AR32" s="8">
        <f t="shared" si="5"/>
        <v>14</v>
      </c>
      <c r="AS32" s="8">
        <f t="shared" si="6"/>
        <v>12</v>
      </c>
      <c r="AT32" s="8">
        <f t="shared" si="7"/>
        <v>11</v>
      </c>
      <c r="AU32" s="8">
        <f t="shared" si="8"/>
        <v>10</v>
      </c>
      <c r="AV32" s="8">
        <f t="shared" si="9"/>
        <v>10</v>
      </c>
      <c r="AW32" s="8">
        <f t="shared" si="10"/>
        <v>7</v>
      </c>
      <c r="AX32" s="8">
        <f t="shared" si="11"/>
        <v>5</v>
      </c>
      <c r="AY32" s="8">
        <f t="shared" si="12"/>
        <v>5</v>
      </c>
      <c r="AZ32" s="8">
        <f t="shared" si="13"/>
        <v>5</v>
      </c>
      <c r="BA32" s="8">
        <f t="shared" si="14"/>
        <v>5</v>
      </c>
      <c r="BB32" s="8">
        <f t="shared" si="15"/>
        <v>5</v>
      </c>
      <c r="BC32" s="8">
        <f t="shared" si="16"/>
        <v>5</v>
      </c>
      <c r="BD32" s="8">
        <f t="shared" si="17"/>
        <v>4</v>
      </c>
      <c r="BE32" s="8">
        <f t="shared" si="18"/>
        <v>6</v>
      </c>
    </row>
    <row r="33" spans="1:57" ht="12" customHeight="1" x14ac:dyDescent="0.15">
      <c r="A33" s="11" t="s">
        <v>24</v>
      </c>
      <c r="B33" s="15">
        <v>3352122</v>
      </c>
      <c r="C33" s="15">
        <v>3390260</v>
      </c>
      <c r="D33" s="15">
        <v>3426690</v>
      </c>
      <c r="E33" s="15">
        <v>3461851</v>
      </c>
      <c r="F33" s="15">
        <v>3494719</v>
      </c>
      <c r="G33" s="15">
        <v>3527104</v>
      </c>
      <c r="H33" s="15">
        <v>3559268</v>
      </c>
      <c r="I33" s="15">
        <v>3590486</v>
      </c>
      <c r="J33" s="15">
        <v>3620910</v>
      </c>
      <c r="K33" s="15">
        <v>3650602</v>
      </c>
      <c r="L33" s="15">
        <v>3679623</v>
      </c>
      <c r="M33" s="15">
        <v>3708008</v>
      </c>
      <c r="N33" s="26">
        <v>3735776</v>
      </c>
      <c r="O33" s="26">
        <v>3762955</v>
      </c>
      <c r="P33" s="15">
        <v>18</v>
      </c>
      <c r="Q33" s="15">
        <v>17</v>
      </c>
      <c r="R33" s="15">
        <v>17</v>
      </c>
      <c r="S33" s="15">
        <v>18</v>
      </c>
      <c r="T33" s="15">
        <v>18</v>
      </c>
      <c r="U33" s="15">
        <v>20</v>
      </c>
      <c r="V33" s="15">
        <v>23</v>
      </c>
      <c r="W33" s="15">
        <v>23</v>
      </c>
      <c r="X33" s="15">
        <v>24</v>
      </c>
      <c r="Y33" s="15">
        <v>24</v>
      </c>
      <c r="Z33" s="15">
        <v>25</v>
      </c>
      <c r="AA33" s="15">
        <v>27</v>
      </c>
      <c r="AB33" s="15">
        <v>29</v>
      </c>
      <c r="AC33" s="15">
        <v>29</v>
      </c>
      <c r="AD33" s="4">
        <f t="shared" si="34"/>
        <v>186229</v>
      </c>
      <c r="AE33" s="4">
        <f t="shared" si="35"/>
        <v>199427.0588235294</v>
      </c>
      <c r="AF33" s="4">
        <f t="shared" si="36"/>
        <v>201570</v>
      </c>
      <c r="AG33" s="4">
        <f t="shared" si="37"/>
        <v>192325.05555555556</v>
      </c>
      <c r="AH33" s="4">
        <f t="shared" si="38"/>
        <v>194151.05555555556</v>
      </c>
      <c r="AI33" s="4">
        <f t="shared" si="39"/>
        <v>176355.20000000001</v>
      </c>
      <c r="AJ33" s="4">
        <f t="shared" si="30"/>
        <v>154750.78260869565</v>
      </c>
      <c r="AK33" s="4">
        <f t="shared" si="31"/>
        <v>156108.08695652173</v>
      </c>
      <c r="AL33" s="4">
        <f t="shared" si="32"/>
        <v>150871.25</v>
      </c>
      <c r="AM33" s="4">
        <f t="shared" si="33"/>
        <v>152108.41666666666</v>
      </c>
      <c r="AN33" s="4">
        <f t="shared" si="1"/>
        <v>147184.92000000001</v>
      </c>
      <c r="AO33" s="4">
        <f t="shared" si="2"/>
        <v>137333.62962962964</v>
      </c>
      <c r="AP33" s="4">
        <f t="shared" si="3"/>
        <v>128819.86206896552</v>
      </c>
      <c r="AQ33" s="4">
        <f t="shared" si="4"/>
        <v>129757.06896551725</v>
      </c>
      <c r="AR33" s="8">
        <f t="shared" si="5"/>
        <v>2</v>
      </c>
      <c r="AS33" s="8">
        <f t="shared" si="6"/>
        <v>2</v>
      </c>
      <c r="AT33" s="8">
        <f t="shared" si="7"/>
        <v>2</v>
      </c>
      <c r="AU33" s="8">
        <f t="shared" si="8"/>
        <v>2</v>
      </c>
      <c r="AV33" s="8">
        <f t="shared" si="9"/>
        <v>2</v>
      </c>
      <c r="AW33" s="8">
        <f t="shared" si="10"/>
        <v>2</v>
      </c>
      <c r="AX33" s="8">
        <f t="shared" si="11"/>
        <v>3</v>
      </c>
      <c r="AY33" s="8">
        <f t="shared" si="12"/>
        <v>3</v>
      </c>
      <c r="AZ33" s="8">
        <f t="shared" si="13"/>
        <v>3</v>
      </c>
      <c r="BA33" s="8">
        <f t="shared" si="14"/>
        <v>3</v>
      </c>
      <c r="BB33" s="8">
        <f t="shared" si="15"/>
        <v>4</v>
      </c>
      <c r="BC33" s="8">
        <f t="shared" si="16"/>
        <v>3</v>
      </c>
      <c r="BD33" s="8">
        <f t="shared" si="17"/>
        <v>3</v>
      </c>
      <c r="BE33" s="8">
        <f t="shared" si="18"/>
        <v>3</v>
      </c>
    </row>
    <row r="34" spans="1:57" ht="12" customHeight="1" x14ac:dyDescent="0.15">
      <c r="A34" s="9" t="s">
        <v>25</v>
      </c>
      <c r="B34" s="15">
        <v>1207060</v>
      </c>
      <c r="C34" s="15">
        <v>1229572</v>
      </c>
      <c r="D34" s="15">
        <v>1251774</v>
      </c>
      <c r="E34" s="15">
        <v>1273768</v>
      </c>
      <c r="F34" s="15">
        <v>1295194</v>
      </c>
      <c r="G34" s="15">
        <v>1314415</v>
      </c>
      <c r="H34" s="15">
        <v>1331372</v>
      </c>
      <c r="I34" s="15">
        <v>1347932</v>
      </c>
      <c r="J34" s="15">
        <v>1364147</v>
      </c>
      <c r="K34" s="15">
        <v>1380011</v>
      </c>
      <c r="L34" s="15">
        <v>1395545</v>
      </c>
      <c r="M34" s="15">
        <v>1410744</v>
      </c>
      <c r="N34" s="26">
        <v>1425604</v>
      </c>
      <c r="O34" s="26">
        <v>1440126</v>
      </c>
      <c r="P34" s="15">
        <v>16</v>
      </c>
      <c r="Q34" s="15">
        <v>17</v>
      </c>
      <c r="R34" s="15">
        <v>17</v>
      </c>
      <c r="S34" s="15">
        <v>17</v>
      </c>
      <c r="T34" s="15">
        <v>17</v>
      </c>
      <c r="U34" s="15">
        <v>17</v>
      </c>
      <c r="V34" s="15">
        <v>23</v>
      </c>
      <c r="W34" s="15">
        <v>25</v>
      </c>
      <c r="X34" s="15">
        <v>24</v>
      </c>
      <c r="Y34" s="15">
        <v>24</v>
      </c>
      <c r="Z34" s="15">
        <v>24</v>
      </c>
      <c r="AA34" s="15">
        <v>28</v>
      </c>
      <c r="AB34" s="15">
        <v>30</v>
      </c>
      <c r="AC34" s="15">
        <v>30</v>
      </c>
      <c r="AD34" s="4">
        <f t="shared" si="34"/>
        <v>75441.25</v>
      </c>
      <c r="AE34" s="4">
        <f t="shared" si="35"/>
        <v>72327.76470588235</v>
      </c>
      <c r="AF34" s="4">
        <f t="shared" si="36"/>
        <v>73633.76470588235</v>
      </c>
      <c r="AG34" s="4">
        <f t="shared" si="37"/>
        <v>74927.529411764699</v>
      </c>
      <c r="AH34" s="4">
        <f t="shared" si="38"/>
        <v>76187.882352941175</v>
      </c>
      <c r="AI34" s="4">
        <f t="shared" si="39"/>
        <v>77318.529411764699</v>
      </c>
      <c r="AJ34" s="4">
        <f t="shared" si="30"/>
        <v>57885.739130434784</v>
      </c>
      <c r="AK34" s="4">
        <f t="shared" si="31"/>
        <v>53917.279999999999</v>
      </c>
      <c r="AL34" s="4">
        <f t="shared" si="32"/>
        <v>56839.458333333336</v>
      </c>
      <c r="AM34" s="4">
        <f t="shared" si="33"/>
        <v>57500.458333333336</v>
      </c>
      <c r="AN34" s="4">
        <f t="shared" si="1"/>
        <v>58147.708333333336</v>
      </c>
      <c r="AO34" s="4">
        <f t="shared" si="2"/>
        <v>50383.714285714283</v>
      </c>
      <c r="AP34" s="4">
        <f t="shared" si="3"/>
        <v>47520.133333333331</v>
      </c>
      <c r="AQ34" s="4">
        <f t="shared" si="4"/>
        <v>48004.2</v>
      </c>
      <c r="AR34" s="8">
        <f t="shared" si="5"/>
        <v>21</v>
      </c>
      <c r="AS34" s="8">
        <f t="shared" si="6"/>
        <v>24</v>
      </c>
      <c r="AT34" s="8">
        <f t="shared" si="7"/>
        <v>23</v>
      </c>
      <c r="AU34" s="8">
        <f t="shared" si="8"/>
        <v>23</v>
      </c>
      <c r="AV34" s="8">
        <f t="shared" si="9"/>
        <v>23</v>
      </c>
      <c r="AW34" s="8">
        <f t="shared" si="10"/>
        <v>23</v>
      </c>
      <c r="AX34" s="8">
        <f t="shared" si="11"/>
        <v>27</v>
      </c>
      <c r="AY34" s="8">
        <f t="shared" si="12"/>
        <v>26</v>
      </c>
      <c r="AZ34" s="8">
        <f t="shared" si="13"/>
        <v>24</v>
      </c>
      <c r="BA34" s="8">
        <f t="shared" si="14"/>
        <v>24</v>
      </c>
      <c r="BB34" s="8">
        <f t="shared" si="15"/>
        <v>25</v>
      </c>
      <c r="BC34" s="8">
        <f t="shared" si="16"/>
        <v>27</v>
      </c>
      <c r="BD34" s="8">
        <f t="shared" si="17"/>
        <v>29</v>
      </c>
      <c r="BE34" s="8">
        <f t="shared" si="18"/>
        <v>27</v>
      </c>
    </row>
    <row r="35" spans="1:57" ht="12" customHeight="1" x14ac:dyDescent="0.15">
      <c r="A35" s="9" t="s">
        <v>33</v>
      </c>
      <c r="B35" s="15">
        <v>7855504</v>
      </c>
      <c r="C35" s="15">
        <v>7957243</v>
      </c>
      <c r="D35" s="15">
        <v>8055384</v>
      </c>
      <c r="E35" s="15">
        <v>8150881</v>
      </c>
      <c r="F35" s="15">
        <v>8241248</v>
      </c>
      <c r="G35" s="15">
        <v>8316599</v>
      </c>
      <c r="H35" s="15">
        <v>8376971</v>
      </c>
      <c r="I35" s="15">
        <v>8434163</v>
      </c>
      <c r="J35" s="15">
        <v>8488447</v>
      </c>
      <c r="K35" s="15">
        <v>8539862</v>
      </c>
      <c r="L35" s="15">
        <v>8588469</v>
      </c>
      <c r="M35" s="15">
        <v>8634299</v>
      </c>
      <c r="N35" s="26">
        <v>8677408</v>
      </c>
      <c r="O35" s="26">
        <v>8717825</v>
      </c>
      <c r="P35" s="15">
        <v>48</v>
      </c>
      <c r="Q35" s="15">
        <v>50</v>
      </c>
      <c r="R35" s="15">
        <v>50</v>
      </c>
      <c r="S35" s="15">
        <v>52</v>
      </c>
      <c r="T35" s="15">
        <v>53</v>
      </c>
      <c r="U35" s="15">
        <v>51</v>
      </c>
      <c r="V35" s="15">
        <v>51</v>
      </c>
      <c r="W35" s="15">
        <v>54</v>
      </c>
      <c r="X35" s="15">
        <v>56</v>
      </c>
      <c r="Y35" s="15">
        <v>56</v>
      </c>
      <c r="Z35" s="15">
        <v>57</v>
      </c>
      <c r="AA35" s="15">
        <v>75</v>
      </c>
      <c r="AB35" s="15">
        <v>82</v>
      </c>
      <c r="AC35" s="15">
        <v>87</v>
      </c>
      <c r="AD35" s="4">
        <f t="shared" si="34"/>
        <v>163656.33333333334</v>
      </c>
      <c r="AE35" s="4">
        <f t="shared" si="35"/>
        <v>159144.85999999999</v>
      </c>
      <c r="AF35" s="4">
        <f t="shared" si="36"/>
        <v>161107.68</v>
      </c>
      <c r="AG35" s="4">
        <f t="shared" si="37"/>
        <v>156747.71153846153</v>
      </c>
      <c r="AH35" s="4">
        <f t="shared" si="38"/>
        <v>155495.24528301886</v>
      </c>
      <c r="AI35" s="4">
        <f t="shared" si="39"/>
        <v>163070.56862745099</v>
      </c>
      <c r="AJ35" s="4">
        <f t="shared" si="30"/>
        <v>164254.33333333334</v>
      </c>
      <c r="AK35" s="4">
        <f t="shared" si="31"/>
        <v>156188.20370370371</v>
      </c>
      <c r="AL35" s="4">
        <f t="shared" si="32"/>
        <v>151579.41071428571</v>
      </c>
      <c r="AM35" s="4">
        <f t="shared" si="33"/>
        <v>152497.53571428571</v>
      </c>
      <c r="AN35" s="4">
        <f t="shared" si="1"/>
        <v>150674.89473684211</v>
      </c>
      <c r="AO35" s="4">
        <f t="shared" si="2"/>
        <v>115123.98666666666</v>
      </c>
      <c r="AP35" s="4">
        <f t="shared" si="3"/>
        <v>105822.04878048781</v>
      </c>
      <c r="AQ35" s="4">
        <f t="shared" si="4"/>
        <v>100204.88505747127</v>
      </c>
      <c r="AR35" s="8">
        <f t="shared" si="5"/>
        <v>4</v>
      </c>
      <c r="AS35" s="8">
        <f t="shared" si="6"/>
        <v>3</v>
      </c>
      <c r="AT35" s="8">
        <f t="shared" si="7"/>
        <v>3</v>
      </c>
      <c r="AU35" s="8">
        <f t="shared" si="8"/>
        <v>3</v>
      </c>
      <c r="AV35" s="8">
        <f t="shared" si="9"/>
        <v>3</v>
      </c>
      <c r="AW35" s="8">
        <f t="shared" si="10"/>
        <v>3</v>
      </c>
      <c r="AX35" s="8">
        <f t="shared" si="11"/>
        <v>2</v>
      </c>
      <c r="AY35" s="8">
        <f t="shared" si="12"/>
        <v>2</v>
      </c>
      <c r="AZ35" s="8">
        <f t="shared" si="13"/>
        <v>2</v>
      </c>
      <c r="BA35" s="8">
        <f t="shared" si="14"/>
        <v>2</v>
      </c>
      <c r="BB35" s="8">
        <f t="shared" si="15"/>
        <v>2</v>
      </c>
      <c r="BC35" s="8">
        <f t="shared" si="16"/>
        <v>8</v>
      </c>
      <c r="BD35" s="8">
        <f t="shared" si="17"/>
        <v>7</v>
      </c>
      <c r="BE35" s="8">
        <f t="shared" si="18"/>
        <v>7</v>
      </c>
    </row>
    <row r="36" spans="1:57" ht="12" customHeight="1" x14ac:dyDescent="0.2">
      <c r="A36" s="9" t="s">
        <v>26</v>
      </c>
      <c r="B36" s="15">
        <v>2010757</v>
      </c>
      <c r="C36" s="15">
        <v>2041581</v>
      </c>
      <c r="D36" s="15">
        <v>2071527</v>
      </c>
      <c r="E36" s="15">
        <v>2100817</v>
      </c>
      <c r="F36" s="15">
        <v>2128802</v>
      </c>
      <c r="G36" s="15">
        <v>2155883</v>
      </c>
      <c r="H36" s="15">
        <v>2182255</v>
      </c>
      <c r="I36" s="15">
        <v>2208236</v>
      </c>
      <c r="J36" s="15">
        <v>2233866</v>
      </c>
      <c r="K36" s="15">
        <v>2259098</v>
      </c>
      <c r="L36" s="15">
        <v>2283943</v>
      </c>
      <c r="M36" s="15">
        <v>2308370</v>
      </c>
      <c r="N36" s="26">
        <v>2332395</v>
      </c>
      <c r="O36" s="26">
        <v>2355992</v>
      </c>
      <c r="P36" s="15">
        <v>29</v>
      </c>
      <c r="Q36" s="15">
        <v>28</v>
      </c>
      <c r="R36" s="15">
        <v>29</v>
      </c>
      <c r="S36" s="15">
        <v>30</v>
      </c>
      <c r="T36" s="15">
        <v>31</v>
      </c>
      <c r="U36" s="15">
        <v>26</v>
      </c>
      <c r="V36" s="15">
        <v>26</v>
      </c>
      <c r="W36" s="15">
        <v>29</v>
      </c>
      <c r="X36" s="15">
        <v>29</v>
      </c>
      <c r="Y36" s="15">
        <v>31</v>
      </c>
      <c r="Z36" s="15">
        <v>31</v>
      </c>
      <c r="AA36" s="15">
        <v>37</v>
      </c>
      <c r="AB36" s="15">
        <v>41</v>
      </c>
      <c r="AC36" s="15">
        <v>42</v>
      </c>
      <c r="AD36" s="4">
        <f t="shared" si="34"/>
        <v>69336.448275862072</v>
      </c>
      <c r="AE36" s="4">
        <f t="shared" si="35"/>
        <v>72913.607142857145</v>
      </c>
      <c r="AF36" s="4">
        <f t="shared" si="36"/>
        <v>71431.965517241377</v>
      </c>
      <c r="AG36" s="4">
        <f t="shared" si="37"/>
        <v>70027.233333333337</v>
      </c>
      <c r="AH36" s="4">
        <f t="shared" si="38"/>
        <v>68671.032258064515</v>
      </c>
      <c r="AI36" s="4">
        <f t="shared" si="39"/>
        <v>82918.576923076922</v>
      </c>
      <c r="AJ36" s="4">
        <f t="shared" si="30"/>
        <v>83932.88461538461</v>
      </c>
      <c r="AK36" s="4">
        <f t="shared" si="31"/>
        <v>76146.068965517246</v>
      </c>
      <c r="AL36" s="4">
        <f t="shared" si="32"/>
        <v>77029.862068965522</v>
      </c>
      <c r="AM36" s="4">
        <f t="shared" si="33"/>
        <v>72874.129032258061</v>
      </c>
      <c r="AN36" s="4">
        <f t="shared" si="1"/>
        <v>73675.580645161288</v>
      </c>
      <c r="AO36" s="4">
        <f t="shared" si="2"/>
        <v>62388.37837837838</v>
      </c>
      <c r="AP36" s="4">
        <f t="shared" si="3"/>
        <v>56887.682926829271</v>
      </c>
      <c r="AQ36" s="4">
        <f t="shared" si="4"/>
        <v>56095.047619047618</v>
      </c>
      <c r="AR36" s="8">
        <f t="shared" si="5"/>
        <v>24</v>
      </c>
      <c r="AS36" s="8">
        <f t="shared" si="6"/>
        <v>23</v>
      </c>
      <c r="AT36" s="8">
        <f t="shared" si="7"/>
        <v>25</v>
      </c>
      <c r="AU36" s="8">
        <f t="shared" si="8"/>
        <v>26</v>
      </c>
      <c r="AV36" s="8">
        <f t="shared" si="9"/>
        <v>26</v>
      </c>
      <c r="AW36" s="8">
        <f t="shared" si="10"/>
        <v>22</v>
      </c>
      <c r="AX36" s="8">
        <f t="shared" si="11"/>
        <v>21</v>
      </c>
      <c r="AY36" s="8">
        <f t="shared" si="12"/>
        <v>21</v>
      </c>
      <c r="AZ36" s="8">
        <f t="shared" si="13"/>
        <v>21</v>
      </c>
      <c r="BA36" s="8">
        <f t="shared" si="14"/>
        <v>23</v>
      </c>
      <c r="BB36" s="8">
        <f t="shared" si="15"/>
        <v>21</v>
      </c>
      <c r="BC36" s="8">
        <f t="shared" si="16"/>
        <v>22</v>
      </c>
      <c r="BD36" s="8">
        <f t="shared" si="17"/>
        <v>23</v>
      </c>
      <c r="BE36" s="8">
        <f t="shared" si="18"/>
        <v>22</v>
      </c>
    </row>
    <row r="37" spans="1:57" ht="12.75" customHeight="1" x14ac:dyDescent="0.15">
      <c r="A37" s="9" t="s">
        <v>27</v>
      </c>
      <c r="B37" s="15">
        <v>1528547</v>
      </c>
      <c r="C37" s="15">
        <v>1548006</v>
      </c>
      <c r="D37" s="15">
        <v>1566677</v>
      </c>
      <c r="E37" s="15">
        <v>1584738</v>
      </c>
      <c r="F37" s="15">
        <v>1601701</v>
      </c>
      <c r="G37" s="15">
        <v>1616675</v>
      </c>
      <c r="H37" s="15">
        <v>1629789</v>
      </c>
      <c r="I37" s="15">
        <v>1642388</v>
      </c>
      <c r="J37" s="15">
        <v>1654593</v>
      </c>
      <c r="K37" s="15">
        <v>1666426</v>
      </c>
      <c r="L37" s="15">
        <v>1677911</v>
      </c>
      <c r="M37" s="15">
        <v>1689080</v>
      </c>
      <c r="N37" s="26">
        <v>1699893</v>
      </c>
      <c r="O37" s="26">
        <v>1710401</v>
      </c>
      <c r="P37" s="15">
        <v>38</v>
      </c>
      <c r="Q37" s="15">
        <v>35</v>
      </c>
      <c r="R37" s="15">
        <v>34</v>
      </c>
      <c r="S37" s="15">
        <v>36</v>
      </c>
      <c r="T37" s="15">
        <v>38</v>
      </c>
      <c r="U37" s="15">
        <v>38</v>
      </c>
      <c r="V37" s="15">
        <v>40</v>
      </c>
      <c r="W37" s="15">
        <v>40</v>
      </c>
      <c r="X37" s="15">
        <v>42</v>
      </c>
      <c r="Y37" s="15">
        <v>42</v>
      </c>
      <c r="Z37" s="15">
        <v>43</v>
      </c>
      <c r="AA37" s="15">
        <v>46</v>
      </c>
      <c r="AB37" s="15">
        <v>60</v>
      </c>
      <c r="AC37" s="15">
        <v>69</v>
      </c>
      <c r="AD37" s="4">
        <f t="shared" si="34"/>
        <v>40224.92105263158</v>
      </c>
      <c r="AE37" s="4">
        <f t="shared" si="35"/>
        <v>44228.742857142854</v>
      </c>
      <c r="AF37" s="4">
        <f t="shared" si="36"/>
        <v>46078.73529411765</v>
      </c>
      <c r="AG37" s="4">
        <f t="shared" si="37"/>
        <v>44020.5</v>
      </c>
      <c r="AH37" s="4">
        <f t="shared" si="38"/>
        <v>42150.026315789473</v>
      </c>
      <c r="AI37" s="4">
        <f t="shared" si="39"/>
        <v>42544.07894736842</v>
      </c>
      <c r="AJ37" s="4">
        <f t="shared" si="30"/>
        <v>40744.724999999999</v>
      </c>
      <c r="AK37" s="4">
        <f t="shared" si="31"/>
        <v>41059.699999999997</v>
      </c>
      <c r="AL37" s="4">
        <f t="shared" si="32"/>
        <v>39395.071428571428</v>
      </c>
      <c r="AM37" s="4">
        <f t="shared" si="33"/>
        <v>39676.809523809527</v>
      </c>
      <c r="AN37" s="4">
        <f t="shared" si="1"/>
        <v>39021.186046511626</v>
      </c>
      <c r="AO37" s="4">
        <f t="shared" si="2"/>
        <v>36719.130434782608</v>
      </c>
      <c r="AP37" s="4">
        <f t="shared" si="3"/>
        <v>28331.55</v>
      </c>
      <c r="AQ37" s="4">
        <f t="shared" si="4"/>
        <v>24788.420289855072</v>
      </c>
      <c r="AR37" s="8">
        <f t="shared" si="5"/>
        <v>30</v>
      </c>
      <c r="AS37" s="8">
        <f t="shared" si="6"/>
        <v>30</v>
      </c>
      <c r="AT37" s="8">
        <f t="shared" si="7"/>
        <v>30</v>
      </c>
      <c r="AU37" s="8">
        <f t="shared" si="8"/>
        <v>30</v>
      </c>
      <c r="AV37" s="8">
        <f t="shared" si="9"/>
        <v>30</v>
      </c>
      <c r="AW37" s="8">
        <f t="shared" si="10"/>
        <v>30</v>
      </c>
      <c r="AX37" s="8">
        <f t="shared" si="11"/>
        <v>30</v>
      </c>
      <c r="AY37" s="8">
        <f t="shared" si="12"/>
        <v>30</v>
      </c>
      <c r="AZ37" s="8">
        <f t="shared" si="13"/>
        <v>31</v>
      </c>
      <c r="BA37" s="8">
        <f t="shared" si="14"/>
        <v>31</v>
      </c>
      <c r="BB37" s="8">
        <f t="shared" si="15"/>
        <v>32</v>
      </c>
      <c r="BC37" s="8">
        <f t="shared" si="16"/>
        <v>32</v>
      </c>
      <c r="BD37" s="8">
        <f t="shared" si="17"/>
        <v>32</v>
      </c>
      <c r="BE37" s="8">
        <f t="shared" si="18"/>
        <v>32</v>
      </c>
    </row>
    <row r="38" spans="1:57" x14ac:dyDescent="0.1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</row>
    <row r="39" spans="1:57" ht="111" customHeight="1" x14ac:dyDescent="0.2">
      <c r="A39" s="30" t="s">
        <v>37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19"/>
      <c r="AY39" s="19"/>
      <c r="AZ39" s="19"/>
      <c r="BA39" s="19"/>
      <c r="BB39" s="22"/>
      <c r="BC39" s="22"/>
      <c r="BD39" s="24"/>
      <c r="BE39" s="24"/>
    </row>
  </sheetData>
  <mergeCells count="8">
    <mergeCell ref="A1:BK1"/>
    <mergeCell ref="A2:AI2"/>
    <mergeCell ref="A39:AW39"/>
    <mergeCell ref="A4:A5"/>
    <mergeCell ref="B4:O4"/>
    <mergeCell ref="P4:AC4"/>
    <mergeCell ref="AD4:AQ4"/>
    <mergeCell ref="AR4:BE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Museos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2018-07-13T20:15:36Z</dcterms:created>
  <dcterms:modified xsi:type="dcterms:W3CDTF">2025-11-24T19:10:29Z</dcterms:modified>
</cp:coreProperties>
</file>