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97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AL40" i="1" l="1"/>
  <c r="BD40" i="1" s="1"/>
  <c r="AL39" i="1"/>
  <c r="BD39" i="1" s="1"/>
  <c r="AL38" i="1"/>
  <c r="BD38" i="1" s="1"/>
  <c r="AL37" i="1"/>
  <c r="BD37" i="1" s="1"/>
  <c r="AL36" i="1"/>
  <c r="BD36" i="1" s="1"/>
  <c r="AL35" i="1"/>
  <c r="BD35" i="1" s="1"/>
  <c r="AL34" i="1"/>
  <c r="BD34" i="1" s="1"/>
  <c r="AL33" i="1"/>
  <c r="BD33" i="1" s="1"/>
  <c r="AL32" i="1"/>
  <c r="BD32" i="1" s="1"/>
  <c r="AL31" i="1"/>
  <c r="BD31" i="1" s="1"/>
  <c r="AL30" i="1"/>
  <c r="BD30" i="1" s="1"/>
  <c r="AL29" i="1"/>
  <c r="BD29" i="1" s="1"/>
  <c r="AL28" i="1"/>
  <c r="BD28" i="1" s="1"/>
  <c r="AL27" i="1"/>
  <c r="BD27" i="1" s="1"/>
  <c r="AL26" i="1"/>
  <c r="BD26" i="1" s="1"/>
  <c r="AL25" i="1"/>
  <c r="BD25" i="1" s="1"/>
  <c r="AL24" i="1"/>
  <c r="BD24" i="1" s="1"/>
  <c r="AL23" i="1"/>
  <c r="BD23" i="1" s="1"/>
  <c r="AL22" i="1"/>
  <c r="BD22" i="1" s="1"/>
  <c r="AL21" i="1"/>
  <c r="BD21" i="1" s="1"/>
  <c r="AL20" i="1"/>
  <c r="BD20" i="1" s="1"/>
  <c r="AL19" i="1"/>
  <c r="BD19" i="1" s="1"/>
  <c r="AL18" i="1"/>
  <c r="BD18" i="1" s="1"/>
  <c r="AL17" i="1"/>
  <c r="BD17" i="1" s="1"/>
  <c r="AL16" i="1"/>
  <c r="BD16" i="1" s="1"/>
  <c r="AL15" i="1"/>
  <c r="BD15" i="1" s="1"/>
  <c r="AL14" i="1"/>
  <c r="BD14" i="1" s="1"/>
  <c r="AL13" i="1"/>
  <c r="BD13" i="1" s="1"/>
  <c r="AL12" i="1"/>
  <c r="BD12" i="1" s="1"/>
  <c r="AL11" i="1"/>
  <c r="BD11" i="1" s="1"/>
  <c r="AL10" i="1"/>
  <c r="BD10" i="1" s="1"/>
  <c r="AL9" i="1"/>
  <c r="BD9" i="1" s="1"/>
  <c r="AL8" i="1"/>
  <c r="AK40" i="1" l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BC10" i="1" s="1"/>
  <c r="AK9" i="1"/>
  <c r="AK8" i="1"/>
  <c r="BC12" i="1" l="1"/>
  <c r="BC14" i="1"/>
  <c r="BC18" i="1"/>
  <c r="BC9" i="1"/>
  <c r="BC11" i="1"/>
  <c r="BC13" i="1"/>
  <c r="BC15" i="1"/>
  <c r="BC17" i="1"/>
  <c r="BC19" i="1"/>
  <c r="BC21" i="1"/>
  <c r="BC23" i="1"/>
  <c r="BC25" i="1"/>
  <c r="BC27" i="1"/>
  <c r="BC29" i="1"/>
  <c r="BC31" i="1"/>
  <c r="BC33" i="1"/>
  <c r="BC35" i="1"/>
  <c r="BC37" i="1"/>
  <c r="BC39" i="1"/>
  <c r="BC16" i="1"/>
  <c r="BC20" i="1"/>
  <c r="BC22" i="1"/>
  <c r="BC24" i="1"/>
  <c r="BC26" i="1"/>
  <c r="BC28" i="1"/>
  <c r="BC30" i="1"/>
  <c r="BC32" i="1"/>
  <c r="BC34" i="1"/>
  <c r="BC36" i="1"/>
  <c r="BC38" i="1"/>
  <c r="BC40" i="1"/>
  <c r="AJ40" i="1"/>
  <c r="BB40" i="1" s="1"/>
  <c r="AJ39" i="1"/>
  <c r="BB39" i="1" s="1"/>
  <c r="AJ38" i="1"/>
  <c r="BB38" i="1" s="1"/>
  <c r="AJ37" i="1"/>
  <c r="BB37" i="1" s="1"/>
  <c r="AJ36" i="1"/>
  <c r="BB36" i="1" s="1"/>
  <c r="AJ35" i="1"/>
  <c r="BB35" i="1" s="1"/>
  <c r="AJ34" i="1"/>
  <c r="BB34" i="1" s="1"/>
  <c r="AJ33" i="1"/>
  <c r="BB33" i="1" s="1"/>
  <c r="AJ32" i="1"/>
  <c r="BB32" i="1" s="1"/>
  <c r="AJ31" i="1"/>
  <c r="BB31" i="1" s="1"/>
  <c r="AJ30" i="1"/>
  <c r="BB30" i="1" s="1"/>
  <c r="AJ29" i="1"/>
  <c r="BB29" i="1" s="1"/>
  <c r="AJ28" i="1"/>
  <c r="BB28" i="1" s="1"/>
  <c r="AJ27" i="1"/>
  <c r="BB27" i="1" s="1"/>
  <c r="AJ26" i="1"/>
  <c r="BB26" i="1" s="1"/>
  <c r="AJ25" i="1"/>
  <c r="BB25" i="1" s="1"/>
  <c r="AJ24" i="1"/>
  <c r="BB24" i="1" s="1"/>
  <c r="AJ23" i="1"/>
  <c r="BB23" i="1" s="1"/>
  <c r="AJ22" i="1"/>
  <c r="BB22" i="1" s="1"/>
  <c r="AJ21" i="1"/>
  <c r="BB21" i="1" s="1"/>
  <c r="AJ20" i="1"/>
  <c r="BB20" i="1" s="1"/>
  <c r="AJ19" i="1"/>
  <c r="BB19" i="1" s="1"/>
  <c r="AJ18" i="1"/>
  <c r="BB18" i="1" s="1"/>
  <c r="AJ17" i="1"/>
  <c r="BB17" i="1" s="1"/>
  <c r="AJ16" i="1"/>
  <c r="BB16" i="1" s="1"/>
  <c r="AJ15" i="1"/>
  <c r="BB15" i="1" s="1"/>
  <c r="AJ14" i="1"/>
  <c r="BB14" i="1" s="1"/>
  <c r="AJ13" i="1"/>
  <c r="BB13" i="1" s="1"/>
  <c r="AJ12" i="1"/>
  <c r="BB12" i="1" s="1"/>
  <c r="AJ11" i="1"/>
  <c r="BB11" i="1" s="1"/>
  <c r="AJ10" i="1"/>
  <c r="BB10" i="1" s="1"/>
  <c r="AJ9" i="1"/>
  <c r="BB9" i="1" s="1"/>
  <c r="AJ8" i="1"/>
  <c r="AZ40" i="1" l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AI10" i="1"/>
  <c r="BA10" i="1" s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AI8" i="1"/>
  <c r="BA11" i="1" l="1"/>
  <c r="BA13" i="1"/>
  <c r="BA15" i="1"/>
  <c r="BA17" i="1"/>
  <c r="BA19" i="1"/>
  <c r="BA21" i="1"/>
  <c r="BA23" i="1"/>
  <c r="BA25" i="1"/>
  <c r="BA27" i="1"/>
  <c r="BA29" i="1"/>
  <c r="BA31" i="1"/>
  <c r="BA33" i="1"/>
  <c r="BA35" i="1"/>
  <c r="BA37" i="1"/>
  <c r="BA39" i="1"/>
  <c r="BA12" i="1"/>
  <c r="BA14" i="1"/>
  <c r="BA16" i="1"/>
  <c r="BA18" i="1"/>
  <c r="BA20" i="1"/>
  <c r="BA22" i="1"/>
  <c r="BA24" i="1"/>
  <c r="BA26" i="1"/>
  <c r="BA28" i="1"/>
  <c r="BA30" i="1"/>
  <c r="BA32" i="1"/>
  <c r="BA34" i="1"/>
  <c r="BA36" i="1"/>
  <c r="BA38" i="1"/>
  <c r="BA40" i="1"/>
  <c r="BA9" i="1"/>
</calcChain>
</file>

<file path=xl/sharedStrings.xml><?xml version="1.0" encoding="utf-8"?>
<sst xmlns="http://schemas.openxmlformats.org/spreadsheetml/2006/main" count="75" uniqueCount="56">
  <si>
    <t>Variación porcentual del turismo nacional en Sinaloa</t>
  </si>
  <si>
    <t>Entidad federativa</t>
  </si>
  <si>
    <t>Hospedaje de turistas nacionales</t>
  </si>
  <si>
    <t>Lugar Nacional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</si>
  <si>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</si>
  <si>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</si>
  <si>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</si>
  <si>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</si>
  <si>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</si>
  <si>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</si>
  <si>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</si>
  <si>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</si>
  <si>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</si>
  <si>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</si>
  <si>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</si>
  <si>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</si>
  <si>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</si>
  <si>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</si>
  <si>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Nacional</t>
  </si>
  <si>
    <t>Aguascalientes</t>
  </si>
  <si>
    <t>Baja California</t>
  </si>
  <si>
    <t>Baja California Sur</t>
  </si>
  <si>
    <t>Campeche</t>
  </si>
  <si>
    <t>Coahuila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</si>
  <si>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</si>
  <si>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</si>
  <si>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</si>
  <si>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</si>
  <si>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</si>
  <si>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</si>
  <si>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</si>
  <si>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</si>
  <si>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</si>
  <si>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</si>
  <si>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</si>
  <si>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</si>
  <si>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</si>
  <si>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</si>
  <si>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</si>
  <si>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</si>
  <si>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</si>
  <si>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</si>
  <si>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</si>
  <si>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</si>
  <si>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</si>
  <si>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</si>
  <si>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</si>
  <si>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</si>
  <si>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</si>
  <si>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</si>
  <si>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n.d. No diposnible</t>
  </si>
  <si>
    <t>2020/2021</t>
  </si>
  <si>
    <t>Ciudad de México</t>
  </si>
  <si>
    <t>2021/2022</t>
  </si>
  <si>
    <t>2022/2023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</si>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</sst>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[$€-2]* #,##0.00_-;\-[$€-2]* #,##0.00_-;_-[$€-2]* &quot;-&quot;??_-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</font>
    <font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11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4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166" fontId="6" fillId="2" borderId="0" xfId="7" applyNumberFormat="1" applyFont="1" applyFill="1" applyBorder="1" applyAlignment="1">
      <alignment vertical="center"/>
    </xf>
    <xf numFmtId="166" fontId="6" fillId="2" borderId="0" xfId="3" applyNumberFormat="1" applyFont="1" applyFill="1" applyBorder="1" applyAlignment="1">
      <alignment horizontal="right" vertical="center"/>
    </xf>
    <xf numFmtId="166" fontId="6" fillId="2" borderId="0" xfId="7" applyNumberFormat="1" applyFont="1" applyFill="1" applyBorder="1" applyAlignment="1">
      <alignment horizontal="right" vertical="center"/>
    </xf>
    <xf numFmtId="0" fontId="6" fillId="2" borderId="0" xfId="3" applyFont="1" applyFill="1" applyBorder="1" applyAlignment="1">
      <alignment vertical="center"/>
    </xf>
    <xf numFmtId="0" fontId="5" fillId="4" borderId="0" xfId="3" applyFont="1" applyFill="1" applyBorder="1" applyAlignment="1">
      <alignment vertical="center"/>
    </xf>
    <xf numFmtId="166" fontId="5" fillId="4" borderId="0" xfId="7" applyNumberFormat="1" applyFont="1" applyFill="1" applyBorder="1" applyAlignment="1">
      <alignment vertical="center"/>
    </xf>
    <xf numFmtId="166" fontId="5" fillId="4" borderId="0" xfId="3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center" vertical="center"/>
    </xf>
    <xf numFmtId="0" fontId="4" fillId="2" borderId="0" xfId="9" applyFill="1"/>
    <xf numFmtId="0" fontId="2" fillId="2" borderId="0" xfId="1" applyFill="1"/>
    <xf numFmtId="0" fontId="7" fillId="3" borderId="2" xfId="1" applyFont="1" applyFill="1" applyBorder="1" applyAlignment="1">
      <alignment horizontal="center" vertical="center"/>
    </xf>
    <xf numFmtId="10" fontId="9" fillId="2" borderId="0" xfId="10" applyNumberFormat="1" applyFont="1" applyFill="1"/>
    <xf numFmtId="0" fontId="6" fillId="2" borderId="0" xfId="9" applyFont="1" applyFill="1"/>
    <xf numFmtId="10" fontId="10" fillId="5" borderId="0" xfId="10" applyNumberFormat="1" applyFont="1" applyFill="1"/>
    <xf numFmtId="0" fontId="5" fillId="5" borderId="0" xfId="9" applyFont="1" applyFill="1"/>
    <xf numFmtId="0" fontId="5" fillId="2" borderId="0" xfId="3" applyFont="1" applyFill="1" applyBorder="1" applyAlignment="1">
      <alignment horizontal="left" vertical="center"/>
    </xf>
    <xf numFmtId="166" fontId="5" fillId="2" borderId="0" xfId="7" applyNumberFormat="1" applyFont="1" applyFill="1" applyBorder="1" applyAlignment="1">
      <alignment vertical="center"/>
    </xf>
    <xf numFmtId="10" fontId="10" fillId="2" borderId="0" xfId="10" applyNumberFormat="1" applyFont="1" applyFill="1"/>
    <xf numFmtId="0" fontId="11" fillId="2" borderId="0" xfId="9" applyFont="1" applyFill="1"/>
    <xf numFmtId="0" fontId="6" fillId="2" borderId="0" xfId="1" applyFont="1" applyFill="1" applyAlignment="1">
      <alignment horizontal="left" vertical="center"/>
    </xf>
    <xf numFmtId="0" fontId="12" fillId="2" borderId="0" xfId="9" applyFont="1" applyFill="1"/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</cellXfs>
  <cellStyles count="11">
    <cellStyle name="Euro" xfId="2"/>
    <cellStyle name="Millares 2" xfId="7"/>
    <cellStyle name="Normal" xfId="0" builtinId="0"/>
    <cellStyle name="Normal 2" xfId="4"/>
    <cellStyle name="Normal 3" xfId="6"/>
    <cellStyle name="Normal 4" xfId="5"/>
    <cellStyle name="Normal 5" xfId="9"/>
    <cellStyle name="Normal 6" xfId="1"/>
    <cellStyle name="Normal_cap 06 2007_entrega_abril_2008" xfId="3"/>
    <cellStyle name="Porcentaje 2" xfId="8"/>
    <cellStyle name="Porcentaje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566709</xdr:colOff>
      <xdr:row>1</xdr:row>
      <xdr:rowOff>168808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"/>
          <a:ext cx="1871634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2"/>
  <sheetViews>
    <sheetView tabSelected="1" workbookViewId="0">
      <pane xSplit="1" topLeftCell="B1" activePane="topRight" state="frozen"/>
      <selection pane="topRight" activeCell="H23" sqref="H23"/>
    </sheetView>
  </sheetViews>
  <sheetFormatPr baseColWidth="10" defaultRowHeight="15" x14ac:dyDescent="0.25"/>
  <cols>
    <col min="1" max="1" width="19.5703125" style="1" customWidth="1"/>
    <col min="2" max="16384" width="11.42578125" style="1"/>
  </cols>
  <sheetData>
    <row r="1" spans="1:56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</row>
    <row r="2" spans="1:56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</row>
    <row r="3" spans="1:56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</row>
    <row r="4" spans="1:56" x14ac:dyDescent="0.25">
      <c r="A4" s="22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</row>
    <row r="5" spans="1:56" x14ac:dyDescent="0.25">
      <c r="A5" s="2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x14ac:dyDescent="0.25">
      <c r="A6" s="23" t="s">
        <v>1</v>
      </c>
      <c r="B6" s="24" t="s">
        <v>2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6"/>
      <c r="U6" s="24" t="s">
        <v>0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6"/>
      <c r="AM6" s="24" t="s">
        <v>3</v>
      </c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</row>
    <row r="7" spans="1:56" x14ac:dyDescent="0.25">
      <c r="A7" s="23"/>
      <c r="B7" s="12">
        <v>2006</v>
      </c>
      <c r="C7" s="12">
        <v>2007</v>
      </c>
      <c r="D7" s="12">
        <v>2008</v>
      </c>
      <c r="E7" s="12">
        <v>2009</v>
      </c>
      <c r="F7" s="12">
        <v>2010</v>
      </c>
      <c r="G7" s="12">
        <v>2011</v>
      </c>
      <c r="H7" s="12">
        <v>2012</v>
      </c>
      <c r="I7" s="12">
        <v>2013</v>
      </c>
      <c r="J7" s="12">
        <v>2014</v>
      </c>
      <c r="K7" s="12">
        <v>2015</v>
      </c>
      <c r="L7" s="12">
        <v>2016</v>
      </c>
      <c r="M7" s="12">
        <v>2017</v>
      </c>
      <c r="N7" s="12">
        <v>2018</v>
      </c>
      <c r="O7" s="12">
        <v>2019</v>
      </c>
      <c r="P7" s="12">
        <v>2020</v>
      </c>
      <c r="Q7" s="12">
        <v>2021</v>
      </c>
      <c r="R7" s="12">
        <v>2022</v>
      </c>
      <c r="S7" s="12">
        <v>2023</v>
      </c>
      <c r="T7" s="12">
        <v>2024</v>
      </c>
      <c r="U7" s="12" t="s">
        <v>4</v>
      </c>
      <c r="V7" s="12" t="s">
        <v>5</v>
      </c>
      <c r="W7" s="12" t="s">
        <v>6</v>
      </c>
      <c r="X7" s="12" t="s">
        <v>7</v>
      </c>
      <c r="Y7" s="12" t="s">
        <v>8</v>
      </c>
      <c r="Z7" s="12" t="s">
        <v>9</v>
      </c>
      <c r="AA7" s="12" t="s">
        <v>10</v>
      </c>
      <c r="AB7" s="12" t="s">
        <v>11</v>
      </c>
      <c r="AC7" s="12" t="s">
        <v>12</v>
      </c>
      <c r="AD7" s="12" t="s">
        <v>13</v>
      </c>
      <c r="AE7" s="12" t="s">
        <v>14</v>
      </c>
      <c r="AF7" s="12" t="s">
        <v>15</v>
      </c>
      <c r="AG7" s="12" t="s">
        <v>16</v>
      </c>
      <c r="AH7" s="12" t="s">
        <v>17</v>
      </c>
      <c r="AI7" s="12" t="s">
        <v>51</v>
      </c>
      <c r="AJ7" s="12" t="s">
        <v>53</v>
      </c>
      <c r="AK7" s="12" t="s">
        <v>54</v>
      </c>
      <c r="AL7" s="12" t="s">
        <v>55</v>
      </c>
      <c r="AM7" s="12" t="s">
        <v>4</v>
      </c>
      <c r="AN7" s="12" t="s">
        <v>5</v>
      </c>
      <c r="AO7" s="12" t="s">
        <v>6</v>
      </c>
      <c r="AP7" s="12" t="s">
        <v>7</v>
      </c>
      <c r="AQ7" s="12" t="s">
        <v>8</v>
      </c>
      <c r="AR7" s="12" t="s">
        <v>9</v>
      </c>
      <c r="AS7" s="12" t="s">
        <v>10</v>
      </c>
      <c r="AT7" s="12" t="s">
        <v>11</v>
      </c>
      <c r="AU7" s="12" t="s">
        <v>12</v>
      </c>
      <c r="AV7" s="12" t="s">
        <v>13</v>
      </c>
      <c r="AW7" s="12" t="s">
        <v>14</v>
      </c>
      <c r="AX7" s="12" t="s">
        <v>15</v>
      </c>
      <c r="AY7" s="12" t="s">
        <v>16</v>
      </c>
      <c r="AZ7" s="12" t="s">
        <v>17</v>
      </c>
      <c r="BA7" s="12" t="s">
        <v>51</v>
      </c>
      <c r="BB7" s="12" t="s">
        <v>53</v>
      </c>
      <c r="BC7" s="12" t="s">
        <v>54</v>
      </c>
      <c r="BD7" s="12" t="s">
        <v>55</v>
      </c>
    </row>
    <row r="8" spans="1:56" x14ac:dyDescent="0.25">
      <c r="A8" s="17" t="s">
        <v>18</v>
      </c>
      <c r="B8" s="18">
        <v>55085011</v>
      </c>
      <c r="C8" s="18">
        <v>63921984.980482548</v>
      </c>
      <c r="D8" s="18">
        <v>69689250.175585225</v>
      </c>
      <c r="E8" s="18">
        <v>65591265.095401101</v>
      </c>
      <c r="F8" s="18">
        <v>68561212.145944014</v>
      </c>
      <c r="G8" s="18">
        <v>71290880.639734387</v>
      </c>
      <c r="H8" s="18">
        <v>74667794.316506311</v>
      </c>
      <c r="I8" s="18">
        <v>78526992.330570772</v>
      </c>
      <c r="J8" s="18">
        <v>80745907.130979016</v>
      </c>
      <c r="K8" s="18">
        <v>85795767.301317319</v>
      </c>
      <c r="L8" s="18">
        <v>89874177.42465058</v>
      </c>
      <c r="M8" s="18">
        <v>95600435.969087332</v>
      </c>
      <c r="N8" s="18">
        <v>100444598.32987343</v>
      </c>
      <c r="O8" s="18">
        <v>101749155.38975675</v>
      </c>
      <c r="P8" s="18">
        <v>48042199.13956476</v>
      </c>
      <c r="Q8" s="18">
        <v>76564570.31606622</v>
      </c>
      <c r="R8" s="18">
        <v>98012588.550460368</v>
      </c>
      <c r="S8" s="18">
        <v>111541974.20761663</v>
      </c>
      <c r="T8" s="18">
        <v>108117792.78221752</v>
      </c>
      <c r="U8" s="19">
        <f t="shared" ref="U8:U40" si="0">(C8/B8-1)</f>
        <v>0.16042429365190736</v>
      </c>
      <c r="V8" s="19">
        <f t="shared" ref="V8:V40" si="1">(D8/C8-1)</f>
        <v>9.0223499737431601E-2</v>
      </c>
      <c r="W8" s="19">
        <f t="shared" ref="W8:W40" si="2">(E8/D8-1)</f>
        <v>-5.88036902371466E-2</v>
      </c>
      <c r="X8" s="19">
        <f t="shared" ref="X8:X40" si="3">(F8/E8-1)</f>
        <v>4.5279612250551882E-2</v>
      </c>
      <c r="Y8" s="19">
        <f t="shared" ref="Y8:Y40" si="4">(G8/F8-1)</f>
        <v>3.9813597343929974E-2</v>
      </c>
      <c r="Z8" s="19">
        <f t="shared" ref="Z8:Z40" si="5">(H8/G8-1)</f>
        <v>4.7368101592643042E-2</v>
      </c>
      <c r="AA8" s="19">
        <f t="shared" ref="AA8:AA40" si="6">(I8/H8-1)</f>
        <v>5.1684907119471823E-2</v>
      </c>
      <c r="AB8" s="19">
        <f t="shared" ref="AB8:AB40" si="7">(J8/I8-1)</f>
        <v>2.8256714469177657E-2</v>
      </c>
      <c r="AC8" s="19">
        <f t="shared" ref="AC8:AC40" si="8">(K8/J8-1)</f>
        <v>6.2540137943423613E-2</v>
      </c>
      <c r="AD8" s="19">
        <f t="shared" ref="AD8:AD40" si="9">(L8/K8-1)</f>
        <v>4.7536262587520861E-2</v>
      </c>
      <c r="AE8" s="19">
        <f t="shared" ref="AE8:AE40" si="10">(M8/L8-1)</f>
        <v>6.3714169169866164E-2</v>
      </c>
      <c r="AF8" s="19">
        <f t="shared" ref="AF8:AF40" si="11">(N8/M8-1)</f>
        <v>5.0670923324580563E-2</v>
      </c>
      <c r="AG8" s="19">
        <f t="shared" ref="AG8:AG40" si="12">(O8/N8-1)</f>
        <v>1.29878269371837E-2</v>
      </c>
      <c r="AH8" s="19">
        <f t="shared" ref="AH8:AH40" si="13">(P8/O8-1)</f>
        <v>-0.52783687534765278</v>
      </c>
      <c r="AI8" s="19">
        <f t="shared" ref="AI8:AI40" si="14">(Q8/P8-1)</f>
        <v>0.59369412073836769</v>
      </c>
      <c r="AJ8" s="19">
        <f t="shared" ref="AJ8:AJ40" si="15">(R8/Q8-1)</f>
        <v>0.28012980606897653</v>
      </c>
      <c r="AK8" s="19">
        <f t="shared" ref="AK8:AL40" si="16">(S8/R8-1)</f>
        <v>0.13803722416933062</v>
      </c>
      <c r="AL8" s="19">
        <f t="shared" si="16"/>
        <v>-3.0698590819502325E-2</v>
      </c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</row>
    <row r="9" spans="1:56" x14ac:dyDescent="0.25">
      <c r="A9" s="5" t="s">
        <v>19</v>
      </c>
      <c r="B9" s="2">
        <v>466996.00000000006</v>
      </c>
      <c r="C9" s="2">
        <v>454323.47210971761</v>
      </c>
      <c r="D9" s="2">
        <v>512667.41445284127</v>
      </c>
      <c r="E9" s="2">
        <v>373793</v>
      </c>
      <c r="F9" s="2">
        <v>450031</v>
      </c>
      <c r="G9" s="2">
        <v>474220.99999999994</v>
      </c>
      <c r="H9" s="2">
        <v>453493.81534160464</v>
      </c>
      <c r="I9" s="2">
        <v>457296</v>
      </c>
      <c r="J9" s="2">
        <v>482245.86798351526</v>
      </c>
      <c r="K9" s="2">
        <v>530150.26857603772</v>
      </c>
      <c r="L9" s="3">
        <v>631839.56485864089</v>
      </c>
      <c r="M9" s="3">
        <v>669297.35013625305</v>
      </c>
      <c r="N9" s="3">
        <v>776975.63649268786</v>
      </c>
      <c r="O9" s="3">
        <v>765026.54155243794</v>
      </c>
      <c r="P9" s="3">
        <v>417743.98059872322</v>
      </c>
      <c r="Q9" s="3">
        <v>688507.71338201943</v>
      </c>
      <c r="R9" s="3">
        <v>844345.6169692009</v>
      </c>
      <c r="S9" s="3">
        <v>1028084.5429666135</v>
      </c>
      <c r="T9" s="3">
        <v>1013123.2999391078</v>
      </c>
      <c r="U9" s="13">
        <f t="shared" si="0"/>
        <v>-2.7136266456848523E-2</v>
      </c>
      <c r="V9" s="13">
        <f t="shared" si="1"/>
        <v>0.12841938822177745</v>
      </c>
      <c r="W9" s="13">
        <f t="shared" si="2"/>
        <v>-0.27088597897539268</v>
      </c>
      <c r="X9" s="13">
        <f t="shared" si="3"/>
        <v>0.20395780552337794</v>
      </c>
      <c r="Y9" s="13">
        <f t="shared" si="4"/>
        <v>5.3751852650150589E-2</v>
      </c>
      <c r="Z9" s="13">
        <f t="shared" si="5"/>
        <v>-4.3707859117152803E-2</v>
      </c>
      <c r="AA9" s="13">
        <f t="shared" si="6"/>
        <v>8.3842039952215508E-3</v>
      </c>
      <c r="AB9" s="13">
        <f t="shared" si="7"/>
        <v>5.4559558761754445E-2</v>
      </c>
      <c r="AC9" s="13">
        <f t="shared" si="8"/>
        <v>9.9336051945519088E-2</v>
      </c>
      <c r="AD9" s="13">
        <f t="shared" si="9"/>
        <v>0.19181221308391772</v>
      </c>
      <c r="AE9" s="13">
        <f t="shared" si="10"/>
        <v>5.9283696939732566E-2</v>
      </c>
      <c r="AF9" s="13">
        <f t="shared" si="11"/>
        <v>0.16088258280794632</v>
      </c>
      <c r="AG9" s="13">
        <f t="shared" si="12"/>
        <v>-1.5378982787914497E-2</v>
      </c>
      <c r="AH9" s="13">
        <f t="shared" si="13"/>
        <v>-0.45394838229924417</v>
      </c>
      <c r="AI9" s="13">
        <f t="shared" si="14"/>
        <v>0.64815711382658225</v>
      </c>
      <c r="AJ9" s="13">
        <f t="shared" si="15"/>
        <v>0.22634155080367946</v>
      </c>
      <c r="AK9" s="13">
        <f t="shared" si="16"/>
        <v>0.2176110378318159</v>
      </c>
      <c r="AL9" s="13">
        <f t="shared" si="16"/>
        <v>-1.4552541549096687E-2</v>
      </c>
      <c r="AM9" s="14">
        <f t="shared" ref="AM9:AM40" si="17">_xlfn.RANK.EQ(U9,U$9:U$40,0)</f>
        <v>25</v>
      </c>
      <c r="AN9" s="14">
        <f t="shared" ref="AN9:AN40" si="18">_xlfn.RANK.EQ(V9,V$9:V$40,0)</f>
        <v>7</v>
      </c>
      <c r="AO9" s="14">
        <f t="shared" ref="AO9:AO40" si="19">_xlfn.RANK.EQ(W9,W$9:W$40,0)</f>
        <v>31</v>
      </c>
      <c r="AP9" s="14">
        <f t="shared" ref="AP9:AP40" si="20">_xlfn.RANK.EQ(X9,X$9:X$40,0)</f>
        <v>4</v>
      </c>
      <c r="AQ9" s="14">
        <f t="shared" ref="AQ9:AQ40" si="21">_xlfn.RANK.EQ(Y9,Y$9:Y$40,0)</f>
        <v>15</v>
      </c>
      <c r="AR9" s="14">
        <f t="shared" ref="AR9:AR40" si="22">_xlfn.RANK.EQ(Z9,Z$9:Z$40,0)</f>
        <v>28</v>
      </c>
      <c r="AS9" s="14">
        <f t="shared" ref="AS9:AS40" si="23">_xlfn.RANK.EQ(AA9,AA$9:AA$40,0)</f>
        <v>21</v>
      </c>
      <c r="AT9" s="14">
        <f t="shared" ref="AT9:AT40" si="24">_xlfn.RANK.EQ(AB9,AB$9:AB$40,0)</f>
        <v>14</v>
      </c>
      <c r="AU9" s="14">
        <f t="shared" ref="AU9:AU40" si="25">_xlfn.RANK.EQ(AC9,AC$9:AC$40,0)</f>
        <v>12</v>
      </c>
      <c r="AV9" s="14">
        <f t="shared" ref="AV9:AV40" si="26">_xlfn.RANK.EQ(AD9,AD$9:AD$40,0)</f>
        <v>2</v>
      </c>
      <c r="AW9" s="14">
        <f t="shared" ref="AW9:AW40" si="27">_xlfn.RANK.EQ(AE9,AE$9:AE$40,0)</f>
        <v>16</v>
      </c>
      <c r="AX9" s="14">
        <f t="shared" ref="AX9:AX40" si="28">_xlfn.RANK.EQ(AF9,AF$9:AF$40,0)</f>
        <v>2</v>
      </c>
      <c r="AY9" s="14">
        <f t="shared" ref="AY9:AY40" si="29">_xlfn.RANK.EQ(AG9,AG$9:AG$40,0)</f>
        <v>24</v>
      </c>
      <c r="AZ9" s="14">
        <f t="shared" ref="AZ9:AZ40" si="30">_xlfn.RANK.EQ(AH9,AH$9:AH$40,0)</f>
        <v>9</v>
      </c>
      <c r="BA9" s="14">
        <f>_xlfn.RANK.EQ(AI9,AI$9:AI$40,0)</f>
        <v>12</v>
      </c>
      <c r="BB9" s="14">
        <f>_xlfn.RANK.EQ(AJ9,AJ$9:AJ$40,0)</f>
        <v>16</v>
      </c>
      <c r="BC9" s="14">
        <f>_xlfn.RANK.EQ(AK9,AK$9:AK$40,0)</f>
        <v>9</v>
      </c>
      <c r="BD9" s="14">
        <f>_xlfn.RANK.EQ(AL9,AL$9:AL$40,0)</f>
        <v>18</v>
      </c>
    </row>
    <row r="10" spans="1:56" x14ac:dyDescent="0.25">
      <c r="A10" s="5" t="s">
        <v>20</v>
      </c>
      <c r="B10" s="2">
        <v>2171547.0000000005</v>
      </c>
      <c r="C10" s="2">
        <v>2472062.7715174919</v>
      </c>
      <c r="D10" s="2">
        <v>1914053.5477131892</v>
      </c>
      <c r="E10" s="2">
        <v>1441606.2181550812</v>
      </c>
      <c r="F10" s="2">
        <v>1838744.0252896834</v>
      </c>
      <c r="G10" s="2">
        <v>1939492.1122865786</v>
      </c>
      <c r="H10" s="2">
        <v>2220413.8228154653</v>
      </c>
      <c r="I10" s="2">
        <v>2383381.4388542422</v>
      </c>
      <c r="J10" s="2">
        <v>2780115.4259922979</v>
      </c>
      <c r="K10" s="2">
        <v>2306712.9728774102</v>
      </c>
      <c r="L10" s="3">
        <v>2451071.3004009556</v>
      </c>
      <c r="M10" s="3">
        <v>2257448.8839461599</v>
      </c>
      <c r="N10" s="3">
        <v>2372792.7141390974</v>
      </c>
      <c r="O10" s="3">
        <v>2544537.8743713959</v>
      </c>
      <c r="P10" s="3">
        <v>1508571.3926008197</v>
      </c>
      <c r="Q10" s="3">
        <v>3117127.9289586367</v>
      </c>
      <c r="R10" s="3">
        <v>3109495.3227063147</v>
      </c>
      <c r="S10" s="3">
        <v>4386989.417398002</v>
      </c>
      <c r="T10" s="3">
        <v>4126562.1696606693</v>
      </c>
      <c r="U10" s="13">
        <f t="shared" si="0"/>
        <v>0.13838787349179693</v>
      </c>
      <c r="V10" s="13">
        <f t="shared" si="1"/>
        <v>-0.2257261547860151</v>
      </c>
      <c r="W10" s="13">
        <f t="shared" si="2"/>
        <v>-0.24683077969399725</v>
      </c>
      <c r="X10" s="13">
        <f t="shared" si="3"/>
        <v>0.27548286219439722</v>
      </c>
      <c r="Y10" s="13">
        <f t="shared" si="4"/>
        <v>5.4791795710130486E-2</v>
      </c>
      <c r="Z10" s="13">
        <f t="shared" si="5"/>
        <v>0.14484292498498075</v>
      </c>
      <c r="AA10" s="13">
        <f t="shared" si="6"/>
        <v>7.3395154706853427E-2</v>
      </c>
      <c r="AB10" s="13">
        <f t="shared" si="7"/>
        <v>0.16645845296537032</v>
      </c>
      <c r="AC10" s="13">
        <f t="shared" si="8"/>
        <v>-0.17028158208428257</v>
      </c>
      <c r="AD10" s="13">
        <f t="shared" si="9"/>
        <v>6.2581833639870466E-2</v>
      </c>
      <c r="AE10" s="13">
        <f t="shared" si="10"/>
        <v>-7.8995015943894464E-2</v>
      </c>
      <c r="AF10" s="13">
        <f t="shared" si="11"/>
        <v>5.1094769415690688E-2</v>
      </c>
      <c r="AG10" s="13">
        <f t="shared" si="12"/>
        <v>7.2381021405239609E-2</v>
      </c>
      <c r="AH10" s="13">
        <f t="shared" si="13"/>
        <v>-0.40713344934058093</v>
      </c>
      <c r="AI10" s="13">
        <f t="shared" si="14"/>
        <v>1.0662780324798682</v>
      </c>
      <c r="AJ10" s="13">
        <f t="shared" si="15"/>
        <v>-2.4486021832513805E-3</v>
      </c>
      <c r="AK10" s="13">
        <f t="shared" si="16"/>
        <v>0.41083647412591517</v>
      </c>
      <c r="AL10" s="13">
        <f t="shared" si="16"/>
        <v>-5.9363545921612082E-2</v>
      </c>
      <c r="AM10" s="14">
        <f t="shared" si="17"/>
        <v>14</v>
      </c>
      <c r="AN10" s="14">
        <f t="shared" si="18"/>
        <v>29</v>
      </c>
      <c r="AO10" s="14">
        <f t="shared" si="19"/>
        <v>30</v>
      </c>
      <c r="AP10" s="14">
        <f t="shared" si="20"/>
        <v>3</v>
      </c>
      <c r="AQ10" s="14">
        <f t="shared" si="21"/>
        <v>14</v>
      </c>
      <c r="AR10" s="14">
        <f t="shared" si="22"/>
        <v>5</v>
      </c>
      <c r="AS10" s="14">
        <f t="shared" si="23"/>
        <v>12</v>
      </c>
      <c r="AT10" s="14">
        <f t="shared" si="24"/>
        <v>4</v>
      </c>
      <c r="AU10" s="14">
        <f t="shared" si="25"/>
        <v>32</v>
      </c>
      <c r="AV10" s="14">
        <f t="shared" si="26"/>
        <v>19</v>
      </c>
      <c r="AW10" s="14">
        <f t="shared" si="27"/>
        <v>31</v>
      </c>
      <c r="AX10" s="14">
        <f t="shared" si="28"/>
        <v>19</v>
      </c>
      <c r="AY10" s="14">
        <f t="shared" si="29"/>
        <v>9</v>
      </c>
      <c r="AZ10" s="14">
        <f t="shared" si="30"/>
        <v>6</v>
      </c>
      <c r="BA10" s="14">
        <f t="shared" ref="BA10:BD40" si="31">_xlfn.RANK.EQ(AI10,AI$9:AI$40,0)</f>
        <v>1</v>
      </c>
      <c r="BB10" s="14">
        <f t="shared" si="31"/>
        <v>29</v>
      </c>
      <c r="BC10" s="14">
        <f t="shared" si="31"/>
        <v>2</v>
      </c>
      <c r="BD10" s="14">
        <f t="shared" si="31"/>
        <v>25</v>
      </c>
    </row>
    <row r="11" spans="1:56" x14ac:dyDescent="0.25">
      <c r="A11" s="5" t="s">
        <v>21</v>
      </c>
      <c r="B11" s="2">
        <v>665619</v>
      </c>
      <c r="C11" s="2">
        <v>648200.4927669738</v>
      </c>
      <c r="D11" s="2">
        <v>794024.71500612283</v>
      </c>
      <c r="E11" s="2">
        <v>690879.72487400402</v>
      </c>
      <c r="F11" s="2">
        <v>703117.41722161719</v>
      </c>
      <c r="G11" s="2">
        <v>712826.49793901574</v>
      </c>
      <c r="H11" s="2">
        <v>779509.45876150404</v>
      </c>
      <c r="I11" s="2">
        <v>763408.18466725084</v>
      </c>
      <c r="J11" s="2">
        <v>681246.40425474104</v>
      </c>
      <c r="K11" s="2">
        <v>829503.91866161628</v>
      </c>
      <c r="L11" s="3">
        <v>729701.39721229486</v>
      </c>
      <c r="M11" s="3">
        <v>875254.49415827449</v>
      </c>
      <c r="N11" s="3">
        <v>1012000.6706255811</v>
      </c>
      <c r="O11" s="3">
        <v>1323623.8500340984</v>
      </c>
      <c r="P11" s="3">
        <v>675798.00560624106</v>
      </c>
      <c r="Q11" s="3">
        <v>1036002.2678410861</v>
      </c>
      <c r="R11" s="3">
        <v>1399476.1400750619</v>
      </c>
      <c r="S11" s="3">
        <v>1433715.9264973223</v>
      </c>
      <c r="T11" s="3">
        <v>1447067.4354713629</v>
      </c>
      <c r="U11" s="13">
        <f t="shared" si="0"/>
        <v>-2.6168885252713991E-2</v>
      </c>
      <c r="V11" s="13">
        <f t="shared" si="1"/>
        <v>0.22496777442526938</v>
      </c>
      <c r="W11" s="13">
        <f t="shared" si="2"/>
        <v>-0.12990148566260107</v>
      </c>
      <c r="X11" s="13">
        <f t="shared" si="3"/>
        <v>1.7713202323088817E-2</v>
      </c>
      <c r="Y11" s="13">
        <f t="shared" si="4"/>
        <v>1.3808619271250766E-2</v>
      </c>
      <c r="Z11" s="13">
        <f t="shared" si="5"/>
        <v>9.3547253104770522E-2</v>
      </c>
      <c r="AA11" s="13">
        <f t="shared" si="6"/>
        <v>-2.0655649412946397E-2</v>
      </c>
      <c r="AB11" s="13">
        <f t="shared" si="7"/>
        <v>-0.10762496664654164</v>
      </c>
      <c r="AC11" s="13">
        <f t="shared" si="8"/>
        <v>0.21762685789008107</v>
      </c>
      <c r="AD11" s="13">
        <f t="shared" si="9"/>
        <v>-0.12031591316693269</v>
      </c>
      <c r="AE11" s="13">
        <f t="shared" si="10"/>
        <v>0.19946939597764435</v>
      </c>
      <c r="AF11" s="13">
        <f t="shared" si="11"/>
        <v>0.15623590324870507</v>
      </c>
      <c r="AG11" s="13">
        <f t="shared" si="12"/>
        <v>0.30792783883817343</v>
      </c>
      <c r="AH11" s="13">
        <f t="shared" si="13"/>
        <v>-0.48943349306615203</v>
      </c>
      <c r="AI11" s="13">
        <f t="shared" si="14"/>
        <v>0.53300580831355826</v>
      </c>
      <c r="AJ11" s="13">
        <f t="shared" si="15"/>
        <v>0.35084273801003829</v>
      </c>
      <c r="AK11" s="13">
        <f t="shared" si="16"/>
        <v>2.4466145182313603E-2</v>
      </c>
      <c r="AL11" s="13">
        <f t="shared" si="16"/>
        <v>9.3125205121069587E-3</v>
      </c>
      <c r="AM11" s="14">
        <f t="shared" si="17"/>
        <v>24</v>
      </c>
      <c r="AN11" s="14">
        <f t="shared" si="18"/>
        <v>3</v>
      </c>
      <c r="AO11" s="14">
        <f t="shared" si="19"/>
        <v>24</v>
      </c>
      <c r="AP11" s="14">
        <f t="shared" si="20"/>
        <v>21</v>
      </c>
      <c r="AQ11" s="14">
        <f t="shared" si="21"/>
        <v>19</v>
      </c>
      <c r="AR11" s="14">
        <f t="shared" si="22"/>
        <v>11</v>
      </c>
      <c r="AS11" s="14">
        <f t="shared" si="23"/>
        <v>23</v>
      </c>
      <c r="AT11" s="14">
        <f t="shared" si="24"/>
        <v>32</v>
      </c>
      <c r="AU11" s="14">
        <f t="shared" si="25"/>
        <v>3</v>
      </c>
      <c r="AV11" s="14">
        <f t="shared" si="26"/>
        <v>32</v>
      </c>
      <c r="AW11" s="14">
        <f t="shared" si="27"/>
        <v>2</v>
      </c>
      <c r="AX11" s="14">
        <f t="shared" si="28"/>
        <v>3</v>
      </c>
      <c r="AY11" s="14">
        <f t="shared" si="29"/>
        <v>1</v>
      </c>
      <c r="AZ11" s="14">
        <f t="shared" si="30"/>
        <v>11</v>
      </c>
      <c r="BA11" s="14">
        <f t="shared" si="31"/>
        <v>20</v>
      </c>
      <c r="BB11" s="14">
        <f t="shared" si="31"/>
        <v>11</v>
      </c>
      <c r="BC11" s="14">
        <f t="shared" si="31"/>
        <v>27</v>
      </c>
      <c r="BD11" s="14">
        <f t="shared" si="31"/>
        <v>12</v>
      </c>
    </row>
    <row r="12" spans="1:56" x14ac:dyDescent="0.25">
      <c r="A12" s="5" t="s">
        <v>22</v>
      </c>
      <c r="B12" s="2">
        <v>796692</v>
      </c>
      <c r="C12" s="2">
        <v>885130.48557834583</v>
      </c>
      <c r="D12" s="2">
        <v>822853.32472904946</v>
      </c>
      <c r="E12" s="2">
        <v>945351</v>
      </c>
      <c r="F12" s="2">
        <v>965257.24451507523</v>
      </c>
      <c r="G12" s="2">
        <v>993364.55309705262</v>
      </c>
      <c r="H12" s="2">
        <v>1041914.9781104332</v>
      </c>
      <c r="I12" s="2">
        <v>999737.55320184887</v>
      </c>
      <c r="J12" s="2">
        <v>1225941.635679923</v>
      </c>
      <c r="K12" s="2">
        <v>1061038.9909741234</v>
      </c>
      <c r="L12" s="3">
        <v>996115.70695546479</v>
      </c>
      <c r="M12" s="3">
        <v>1088041.8241222014</v>
      </c>
      <c r="N12" s="3">
        <v>1171458.6106117265</v>
      </c>
      <c r="O12" s="3">
        <v>1136355.3565675442</v>
      </c>
      <c r="P12" s="3">
        <v>697090.78509185312</v>
      </c>
      <c r="Q12" s="3">
        <v>1082151.4054233462</v>
      </c>
      <c r="R12" s="3">
        <v>1096086.6699110682</v>
      </c>
      <c r="S12" s="3">
        <v>1362392.1019945671</v>
      </c>
      <c r="T12" s="3">
        <v>1514339.3988267188</v>
      </c>
      <c r="U12" s="13">
        <f t="shared" si="0"/>
        <v>0.11100712142000391</v>
      </c>
      <c r="V12" s="13">
        <f t="shared" si="1"/>
        <v>-7.0359299407255604E-2</v>
      </c>
      <c r="W12" s="13">
        <f t="shared" si="2"/>
        <v>0.14886939335304605</v>
      </c>
      <c r="X12" s="13">
        <f t="shared" si="3"/>
        <v>2.105698784374832E-2</v>
      </c>
      <c r="Y12" s="13">
        <f t="shared" si="4"/>
        <v>2.9118982262700266E-2</v>
      </c>
      <c r="Z12" s="13">
        <f t="shared" si="5"/>
        <v>4.887473069379511E-2</v>
      </c>
      <c r="AA12" s="13">
        <f t="shared" si="6"/>
        <v>-4.0480678169225737E-2</v>
      </c>
      <c r="AB12" s="13">
        <f t="shared" si="7"/>
        <v>0.22626346459989688</v>
      </c>
      <c r="AC12" s="13">
        <f t="shared" si="8"/>
        <v>-0.13451100762585855</v>
      </c>
      <c r="AD12" s="13">
        <f t="shared" si="9"/>
        <v>-6.118840548833504E-2</v>
      </c>
      <c r="AE12" s="13">
        <f t="shared" si="10"/>
        <v>9.2284577509273769E-2</v>
      </c>
      <c r="AF12" s="13">
        <f t="shared" si="11"/>
        <v>7.6666893349272902E-2</v>
      </c>
      <c r="AG12" s="13">
        <f t="shared" si="12"/>
        <v>-2.99654240672248E-2</v>
      </c>
      <c r="AH12" s="13">
        <f t="shared" si="13"/>
        <v>-0.3865556394282561</v>
      </c>
      <c r="AI12" s="13">
        <f t="shared" si="14"/>
        <v>0.55238231313121577</v>
      </c>
      <c r="AJ12" s="13">
        <f t="shared" si="15"/>
        <v>1.2877370410354416E-2</v>
      </c>
      <c r="AK12" s="13">
        <f t="shared" si="16"/>
        <v>0.24296019593514973</v>
      </c>
      <c r="AL12" s="13">
        <f t="shared" si="16"/>
        <v>0.11152978398046942</v>
      </c>
      <c r="AM12" s="14">
        <f t="shared" si="17"/>
        <v>15</v>
      </c>
      <c r="AN12" s="14">
        <f t="shared" si="18"/>
        <v>24</v>
      </c>
      <c r="AO12" s="14">
        <f t="shared" si="19"/>
        <v>2</v>
      </c>
      <c r="AP12" s="14">
        <f t="shared" si="20"/>
        <v>20</v>
      </c>
      <c r="AQ12" s="14">
        <f t="shared" si="21"/>
        <v>16</v>
      </c>
      <c r="AR12" s="14">
        <f t="shared" si="22"/>
        <v>18</v>
      </c>
      <c r="AS12" s="14">
        <f t="shared" si="23"/>
        <v>26</v>
      </c>
      <c r="AT12" s="14">
        <f t="shared" si="24"/>
        <v>2</v>
      </c>
      <c r="AU12" s="14">
        <f t="shared" si="25"/>
        <v>31</v>
      </c>
      <c r="AV12" s="14">
        <f t="shared" si="26"/>
        <v>30</v>
      </c>
      <c r="AW12" s="14">
        <f t="shared" si="27"/>
        <v>13</v>
      </c>
      <c r="AX12" s="14">
        <f t="shared" si="28"/>
        <v>11</v>
      </c>
      <c r="AY12" s="14">
        <f t="shared" si="29"/>
        <v>25</v>
      </c>
      <c r="AZ12" s="14">
        <f t="shared" si="30"/>
        <v>4</v>
      </c>
      <c r="BA12" s="14">
        <f t="shared" si="31"/>
        <v>17</v>
      </c>
      <c r="BB12" s="14">
        <f t="shared" si="31"/>
        <v>28</v>
      </c>
      <c r="BC12" s="14">
        <f t="shared" si="31"/>
        <v>8</v>
      </c>
      <c r="BD12" s="14">
        <f t="shared" si="31"/>
        <v>4</v>
      </c>
    </row>
    <row r="13" spans="1:56" x14ac:dyDescent="0.25">
      <c r="A13" s="5" t="s">
        <v>25</v>
      </c>
      <c r="B13" s="2">
        <v>1638609.0000000002</v>
      </c>
      <c r="C13" s="2">
        <v>2392720.3492317083</v>
      </c>
      <c r="D13" s="2">
        <v>2462826.3072525701</v>
      </c>
      <c r="E13" s="2">
        <v>2677157.7399096387</v>
      </c>
      <c r="F13" s="2">
        <v>2820068.2771733105</v>
      </c>
      <c r="G13" s="2">
        <v>3038772.7503351881</v>
      </c>
      <c r="H13" s="2">
        <v>3258331.3169992622</v>
      </c>
      <c r="I13" s="2">
        <v>3013479.6948707355</v>
      </c>
      <c r="J13" s="2">
        <v>3190148.6588311186</v>
      </c>
      <c r="K13" s="2">
        <v>3773913.5119573637</v>
      </c>
      <c r="L13" s="3">
        <v>3673470.1614388926</v>
      </c>
      <c r="M13" s="3">
        <v>3758045.1280847914</v>
      </c>
      <c r="N13" s="3">
        <v>3780087.7568308064</v>
      </c>
      <c r="O13" s="3">
        <v>3816077.4768823008</v>
      </c>
      <c r="P13" s="3">
        <v>1819972.3068607727</v>
      </c>
      <c r="Q13" s="3">
        <v>2922381.7755935206</v>
      </c>
      <c r="R13" s="3">
        <v>3325810.9415521049</v>
      </c>
      <c r="S13" s="3">
        <v>3736048.5358655853</v>
      </c>
      <c r="T13" s="3">
        <v>3733708.8718016553</v>
      </c>
      <c r="U13" s="13">
        <f t="shared" si="0"/>
        <v>0.46021433376217757</v>
      </c>
      <c r="V13" s="13">
        <f t="shared" si="1"/>
        <v>2.9299687296667321E-2</v>
      </c>
      <c r="W13" s="13">
        <f t="shared" si="2"/>
        <v>8.7026613296236954E-2</v>
      </c>
      <c r="X13" s="13">
        <f t="shared" si="3"/>
        <v>5.3381440747116926E-2</v>
      </c>
      <c r="Y13" s="13">
        <f t="shared" si="4"/>
        <v>7.7552900024497218E-2</v>
      </c>
      <c r="Z13" s="13">
        <f t="shared" si="5"/>
        <v>7.2252381044241032E-2</v>
      </c>
      <c r="AA13" s="13">
        <f t="shared" si="6"/>
        <v>-7.5146324393438602E-2</v>
      </c>
      <c r="AB13" s="13">
        <f t="shared" si="7"/>
        <v>5.8626233407542916E-2</v>
      </c>
      <c r="AC13" s="13">
        <f t="shared" si="8"/>
        <v>0.18298985895539377</v>
      </c>
      <c r="AD13" s="13">
        <f t="shared" si="9"/>
        <v>-2.6615170220574469E-2</v>
      </c>
      <c r="AE13" s="13">
        <f t="shared" si="10"/>
        <v>2.3023180515714614E-2</v>
      </c>
      <c r="AF13" s="13">
        <f t="shared" si="11"/>
        <v>5.8654507848467929E-3</v>
      </c>
      <c r="AG13" s="13">
        <f t="shared" si="12"/>
        <v>9.5208689233363675E-3</v>
      </c>
      <c r="AH13" s="13">
        <f t="shared" si="13"/>
        <v>-0.52307773678964375</v>
      </c>
      <c r="AI13" s="13">
        <f t="shared" si="14"/>
        <v>0.60572870508907251</v>
      </c>
      <c r="AJ13" s="13">
        <f t="shared" si="15"/>
        <v>0.13804807069625591</v>
      </c>
      <c r="AK13" s="13">
        <f t="shared" si="16"/>
        <v>0.12334964359760892</v>
      </c>
      <c r="AL13" s="13">
        <f t="shared" si="16"/>
        <v>-6.2624027537905302E-4</v>
      </c>
      <c r="AM13" s="14">
        <f t="shared" si="17"/>
        <v>4</v>
      </c>
      <c r="AN13" s="14">
        <f t="shared" si="18"/>
        <v>17</v>
      </c>
      <c r="AO13" s="14">
        <f t="shared" si="19"/>
        <v>4</v>
      </c>
      <c r="AP13" s="14">
        <f t="shared" si="20"/>
        <v>17</v>
      </c>
      <c r="AQ13" s="14">
        <f t="shared" si="21"/>
        <v>9</v>
      </c>
      <c r="AR13" s="14">
        <f t="shared" si="22"/>
        <v>15</v>
      </c>
      <c r="AS13" s="14">
        <f t="shared" si="23"/>
        <v>28</v>
      </c>
      <c r="AT13" s="14">
        <f t="shared" si="24"/>
        <v>13</v>
      </c>
      <c r="AU13" s="14">
        <f t="shared" si="25"/>
        <v>5</v>
      </c>
      <c r="AV13" s="14">
        <f t="shared" si="26"/>
        <v>26</v>
      </c>
      <c r="AW13" s="14">
        <f t="shared" si="27"/>
        <v>23</v>
      </c>
      <c r="AX13" s="14">
        <f t="shared" si="28"/>
        <v>27</v>
      </c>
      <c r="AY13" s="14">
        <f t="shared" si="29"/>
        <v>21</v>
      </c>
      <c r="AZ13" s="14">
        <f t="shared" si="30"/>
        <v>16</v>
      </c>
      <c r="BA13" s="14">
        <f t="shared" si="31"/>
        <v>14</v>
      </c>
      <c r="BB13" s="14">
        <f t="shared" si="31"/>
        <v>27</v>
      </c>
      <c r="BC13" s="14">
        <f t="shared" si="31"/>
        <v>17</v>
      </c>
      <c r="BD13" s="14">
        <f t="shared" si="31"/>
        <v>16</v>
      </c>
    </row>
    <row r="14" spans="1:56" x14ac:dyDescent="0.25">
      <c r="A14" s="5" t="s">
        <v>26</v>
      </c>
      <c r="B14" s="2">
        <v>1669892.9999999995</v>
      </c>
      <c r="C14" s="2">
        <v>2567337.8597266581</v>
      </c>
      <c r="D14" s="2">
        <v>3330495.3223536052</v>
      </c>
      <c r="E14" s="2">
        <v>2844386.1813866547</v>
      </c>
      <c r="F14" s="2">
        <v>3309882.39119168</v>
      </c>
      <c r="G14" s="2">
        <v>3204401.218783943</v>
      </c>
      <c r="H14" s="2">
        <v>3263280.0387681201</v>
      </c>
      <c r="I14" s="2">
        <v>3602186.8464254108</v>
      </c>
      <c r="J14" s="2">
        <v>3694990.5405135783</v>
      </c>
      <c r="K14" s="2">
        <v>4432039.7227591146</v>
      </c>
      <c r="L14" s="3">
        <v>4514934.0005448982</v>
      </c>
      <c r="M14" s="3">
        <v>4289308.6077015661</v>
      </c>
      <c r="N14" s="3">
        <v>4328300.9749648068</v>
      </c>
      <c r="O14" s="3">
        <v>4666206.8751871604</v>
      </c>
      <c r="P14" s="3">
        <v>2473194.0806467268</v>
      </c>
      <c r="Q14" s="3">
        <v>4558102.8375758277</v>
      </c>
      <c r="R14" s="3">
        <v>5451659.2654450266</v>
      </c>
      <c r="S14" s="3">
        <v>5404712.8858581809</v>
      </c>
      <c r="T14" s="3">
        <v>5410557.04048377</v>
      </c>
      <c r="U14" s="13">
        <f t="shared" si="0"/>
        <v>0.53742656549051881</v>
      </c>
      <c r="V14" s="13">
        <f t="shared" si="1"/>
        <v>0.29725634268806345</v>
      </c>
      <c r="W14" s="13">
        <f t="shared" si="2"/>
        <v>-0.1459570105696546</v>
      </c>
      <c r="X14" s="13">
        <f t="shared" si="3"/>
        <v>0.16365436340929396</v>
      </c>
      <c r="Y14" s="13">
        <f t="shared" si="4"/>
        <v>-3.1868556021339423E-2</v>
      </c>
      <c r="Z14" s="13">
        <f t="shared" si="5"/>
        <v>1.8374359502497439E-2</v>
      </c>
      <c r="AA14" s="13">
        <f t="shared" si="6"/>
        <v>0.10385465042259368</v>
      </c>
      <c r="AB14" s="13">
        <f t="shared" si="7"/>
        <v>2.5763153896433799E-2</v>
      </c>
      <c r="AC14" s="13">
        <f t="shared" si="8"/>
        <v>0.19947254916195045</v>
      </c>
      <c r="AD14" s="13">
        <f t="shared" si="9"/>
        <v>1.870341489948979E-2</v>
      </c>
      <c r="AE14" s="13">
        <f t="shared" si="10"/>
        <v>-4.9973132013912513E-2</v>
      </c>
      <c r="AF14" s="13">
        <f t="shared" si="11"/>
        <v>9.0905949721660217E-3</v>
      </c>
      <c r="AG14" s="13">
        <f t="shared" si="12"/>
        <v>7.8068947186626936E-2</v>
      </c>
      <c r="AH14" s="13">
        <f t="shared" si="13"/>
        <v>-0.46997761848106501</v>
      </c>
      <c r="AI14" s="13">
        <f t="shared" si="14"/>
        <v>0.84300248542722889</v>
      </c>
      <c r="AJ14" s="13">
        <f t="shared" si="15"/>
        <v>0.19603691704867865</v>
      </c>
      <c r="AK14" s="13">
        <f t="shared" si="16"/>
        <v>-8.6113928440855192E-3</v>
      </c>
      <c r="AL14" s="13">
        <f t="shared" si="16"/>
        <v>1.0813071386051032E-3</v>
      </c>
      <c r="AM14" s="14">
        <f t="shared" si="17"/>
        <v>3</v>
      </c>
      <c r="AN14" s="14">
        <f t="shared" si="18"/>
        <v>2</v>
      </c>
      <c r="AO14" s="14">
        <f t="shared" si="19"/>
        <v>27</v>
      </c>
      <c r="AP14" s="14">
        <f t="shared" si="20"/>
        <v>6</v>
      </c>
      <c r="AQ14" s="14">
        <f t="shared" si="21"/>
        <v>27</v>
      </c>
      <c r="AR14" s="14">
        <f t="shared" si="22"/>
        <v>26</v>
      </c>
      <c r="AS14" s="14">
        <f t="shared" si="23"/>
        <v>9</v>
      </c>
      <c r="AT14" s="14">
        <f t="shared" si="24"/>
        <v>19</v>
      </c>
      <c r="AU14" s="14">
        <f t="shared" si="25"/>
        <v>4</v>
      </c>
      <c r="AV14" s="14">
        <f t="shared" si="26"/>
        <v>22</v>
      </c>
      <c r="AW14" s="14">
        <f t="shared" si="27"/>
        <v>30</v>
      </c>
      <c r="AX14" s="14">
        <f t="shared" si="28"/>
        <v>26</v>
      </c>
      <c r="AY14" s="14">
        <f t="shared" si="29"/>
        <v>8</v>
      </c>
      <c r="AZ14" s="14">
        <f t="shared" si="30"/>
        <v>10</v>
      </c>
      <c r="BA14" s="14">
        <f t="shared" si="31"/>
        <v>6</v>
      </c>
      <c r="BB14" s="14">
        <f t="shared" si="31"/>
        <v>20</v>
      </c>
      <c r="BC14" s="14">
        <f t="shared" si="31"/>
        <v>29</v>
      </c>
      <c r="BD14" s="14">
        <f t="shared" si="31"/>
        <v>15</v>
      </c>
    </row>
    <row r="15" spans="1:56" x14ac:dyDescent="0.25">
      <c r="A15" s="5" t="s">
        <v>52</v>
      </c>
      <c r="B15" s="2">
        <v>7563355</v>
      </c>
      <c r="C15" s="2">
        <v>7747198</v>
      </c>
      <c r="D15" s="2">
        <v>8066299</v>
      </c>
      <c r="E15" s="2">
        <v>7295374</v>
      </c>
      <c r="F15" s="2">
        <v>8099736</v>
      </c>
      <c r="G15" s="2">
        <v>9185998</v>
      </c>
      <c r="H15" s="2">
        <v>9662201</v>
      </c>
      <c r="I15" s="2">
        <v>9942826.6834187321</v>
      </c>
      <c r="J15" s="2">
        <v>9006292</v>
      </c>
      <c r="K15" s="2">
        <v>9450720</v>
      </c>
      <c r="L15" s="3">
        <v>9294811</v>
      </c>
      <c r="M15" s="3">
        <v>9449229</v>
      </c>
      <c r="N15" s="3">
        <v>9389468</v>
      </c>
      <c r="O15" s="3">
        <v>9072767</v>
      </c>
      <c r="P15" s="3">
        <v>3343041</v>
      </c>
      <c r="Q15" s="3">
        <v>4627220</v>
      </c>
      <c r="R15" s="3">
        <v>6773267</v>
      </c>
      <c r="S15" s="3">
        <v>8899365</v>
      </c>
      <c r="T15" s="3">
        <v>10134219</v>
      </c>
      <c r="U15" s="13">
        <f t="shared" si="0"/>
        <v>2.4307070076705406E-2</v>
      </c>
      <c r="V15" s="13">
        <f t="shared" si="1"/>
        <v>4.1189214474704361E-2</v>
      </c>
      <c r="W15" s="13">
        <f t="shared" si="2"/>
        <v>-9.5573570977222633E-2</v>
      </c>
      <c r="X15" s="13">
        <f t="shared" si="3"/>
        <v>0.11025644470043616</v>
      </c>
      <c r="Y15" s="13">
        <f t="shared" si="4"/>
        <v>0.13411079077145227</v>
      </c>
      <c r="Z15" s="13">
        <f t="shared" si="5"/>
        <v>5.1840094021357253E-2</v>
      </c>
      <c r="AA15" s="13">
        <f t="shared" si="6"/>
        <v>2.9043660281827366E-2</v>
      </c>
      <c r="AB15" s="13">
        <f t="shared" si="7"/>
        <v>-9.4191995218075641E-2</v>
      </c>
      <c r="AC15" s="13">
        <f t="shared" si="8"/>
        <v>4.9346390279151553E-2</v>
      </c>
      <c r="AD15" s="13">
        <f t="shared" si="9"/>
        <v>-1.6497049960214727E-2</v>
      </c>
      <c r="AE15" s="13">
        <f t="shared" si="10"/>
        <v>1.6613355559354614E-2</v>
      </c>
      <c r="AF15" s="13">
        <f t="shared" si="11"/>
        <v>-6.3244313372021743E-3</v>
      </c>
      <c r="AG15" s="13">
        <f t="shared" si="12"/>
        <v>-3.3729387011063872E-2</v>
      </c>
      <c r="AH15" s="13">
        <f t="shared" si="13"/>
        <v>-0.63153016053426703</v>
      </c>
      <c r="AI15" s="13">
        <f t="shared" si="14"/>
        <v>0.38413498368700827</v>
      </c>
      <c r="AJ15" s="13">
        <f t="shared" si="15"/>
        <v>0.46378754414097445</v>
      </c>
      <c r="AK15" s="13">
        <f t="shared" si="16"/>
        <v>0.31389549533482142</v>
      </c>
      <c r="AL15" s="13">
        <f t="shared" si="16"/>
        <v>0.13875754056609657</v>
      </c>
      <c r="AM15" s="14">
        <f t="shared" si="17"/>
        <v>22</v>
      </c>
      <c r="AN15" s="14">
        <f t="shared" si="18"/>
        <v>16</v>
      </c>
      <c r="AO15" s="14">
        <f t="shared" si="19"/>
        <v>18</v>
      </c>
      <c r="AP15" s="14">
        <f t="shared" si="20"/>
        <v>10</v>
      </c>
      <c r="AQ15" s="14">
        <f t="shared" si="21"/>
        <v>4</v>
      </c>
      <c r="AR15" s="14">
        <f t="shared" si="22"/>
        <v>17</v>
      </c>
      <c r="AS15" s="14">
        <f t="shared" si="23"/>
        <v>18</v>
      </c>
      <c r="AT15" s="14">
        <f t="shared" si="24"/>
        <v>31</v>
      </c>
      <c r="AU15" s="14">
        <f t="shared" si="25"/>
        <v>21</v>
      </c>
      <c r="AV15" s="14">
        <f t="shared" si="26"/>
        <v>25</v>
      </c>
      <c r="AW15" s="14">
        <f t="shared" si="27"/>
        <v>24</v>
      </c>
      <c r="AX15" s="14">
        <f t="shared" si="28"/>
        <v>29</v>
      </c>
      <c r="AY15" s="14">
        <f t="shared" si="29"/>
        <v>26</v>
      </c>
      <c r="AZ15" s="14">
        <f t="shared" si="30"/>
        <v>29</v>
      </c>
      <c r="BA15" s="14">
        <f t="shared" si="31"/>
        <v>26</v>
      </c>
      <c r="BB15" s="14">
        <f t="shared" si="31"/>
        <v>4</v>
      </c>
      <c r="BC15" s="14">
        <f t="shared" si="31"/>
        <v>5</v>
      </c>
      <c r="BD15" s="14">
        <f t="shared" si="31"/>
        <v>3</v>
      </c>
    </row>
    <row r="16" spans="1:56" x14ac:dyDescent="0.25">
      <c r="A16" s="5" t="s">
        <v>23</v>
      </c>
      <c r="B16" s="4"/>
      <c r="C16" s="4"/>
      <c r="D16" s="2">
        <v>1126745.99238823</v>
      </c>
      <c r="E16" s="2">
        <v>1088071.4850713622</v>
      </c>
      <c r="F16" s="2">
        <v>963999.40473897709</v>
      </c>
      <c r="G16" s="2">
        <v>1072106.0798426208</v>
      </c>
      <c r="H16" s="2">
        <v>1352257.04375145</v>
      </c>
      <c r="I16" s="2">
        <v>1513691.55843833</v>
      </c>
      <c r="J16" s="2">
        <v>1486024.5383724363</v>
      </c>
      <c r="K16" s="2">
        <v>1376982.155247848</v>
      </c>
      <c r="L16" s="3">
        <v>1693971.3598005471</v>
      </c>
      <c r="M16" s="3">
        <v>1542446.3655946909</v>
      </c>
      <c r="N16" s="3">
        <v>1704102.6807747353</v>
      </c>
      <c r="O16" s="3">
        <v>1731860.8294321173</v>
      </c>
      <c r="P16" s="3">
        <v>1188901.4033850499</v>
      </c>
      <c r="Q16" s="3">
        <v>1632667.5092565308</v>
      </c>
      <c r="R16" s="3">
        <v>1903730.8175295999</v>
      </c>
      <c r="S16" s="3">
        <v>2059345.9552896551</v>
      </c>
      <c r="T16" s="3">
        <v>1769699.6118563039</v>
      </c>
      <c r="U16" s="13"/>
      <c r="V16" s="13"/>
      <c r="W16" s="13">
        <f t="shared" si="2"/>
        <v>-3.4324069114187838E-2</v>
      </c>
      <c r="X16" s="13">
        <f t="shared" si="3"/>
        <v>-0.11402934644891261</v>
      </c>
      <c r="Y16" s="13">
        <f t="shared" si="4"/>
        <v>0.11214392308978227</v>
      </c>
      <c r="Z16" s="13">
        <f t="shared" si="5"/>
        <v>0.26130899654067252</v>
      </c>
      <c r="AA16" s="13">
        <f t="shared" si="6"/>
        <v>0.11938152988948469</v>
      </c>
      <c r="AB16" s="13">
        <f t="shared" si="7"/>
        <v>-1.8277845252990366E-2</v>
      </c>
      <c r="AC16" s="13">
        <f t="shared" si="8"/>
        <v>-7.3378588515110699E-2</v>
      </c>
      <c r="AD16" s="13">
        <f t="shared" si="9"/>
        <v>0.23020574619984324</v>
      </c>
      <c r="AE16" s="13">
        <f t="shared" si="10"/>
        <v>-8.9449560837732922E-2</v>
      </c>
      <c r="AF16" s="13">
        <f t="shared" si="11"/>
        <v>0.10480514511615957</v>
      </c>
      <c r="AG16" s="13">
        <f t="shared" si="12"/>
        <v>1.6289011789337948E-2</v>
      </c>
      <c r="AH16" s="13">
        <f t="shared" si="13"/>
        <v>-0.31351215803241272</v>
      </c>
      <c r="AI16" s="13">
        <f t="shared" si="14"/>
        <v>0.37325728156093207</v>
      </c>
      <c r="AJ16" s="13">
        <f t="shared" si="15"/>
        <v>0.16602480709406864</v>
      </c>
      <c r="AK16" s="13">
        <f t="shared" si="16"/>
        <v>8.1742196074753526E-2</v>
      </c>
      <c r="AL16" s="13">
        <f t="shared" si="16"/>
        <v>-0.14064967699543773</v>
      </c>
      <c r="AM16" s="14"/>
      <c r="AN16" s="14"/>
      <c r="AO16" s="14">
        <f t="shared" si="19"/>
        <v>10</v>
      </c>
      <c r="AP16" s="14">
        <f t="shared" si="20"/>
        <v>31</v>
      </c>
      <c r="AQ16" s="14">
        <f t="shared" si="21"/>
        <v>5</v>
      </c>
      <c r="AR16" s="14">
        <f t="shared" si="22"/>
        <v>1</v>
      </c>
      <c r="AS16" s="14">
        <f t="shared" si="23"/>
        <v>7</v>
      </c>
      <c r="AT16" s="14">
        <f t="shared" si="24"/>
        <v>25</v>
      </c>
      <c r="AU16" s="14">
        <f t="shared" si="25"/>
        <v>29</v>
      </c>
      <c r="AV16" s="14">
        <f t="shared" si="26"/>
        <v>1</v>
      </c>
      <c r="AW16" s="14">
        <f t="shared" si="27"/>
        <v>32</v>
      </c>
      <c r="AX16" s="14">
        <f t="shared" si="28"/>
        <v>8</v>
      </c>
      <c r="AY16" s="14">
        <f t="shared" si="29"/>
        <v>20</v>
      </c>
      <c r="AZ16" s="14">
        <f t="shared" si="30"/>
        <v>3</v>
      </c>
      <c r="BA16" s="14">
        <f t="shared" si="31"/>
        <v>27</v>
      </c>
      <c r="BB16" s="14">
        <f t="shared" si="31"/>
        <v>24</v>
      </c>
      <c r="BC16" s="14">
        <f t="shared" si="31"/>
        <v>20</v>
      </c>
      <c r="BD16" s="14">
        <f t="shared" si="31"/>
        <v>27</v>
      </c>
    </row>
    <row r="17" spans="1:56" x14ac:dyDescent="0.25">
      <c r="A17" s="5" t="s">
        <v>24</v>
      </c>
      <c r="B17" s="2">
        <v>1134407</v>
      </c>
      <c r="C17" s="2">
        <v>996726.89990181965</v>
      </c>
      <c r="D17" s="2">
        <v>797431.70274658687</v>
      </c>
      <c r="E17" s="2">
        <v>916022.23528396478</v>
      </c>
      <c r="F17" s="2">
        <v>972093.10023524077</v>
      </c>
      <c r="G17" s="2">
        <v>945126.86753460672</v>
      </c>
      <c r="H17" s="2">
        <v>999969.95400046313</v>
      </c>
      <c r="I17" s="2">
        <v>895266.23096639046</v>
      </c>
      <c r="J17" s="2">
        <v>889598.79681813368</v>
      </c>
      <c r="K17" s="2">
        <v>964844.09533716331</v>
      </c>
      <c r="L17" s="3">
        <v>1117878.1654383636</v>
      </c>
      <c r="M17" s="3">
        <v>1179689.707187959</v>
      </c>
      <c r="N17" s="3">
        <v>1247550.4487137063</v>
      </c>
      <c r="O17" s="3">
        <v>1396742.4271069644</v>
      </c>
      <c r="P17" s="3">
        <v>828054.80280317273</v>
      </c>
      <c r="Q17" s="3">
        <v>1354598.4598012732</v>
      </c>
      <c r="R17" s="3">
        <v>1604268.5760980127</v>
      </c>
      <c r="S17" s="3">
        <v>2182083.159428223</v>
      </c>
      <c r="T17" s="3">
        <v>1732910.2183586969</v>
      </c>
      <c r="U17" s="13">
        <f t="shared" si="0"/>
        <v>-0.12136746343964766</v>
      </c>
      <c r="V17" s="13">
        <f t="shared" si="1"/>
        <v>-0.19994965238207563</v>
      </c>
      <c r="W17" s="13">
        <f t="shared" si="2"/>
        <v>0.1487155979990733</v>
      </c>
      <c r="X17" s="13">
        <f t="shared" si="3"/>
        <v>6.1211248801066764E-2</v>
      </c>
      <c r="Y17" s="13">
        <f t="shared" si="4"/>
        <v>-2.7740380724961766E-2</v>
      </c>
      <c r="Z17" s="13">
        <f t="shared" si="5"/>
        <v>5.8027221899760839E-2</v>
      </c>
      <c r="AA17" s="13">
        <f t="shared" si="6"/>
        <v>-0.10470686905661186</v>
      </c>
      <c r="AB17" s="13">
        <f t="shared" si="7"/>
        <v>-6.3304455727534181E-3</v>
      </c>
      <c r="AC17" s="13">
        <f t="shared" si="8"/>
        <v>8.4583408597406651E-2</v>
      </c>
      <c r="AD17" s="13">
        <f t="shared" si="9"/>
        <v>0.15861015353752328</v>
      </c>
      <c r="AE17" s="13">
        <f t="shared" si="10"/>
        <v>5.5293630075829103E-2</v>
      </c>
      <c r="AF17" s="13">
        <f t="shared" si="11"/>
        <v>5.7524229559913653E-2</v>
      </c>
      <c r="AG17" s="13">
        <f t="shared" si="12"/>
        <v>0.11958793213299179</v>
      </c>
      <c r="AH17" s="13">
        <f t="shared" si="13"/>
        <v>-0.40715282450587487</v>
      </c>
      <c r="AI17" s="13">
        <f t="shared" si="14"/>
        <v>0.63588020408265056</v>
      </c>
      <c r="AJ17" s="13">
        <f t="shared" si="15"/>
        <v>0.18431300765938241</v>
      </c>
      <c r="AK17" s="13">
        <f t="shared" si="16"/>
        <v>0.3601732228250718</v>
      </c>
      <c r="AL17" s="13">
        <f t="shared" si="16"/>
        <v>-0.20584593173214538</v>
      </c>
      <c r="AM17" s="14">
        <f t="shared" si="17"/>
        <v>27</v>
      </c>
      <c r="AN17" s="14">
        <f t="shared" si="18"/>
        <v>28</v>
      </c>
      <c r="AO17" s="14">
        <f t="shared" si="19"/>
        <v>3</v>
      </c>
      <c r="AP17" s="14">
        <f t="shared" si="20"/>
        <v>16</v>
      </c>
      <c r="AQ17" s="14">
        <f t="shared" si="21"/>
        <v>26</v>
      </c>
      <c r="AR17" s="14">
        <f t="shared" si="22"/>
        <v>16</v>
      </c>
      <c r="AS17" s="14">
        <f t="shared" si="23"/>
        <v>29</v>
      </c>
      <c r="AT17" s="14">
        <f t="shared" si="24"/>
        <v>23</v>
      </c>
      <c r="AU17" s="14">
        <f t="shared" si="25"/>
        <v>13</v>
      </c>
      <c r="AV17" s="14">
        <f t="shared" si="26"/>
        <v>3</v>
      </c>
      <c r="AW17" s="14">
        <f t="shared" si="27"/>
        <v>17</v>
      </c>
      <c r="AX17" s="14">
        <f t="shared" si="28"/>
        <v>16</v>
      </c>
      <c r="AY17" s="14">
        <f t="shared" si="29"/>
        <v>3</v>
      </c>
      <c r="AZ17" s="14">
        <f t="shared" si="30"/>
        <v>7</v>
      </c>
      <c r="BA17" s="14">
        <f t="shared" si="31"/>
        <v>13</v>
      </c>
      <c r="BB17" s="14">
        <f t="shared" si="31"/>
        <v>22</v>
      </c>
      <c r="BC17" s="14">
        <f t="shared" si="31"/>
        <v>3</v>
      </c>
      <c r="BD17" s="14">
        <f t="shared" si="31"/>
        <v>30</v>
      </c>
    </row>
    <row r="18" spans="1:56" x14ac:dyDescent="0.25">
      <c r="A18" s="5" t="s">
        <v>27</v>
      </c>
      <c r="B18" s="2">
        <v>304160.00000000006</v>
      </c>
      <c r="C18" s="2">
        <v>488891.78180132736</v>
      </c>
      <c r="D18" s="2">
        <v>528557.74121999659</v>
      </c>
      <c r="E18" s="2">
        <v>461061.86684447131</v>
      </c>
      <c r="F18" s="2">
        <v>614930</v>
      </c>
      <c r="G18" s="2">
        <v>565429</v>
      </c>
      <c r="H18" s="2">
        <v>578258.44506274327</v>
      </c>
      <c r="I18" s="2">
        <v>513078.198016743</v>
      </c>
      <c r="J18" s="2">
        <v>579313.02808429592</v>
      </c>
      <c r="K18" s="2">
        <v>649325.40083520231</v>
      </c>
      <c r="L18" s="3">
        <v>730935.57162606088</v>
      </c>
      <c r="M18" s="3">
        <v>769428.63788460253</v>
      </c>
      <c r="N18" s="3">
        <v>787183.19336536271</v>
      </c>
      <c r="O18" s="3">
        <v>811887.89999695541</v>
      </c>
      <c r="P18" s="3">
        <v>462500.46427272033</v>
      </c>
      <c r="Q18" s="3">
        <v>680636.02495686198</v>
      </c>
      <c r="R18" s="3">
        <v>819834.40777416946</v>
      </c>
      <c r="S18" s="3">
        <v>994147.28553419525</v>
      </c>
      <c r="T18" s="3">
        <v>967634.37664113659</v>
      </c>
      <c r="U18" s="13">
        <f t="shared" si="0"/>
        <v>0.60735067662193343</v>
      </c>
      <c r="V18" s="13">
        <f t="shared" si="1"/>
        <v>8.1134436894233719E-2</v>
      </c>
      <c r="W18" s="13">
        <f t="shared" si="2"/>
        <v>-0.12769820421082834</v>
      </c>
      <c r="X18" s="13">
        <f t="shared" si="3"/>
        <v>0.33372556747884907</v>
      </c>
      <c r="Y18" s="13">
        <f t="shared" si="4"/>
        <v>-8.0498593335826873E-2</v>
      </c>
      <c r="Z18" s="13">
        <f t="shared" si="5"/>
        <v>2.2689754262238626E-2</v>
      </c>
      <c r="AA18" s="13">
        <f t="shared" si="6"/>
        <v>-0.11271819305453978</v>
      </c>
      <c r="AB18" s="13">
        <f t="shared" si="7"/>
        <v>0.12909305116369718</v>
      </c>
      <c r="AC18" s="13">
        <f t="shared" si="8"/>
        <v>0.12085413128447531</v>
      </c>
      <c r="AD18" s="13">
        <f t="shared" si="9"/>
        <v>0.12568454997430645</v>
      </c>
      <c r="AE18" s="13">
        <f t="shared" si="10"/>
        <v>5.2662734928755617E-2</v>
      </c>
      <c r="AF18" s="13">
        <f t="shared" si="11"/>
        <v>2.3074986563501154E-2</v>
      </c>
      <c r="AG18" s="13">
        <f t="shared" si="12"/>
        <v>3.1383681511256922E-2</v>
      </c>
      <c r="AH18" s="13">
        <f t="shared" si="13"/>
        <v>-0.4303395034284232</v>
      </c>
      <c r="AI18" s="13">
        <f t="shared" si="14"/>
        <v>0.4716439820815288</v>
      </c>
      <c r="AJ18" s="13">
        <f t="shared" si="15"/>
        <v>0.20451221756316773</v>
      </c>
      <c r="AK18" s="13">
        <f t="shared" si="16"/>
        <v>0.21261961697031118</v>
      </c>
      <c r="AL18" s="13">
        <f t="shared" si="16"/>
        <v>-2.666899490532959E-2</v>
      </c>
      <c r="AM18" s="14">
        <f t="shared" si="17"/>
        <v>2</v>
      </c>
      <c r="AN18" s="14">
        <f t="shared" si="18"/>
        <v>13</v>
      </c>
      <c r="AO18" s="14">
        <f t="shared" si="19"/>
        <v>22</v>
      </c>
      <c r="AP18" s="14">
        <f t="shared" si="20"/>
        <v>2</v>
      </c>
      <c r="AQ18" s="14">
        <f t="shared" si="21"/>
        <v>29</v>
      </c>
      <c r="AR18" s="14">
        <f t="shared" si="22"/>
        <v>24</v>
      </c>
      <c r="AS18" s="14">
        <f t="shared" si="23"/>
        <v>30</v>
      </c>
      <c r="AT18" s="14">
        <f t="shared" si="24"/>
        <v>7</v>
      </c>
      <c r="AU18" s="14">
        <f t="shared" si="25"/>
        <v>10</v>
      </c>
      <c r="AV18" s="14">
        <f t="shared" si="26"/>
        <v>9</v>
      </c>
      <c r="AW18" s="14">
        <f t="shared" si="27"/>
        <v>18</v>
      </c>
      <c r="AX18" s="14">
        <f t="shared" si="28"/>
        <v>24</v>
      </c>
      <c r="AY18" s="14">
        <f t="shared" si="29"/>
        <v>15</v>
      </c>
      <c r="AZ18" s="14">
        <f t="shared" si="30"/>
        <v>8</v>
      </c>
      <c r="BA18" s="14">
        <f t="shared" si="31"/>
        <v>23</v>
      </c>
      <c r="BB18" s="14">
        <f t="shared" si="31"/>
        <v>17</v>
      </c>
      <c r="BC18" s="14">
        <f t="shared" si="31"/>
        <v>10</v>
      </c>
      <c r="BD18" s="14">
        <f t="shared" si="31"/>
        <v>20</v>
      </c>
    </row>
    <row r="19" spans="1:56" x14ac:dyDescent="0.25">
      <c r="A19" s="5" t="s">
        <v>32</v>
      </c>
      <c r="B19" s="2">
        <v>2081992</v>
      </c>
      <c r="C19" s="2">
        <v>2864448.5887863208</v>
      </c>
      <c r="D19" s="2">
        <v>2911764.6280788342</v>
      </c>
      <c r="E19" s="2">
        <v>2758440.4827752495</v>
      </c>
      <c r="F19" s="2">
        <v>2403182.7612855742</v>
      </c>
      <c r="G19" s="2">
        <v>2742281.3742311713</v>
      </c>
      <c r="H19" s="2">
        <v>2351124.853752146</v>
      </c>
      <c r="I19" s="2">
        <v>2592548.4770810301</v>
      </c>
      <c r="J19" s="2">
        <v>2690357.4784579771</v>
      </c>
      <c r="K19" s="2">
        <v>2585955.8796521882</v>
      </c>
      <c r="L19" s="3">
        <v>2971310.1777817341</v>
      </c>
      <c r="M19" s="3">
        <v>3439082.3855803106</v>
      </c>
      <c r="N19" s="3">
        <v>3180899.8951756908</v>
      </c>
      <c r="O19" s="3">
        <v>2856183.9417199679</v>
      </c>
      <c r="P19" s="3">
        <v>1177693.7332747378</v>
      </c>
      <c r="Q19" s="3">
        <v>1814821.0729922263</v>
      </c>
      <c r="R19" s="3">
        <v>2633484.6272710399</v>
      </c>
      <c r="S19" s="3">
        <v>3426115.9027707232</v>
      </c>
      <c r="T19" s="3">
        <v>3784481.994162465</v>
      </c>
      <c r="U19" s="13">
        <f t="shared" si="0"/>
        <v>0.3758211312946067</v>
      </c>
      <c r="V19" s="13">
        <f t="shared" si="1"/>
        <v>1.6518376164175175E-2</v>
      </c>
      <c r="W19" s="13">
        <f t="shared" si="2"/>
        <v>-5.2656778581978703E-2</v>
      </c>
      <c r="X19" s="13">
        <f t="shared" si="3"/>
        <v>-0.12878933720268371</v>
      </c>
      <c r="Y19" s="13">
        <f t="shared" si="4"/>
        <v>0.14110396363038058</v>
      </c>
      <c r="Z19" s="13">
        <f t="shared" si="5"/>
        <v>-0.14263909026793076</v>
      </c>
      <c r="AA19" s="13">
        <f t="shared" si="6"/>
        <v>0.10268430574565102</v>
      </c>
      <c r="AB19" s="13">
        <f t="shared" si="7"/>
        <v>3.7726971064036219E-2</v>
      </c>
      <c r="AC19" s="13">
        <f t="shared" si="8"/>
        <v>-3.880584630174444E-2</v>
      </c>
      <c r="AD19" s="13">
        <f t="shared" si="9"/>
        <v>0.14901812562300032</v>
      </c>
      <c r="AE19" s="13">
        <f t="shared" si="10"/>
        <v>0.15742961179091619</v>
      </c>
      <c r="AF19" s="13">
        <f t="shared" si="11"/>
        <v>-7.5073075157242597E-2</v>
      </c>
      <c r="AG19" s="13">
        <f t="shared" si="12"/>
        <v>-0.102083046985604</v>
      </c>
      <c r="AH19" s="13">
        <f t="shared" si="13"/>
        <v>-0.58766880659459853</v>
      </c>
      <c r="AI19" s="13">
        <f t="shared" si="14"/>
        <v>0.54099577990100123</v>
      </c>
      <c r="AJ19" s="13">
        <f t="shared" si="15"/>
        <v>0.45109877026555778</v>
      </c>
      <c r="AK19" s="13">
        <f t="shared" si="16"/>
        <v>0.30098192611097607</v>
      </c>
      <c r="AL19" s="13">
        <f t="shared" si="16"/>
        <v>0.10459835614490709</v>
      </c>
      <c r="AM19" s="14">
        <f t="shared" si="17"/>
        <v>6</v>
      </c>
      <c r="AN19" s="14">
        <f t="shared" si="18"/>
        <v>19</v>
      </c>
      <c r="AO19" s="14">
        <f t="shared" si="19"/>
        <v>14</v>
      </c>
      <c r="AP19" s="14">
        <f t="shared" si="20"/>
        <v>32</v>
      </c>
      <c r="AQ19" s="14">
        <f t="shared" si="21"/>
        <v>3</v>
      </c>
      <c r="AR19" s="14">
        <f t="shared" si="22"/>
        <v>31</v>
      </c>
      <c r="AS19" s="14">
        <f t="shared" si="23"/>
        <v>10</v>
      </c>
      <c r="AT19" s="14">
        <f t="shared" si="24"/>
        <v>18</v>
      </c>
      <c r="AU19" s="14">
        <f t="shared" si="25"/>
        <v>26</v>
      </c>
      <c r="AV19" s="14">
        <f t="shared" si="26"/>
        <v>6</v>
      </c>
      <c r="AW19" s="14">
        <f t="shared" si="27"/>
        <v>5</v>
      </c>
      <c r="AX19" s="14">
        <f t="shared" si="28"/>
        <v>32</v>
      </c>
      <c r="AY19" s="14">
        <f t="shared" si="29"/>
        <v>29</v>
      </c>
      <c r="AZ19" s="14">
        <f t="shared" si="30"/>
        <v>25</v>
      </c>
      <c r="BA19" s="14">
        <f t="shared" si="31"/>
        <v>18</v>
      </c>
      <c r="BB19" s="14">
        <f t="shared" si="31"/>
        <v>6</v>
      </c>
      <c r="BC19" s="14">
        <f t="shared" si="31"/>
        <v>6</v>
      </c>
      <c r="BD19" s="14">
        <f t="shared" si="31"/>
        <v>5</v>
      </c>
    </row>
    <row r="20" spans="1:56" x14ac:dyDescent="0.25">
      <c r="A20" s="5" t="s">
        <v>28</v>
      </c>
      <c r="B20" s="2">
        <v>2271806</v>
      </c>
      <c r="C20" s="2">
        <v>2657966.1106489445</v>
      </c>
      <c r="D20" s="2">
        <v>2522478</v>
      </c>
      <c r="E20" s="2">
        <v>2405398</v>
      </c>
      <c r="F20" s="2">
        <v>2731477</v>
      </c>
      <c r="G20" s="2">
        <v>2896475</v>
      </c>
      <c r="H20" s="2">
        <v>3231862</v>
      </c>
      <c r="I20" s="2">
        <v>3365097</v>
      </c>
      <c r="J20" s="2">
        <v>3906126</v>
      </c>
      <c r="K20" s="2">
        <v>4093397</v>
      </c>
      <c r="L20" s="3">
        <v>4560357</v>
      </c>
      <c r="M20" s="3">
        <v>5238597</v>
      </c>
      <c r="N20" s="3">
        <v>5547899</v>
      </c>
      <c r="O20" s="3">
        <v>4875305</v>
      </c>
      <c r="P20" s="3">
        <v>2333307</v>
      </c>
      <c r="Q20" s="3">
        <v>3565435</v>
      </c>
      <c r="R20" s="3">
        <v>4149801</v>
      </c>
      <c r="S20" s="3">
        <v>4872438.481357215</v>
      </c>
      <c r="T20" s="3">
        <v>4600560.8330304474</v>
      </c>
      <c r="U20" s="13">
        <f t="shared" si="0"/>
        <v>0.16997935151546595</v>
      </c>
      <c r="V20" s="13">
        <f t="shared" si="1"/>
        <v>-5.0974355958159689E-2</v>
      </c>
      <c r="W20" s="13">
        <f t="shared" si="2"/>
        <v>-4.6414676361894891E-2</v>
      </c>
      <c r="X20" s="13">
        <f t="shared" si="3"/>
        <v>0.13556134993044799</v>
      </c>
      <c r="Y20" s="13">
        <f t="shared" si="4"/>
        <v>6.0406146564660812E-2</v>
      </c>
      <c r="Z20" s="13">
        <f t="shared" si="5"/>
        <v>0.11579143614220744</v>
      </c>
      <c r="AA20" s="13">
        <f t="shared" si="6"/>
        <v>4.1225460740588638E-2</v>
      </c>
      <c r="AB20" s="13">
        <f t="shared" si="7"/>
        <v>0.1607766432884401</v>
      </c>
      <c r="AC20" s="13">
        <f t="shared" si="8"/>
        <v>4.7942897899351022E-2</v>
      </c>
      <c r="AD20" s="13">
        <f t="shared" si="9"/>
        <v>0.11407640158039878</v>
      </c>
      <c r="AE20" s="13">
        <f t="shared" si="10"/>
        <v>0.14872519848775001</v>
      </c>
      <c r="AF20" s="13">
        <f t="shared" si="11"/>
        <v>5.904290786254407E-2</v>
      </c>
      <c r="AG20" s="13">
        <f t="shared" si="12"/>
        <v>-0.12123400227725845</v>
      </c>
      <c r="AH20" s="13">
        <f t="shared" si="13"/>
        <v>-0.52140286607709674</v>
      </c>
      <c r="AI20" s="13">
        <f t="shared" si="14"/>
        <v>0.52806081668635985</v>
      </c>
      <c r="AJ20" s="13">
        <f t="shared" si="15"/>
        <v>0.1638975328396115</v>
      </c>
      <c r="AK20" s="13">
        <f t="shared" si="16"/>
        <v>0.17413786380532814</v>
      </c>
      <c r="AL20" s="13">
        <f t="shared" si="16"/>
        <v>-5.5799093075678208E-2</v>
      </c>
      <c r="AM20" s="14">
        <f t="shared" si="17"/>
        <v>12</v>
      </c>
      <c r="AN20" s="14">
        <f t="shared" si="18"/>
        <v>23</v>
      </c>
      <c r="AO20" s="14">
        <f t="shared" si="19"/>
        <v>12</v>
      </c>
      <c r="AP20" s="14">
        <f t="shared" si="20"/>
        <v>7</v>
      </c>
      <c r="AQ20" s="14">
        <f t="shared" si="21"/>
        <v>13</v>
      </c>
      <c r="AR20" s="14">
        <f t="shared" si="22"/>
        <v>7</v>
      </c>
      <c r="AS20" s="14">
        <f t="shared" si="23"/>
        <v>17</v>
      </c>
      <c r="AT20" s="14">
        <f t="shared" si="24"/>
        <v>5</v>
      </c>
      <c r="AU20" s="14">
        <f t="shared" si="25"/>
        <v>22</v>
      </c>
      <c r="AV20" s="14">
        <f t="shared" si="26"/>
        <v>11</v>
      </c>
      <c r="AW20" s="14">
        <f t="shared" si="27"/>
        <v>6</v>
      </c>
      <c r="AX20" s="14">
        <f t="shared" si="28"/>
        <v>15</v>
      </c>
      <c r="AY20" s="14">
        <f t="shared" si="29"/>
        <v>30</v>
      </c>
      <c r="AZ20" s="14">
        <f t="shared" si="30"/>
        <v>15</v>
      </c>
      <c r="BA20" s="14">
        <f t="shared" si="31"/>
        <v>21</v>
      </c>
      <c r="BB20" s="14">
        <f t="shared" si="31"/>
        <v>25</v>
      </c>
      <c r="BC20" s="14">
        <f t="shared" si="31"/>
        <v>13</v>
      </c>
      <c r="BD20" s="14">
        <f t="shared" si="31"/>
        <v>24</v>
      </c>
    </row>
    <row r="21" spans="1:56" x14ac:dyDescent="0.25">
      <c r="A21" s="5" t="s">
        <v>29</v>
      </c>
      <c r="B21" s="2">
        <v>5543983.9999999991</v>
      </c>
      <c r="C21" s="2">
        <v>6462723.4287599083</v>
      </c>
      <c r="D21" s="2">
        <v>7014125.8023467008</v>
      </c>
      <c r="E21" s="2">
        <v>6223348.7055240842</v>
      </c>
      <c r="F21" s="2">
        <v>5889279.3353979718</v>
      </c>
      <c r="G21" s="2">
        <v>4850317.3158751037</v>
      </c>
      <c r="H21" s="2">
        <v>5208389.5036844714</v>
      </c>
      <c r="I21" s="2">
        <v>5427351.2432615804</v>
      </c>
      <c r="J21" s="2">
        <v>5469748.2295049494</v>
      </c>
      <c r="K21" s="2">
        <v>6409074.0924467044</v>
      </c>
      <c r="L21" s="3">
        <v>7135604.6767916074</v>
      </c>
      <c r="M21" s="3">
        <v>8106539.7208108772</v>
      </c>
      <c r="N21" s="3">
        <v>8422422.9058706965</v>
      </c>
      <c r="O21" s="3">
        <v>8735996.9198464416</v>
      </c>
      <c r="P21" s="3">
        <v>3914666.8564144783</v>
      </c>
      <c r="Q21" s="3">
        <v>6769301.5075850049</v>
      </c>
      <c r="R21" s="3">
        <v>9296031.8332789168</v>
      </c>
      <c r="S21" s="3">
        <v>8438693.032210594</v>
      </c>
      <c r="T21" s="3">
        <v>5840908.5917832199</v>
      </c>
      <c r="U21" s="13">
        <f t="shared" si="0"/>
        <v>0.16571826844375992</v>
      </c>
      <c r="V21" s="13">
        <f t="shared" si="1"/>
        <v>8.5320434901017927E-2</v>
      </c>
      <c r="W21" s="13">
        <f t="shared" si="2"/>
        <v>-0.11274064924214044</v>
      </c>
      <c r="X21" s="13">
        <f t="shared" si="3"/>
        <v>-5.3680001866130311E-2</v>
      </c>
      <c r="Y21" s="13">
        <f t="shared" si="4"/>
        <v>-0.17641581598585521</v>
      </c>
      <c r="Z21" s="13">
        <f t="shared" si="5"/>
        <v>7.3824487036630915E-2</v>
      </c>
      <c r="AA21" s="13">
        <f t="shared" si="6"/>
        <v>4.2040200607541545E-2</v>
      </c>
      <c r="AB21" s="13">
        <f t="shared" si="7"/>
        <v>7.8117269996129668E-3</v>
      </c>
      <c r="AC21" s="13">
        <f t="shared" si="8"/>
        <v>0.17173109684918186</v>
      </c>
      <c r="AD21" s="13">
        <f t="shared" si="9"/>
        <v>0.1133596793959899</v>
      </c>
      <c r="AE21" s="13">
        <f t="shared" si="10"/>
        <v>0.13606906323961776</v>
      </c>
      <c r="AF21" s="13">
        <f t="shared" si="11"/>
        <v>3.8966463613185454E-2</v>
      </c>
      <c r="AG21" s="13">
        <f t="shared" si="12"/>
        <v>3.723085595205311E-2</v>
      </c>
      <c r="AH21" s="13">
        <f t="shared" si="13"/>
        <v>-0.55189237217779508</v>
      </c>
      <c r="AI21" s="13">
        <f t="shared" si="14"/>
        <v>0.72921521955131152</v>
      </c>
      <c r="AJ21" s="13">
        <f t="shared" si="15"/>
        <v>0.37326307933879277</v>
      </c>
      <c r="AK21" s="13">
        <f t="shared" si="16"/>
        <v>-9.2226319406430002E-2</v>
      </c>
      <c r="AL21" s="13">
        <f t="shared" si="16"/>
        <v>-0.30784203555119249</v>
      </c>
      <c r="AM21" s="14">
        <f t="shared" si="17"/>
        <v>13</v>
      </c>
      <c r="AN21" s="14">
        <f t="shared" si="18"/>
        <v>11</v>
      </c>
      <c r="AO21" s="14">
        <f t="shared" si="19"/>
        <v>21</v>
      </c>
      <c r="AP21" s="14">
        <f t="shared" si="20"/>
        <v>27</v>
      </c>
      <c r="AQ21" s="14">
        <f t="shared" si="21"/>
        <v>32</v>
      </c>
      <c r="AR21" s="14">
        <f t="shared" si="22"/>
        <v>14</v>
      </c>
      <c r="AS21" s="14">
        <f t="shared" si="23"/>
        <v>16</v>
      </c>
      <c r="AT21" s="14">
        <f t="shared" si="24"/>
        <v>22</v>
      </c>
      <c r="AU21" s="14">
        <f t="shared" si="25"/>
        <v>7</v>
      </c>
      <c r="AV21" s="14">
        <f t="shared" si="26"/>
        <v>12</v>
      </c>
      <c r="AW21" s="14">
        <f t="shared" si="27"/>
        <v>8</v>
      </c>
      <c r="AX21" s="14">
        <f t="shared" si="28"/>
        <v>22</v>
      </c>
      <c r="AY21" s="14">
        <f t="shared" si="29"/>
        <v>13</v>
      </c>
      <c r="AZ21" s="14">
        <f t="shared" si="30"/>
        <v>21</v>
      </c>
      <c r="BA21" s="14">
        <f t="shared" si="31"/>
        <v>11</v>
      </c>
      <c r="BB21" s="14">
        <f t="shared" si="31"/>
        <v>10</v>
      </c>
      <c r="BC21" s="14">
        <f t="shared" si="31"/>
        <v>31</v>
      </c>
      <c r="BD21" s="14">
        <f t="shared" si="31"/>
        <v>31</v>
      </c>
    </row>
    <row r="22" spans="1:56" x14ac:dyDescent="0.25">
      <c r="A22" s="5" t="s">
        <v>30</v>
      </c>
      <c r="B22" s="2">
        <v>1208451</v>
      </c>
      <c r="C22" s="2">
        <v>1310581</v>
      </c>
      <c r="D22" s="2">
        <v>1123226</v>
      </c>
      <c r="E22" s="2">
        <v>740831</v>
      </c>
      <c r="F22" s="2">
        <v>1003962</v>
      </c>
      <c r="G22" s="2">
        <v>1705160</v>
      </c>
      <c r="H22" s="2">
        <v>1786875</v>
      </c>
      <c r="I22" s="2">
        <v>2087305</v>
      </c>
      <c r="J22" s="2">
        <v>2591366</v>
      </c>
      <c r="K22" s="2">
        <v>2367709</v>
      </c>
      <c r="L22" s="3">
        <v>2296030</v>
      </c>
      <c r="M22" s="3">
        <v>2394790</v>
      </c>
      <c r="N22" s="3">
        <v>2671357</v>
      </c>
      <c r="O22" s="3">
        <v>2896782</v>
      </c>
      <c r="P22" s="3">
        <v>937390</v>
      </c>
      <c r="Q22" s="3">
        <v>1021185</v>
      </c>
      <c r="R22" s="3">
        <v>2145093</v>
      </c>
      <c r="S22" s="3">
        <v>3096141.3741879696</v>
      </c>
      <c r="T22" s="3">
        <v>3933464.6798842675</v>
      </c>
      <c r="U22" s="13">
        <f t="shared" si="0"/>
        <v>8.4513149478133487E-2</v>
      </c>
      <c r="V22" s="13">
        <f t="shared" si="1"/>
        <v>-0.14295568148782867</v>
      </c>
      <c r="W22" s="13">
        <f t="shared" si="2"/>
        <v>-0.34044350825212377</v>
      </c>
      <c r="X22" s="13">
        <f t="shared" si="3"/>
        <v>0.35518357088188801</v>
      </c>
      <c r="Y22" s="13">
        <f t="shared" si="4"/>
        <v>0.69843081710263943</v>
      </c>
      <c r="Z22" s="13">
        <f t="shared" si="5"/>
        <v>4.7922189120082503E-2</v>
      </c>
      <c r="AA22" s="13">
        <f t="shared" si="6"/>
        <v>0.16813151451556485</v>
      </c>
      <c r="AB22" s="13">
        <f t="shared" si="7"/>
        <v>0.24148890555045854</v>
      </c>
      <c r="AC22" s="13">
        <f t="shared" si="8"/>
        <v>-8.6308533800319998E-2</v>
      </c>
      <c r="AD22" s="13">
        <f t="shared" si="9"/>
        <v>-3.0273568246773519E-2</v>
      </c>
      <c r="AE22" s="13">
        <f t="shared" si="10"/>
        <v>4.3013375260776199E-2</v>
      </c>
      <c r="AF22" s="13">
        <f t="shared" si="11"/>
        <v>0.11548695292697908</v>
      </c>
      <c r="AG22" s="13">
        <f t="shared" si="12"/>
        <v>8.4385950661031162E-2</v>
      </c>
      <c r="AH22" s="13">
        <f t="shared" si="13"/>
        <v>-0.67640298786722641</v>
      </c>
      <c r="AI22" s="13">
        <f t="shared" si="14"/>
        <v>8.9391821973778152E-2</v>
      </c>
      <c r="AJ22" s="13">
        <f t="shared" si="15"/>
        <v>1.1005919593413536</v>
      </c>
      <c r="AK22" s="13">
        <f t="shared" si="16"/>
        <v>0.44335997282540651</v>
      </c>
      <c r="AL22" s="13">
        <f t="shared" si="16"/>
        <v>0.27044091483577826</v>
      </c>
      <c r="AM22" s="14">
        <f t="shared" si="17"/>
        <v>17</v>
      </c>
      <c r="AN22" s="14">
        <f t="shared" si="18"/>
        <v>26</v>
      </c>
      <c r="AO22" s="14">
        <f t="shared" si="19"/>
        <v>32</v>
      </c>
      <c r="AP22" s="14">
        <f t="shared" si="20"/>
        <v>1</v>
      </c>
      <c r="AQ22" s="14">
        <f t="shared" si="21"/>
        <v>1</v>
      </c>
      <c r="AR22" s="14">
        <f t="shared" si="22"/>
        <v>19</v>
      </c>
      <c r="AS22" s="14">
        <f t="shared" si="23"/>
        <v>4</v>
      </c>
      <c r="AT22" s="14">
        <f t="shared" si="24"/>
        <v>1</v>
      </c>
      <c r="AU22" s="14">
        <f t="shared" si="25"/>
        <v>30</v>
      </c>
      <c r="AV22" s="14">
        <f t="shared" si="26"/>
        <v>27</v>
      </c>
      <c r="AW22" s="14">
        <f t="shared" si="27"/>
        <v>20</v>
      </c>
      <c r="AX22" s="14">
        <f t="shared" si="28"/>
        <v>7</v>
      </c>
      <c r="AY22" s="14">
        <f t="shared" si="29"/>
        <v>6</v>
      </c>
      <c r="AZ22" s="14">
        <f t="shared" si="30"/>
        <v>30</v>
      </c>
      <c r="BA22" s="14">
        <f t="shared" si="31"/>
        <v>32</v>
      </c>
      <c r="BB22" s="14">
        <f t="shared" si="31"/>
        <v>1</v>
      </c>
      <c r="BC22" s="14">
        <f t="shared" si="31"/>
        <v>1</v>
      </c>
      <c r="BD22" s="14">
        <f t="shared" si="31"/>
        <v>1</v>
      </c>
    </row>
    <row r="23" spans="1:56" x14ac:dyDescent="0.25">
      <c r="A23" s="5" t="s">
        <v>31</v>
      </c>
      <c r="B23" s="2">
        <v>3675439.0000000005</v>
      </c>
      <c r="C23" s="2">
        <v>4536833.7453119131</v>
      </c>
      <c r="D23" s="2">
        <v>4613017.7983498946</v>
      </c>
      <c r="E23" s="2">
        <v>4684957.9505890496</v>
      </c>
      <c r="F23" s="2">
        <v>4998363.8232580256</v>
      </c>
      <c r="G23" s="2">
        <v>5372254.7751388522</v>
      </c>
      <c r="H23" s="2">
        <v>5828896.431025655</v>
      </c>
      <c r="I23" s="2">
        <v>6214895.8257795339</v>
      </c>
      <c r="J23" s="2">
        <v>6156581.0000000009</v>
      </c>
      <c r="K23" s="2">
        <v>6537361.3694966519</v>
      </c>
      <c r="L23" s="3">
        <v>7007037.7756783962</v>
      </c>
      <c r="M23" s="3">
        <v>7362912.0811860021</v>
      </c>
      <c r="N23" s="3">
        <v>7459736.1611010479</v>
      </c>
      <c r="O23" s="3">
        <v>8081415.0544116553</v>
      </c>
      <c r="P23" s="3">
        <v>3746586.6221107785</v>
      </c>
      <c r="Q23" s="3">
        <v>6547558.8128620544</v>
      </c>
      <c r="R23" s="3">
        <v>8580236.6981223412</v>
      </c>
      <c r="S23" s="3">
        <v>10756225.893189851</v>
      </c>
      <c r="T23" s="3">
        <v>10800308.037781037</v>
      </c>
      <c r="U23" s="13">
        <f t="shared" si="0"/>
        <v>0.23436513170587592</v>
      </c>
      <c r="V23" s="13">
        <f t="shared" si="1"/>
        <v>1.6792339617184737E-2</v>
      </c>
      <c r="W23" s="13">
        <f t="shared" si="2"/>
        <v>1.5595030278202859E-2</v>
      </c>
      <c r="X23" s="13">
        <f t="shared" si="3"/>
        <v>6.6896197569835447E-2</v>
      </c>
      <c r="Y23" s="13">
        <f t="shared" si="4"/>
        <v>7.4802668453437526E-2</v>
      </c>
      <c r="Z23" s="13">
        <f t="shared" si="5"/>
        <v>8.4999999999999964E-2</v>
      </c>
      <c r="AA23" s="13">
        <f t="shared" si="6"/>
        <v>6.6221693818285576E-2</v>
      </c>
      <c r="AB23" s="13">
        <f t="shared" si="7"/>
        <v>-9.3830737335357517E-3</v>
      </c>
      <c r="AC23" s="13">
        <f t="shared" si="8"/>
        <v>6.1849323430756664E-2</v>
      </c>
      <c r="AD23" s="13">
        <f t="shared" si="9"/>
        <v>7.1844950834943244E-2</v>
      </c>
      <c r="AE23" s="13">
        <f t="shared" si="10"/>
        <v>5.0788124297381998E-2</v>
      </c>
      <c r="AF23" s="13">
        <f t="shared" si="11"/>
        <v>1.3150242573513049E-2</v>
      </c>
      <c r="AG23" s="13">
        <f t="shared" si="12"/>
        <v>8.3337919717907161E-2</v>
      </c>
      <c r="AH23" s="13">
        <f t="shared" si="13"/>
        <v>-0.53639472828888901</v>
      </c>
      <c r="AI23" s="13">
        <f t="shared" si="14"/>
        <v>0.7476064143882637</v>
      </c>
      <c r="AJ23" s="13">
        <f t="shared" si="15"/>
        <v>0.31044820571405718</v>
      </c>
      <c r="AK23" s="13">
        <f t="shared" si="16"/>
        <v>0.25360479805221381</v>
      </c>
      <c r="AL23" s="13">
        <f t="shared" si="16"/>
        <v>4.0982910761566682E-3</v>
      </c>
      <c r="AM23" s="14">
        <f t="shared" si="17"/>
        <v>11</v>
      </c>
      <c r="AN23" s="14">
        <f t="shared" si="18"/>
        <v>18</v>
      </c>
      <c r="AO23" s="14">
        <f t="shared" si="19"/>
        <v>7</v>
      </c>
      <c r="AP23" s="14">
        <f t="shared" si="20"/>
        <v>14</v>
      </c>
      <c r="AQ23" s="14">
        <f t="shared" si="21"/>
        <v>11</v>
      </c>
      <c r="AR23" s="14">
        <f t="shared" si="22"/>
        <v>12</v>
      </c>
      <c r="AS23" s="14">
        <f t="shared" si="23"/>
        <v>13</v>
      </c>
      <c r="AT23" s="14">
        <f t="shared" si="24"/>
        <v>24</v>
      </c>
      <c r="AU23" s="14">
        <f t="shared" si="25"/>
        <v>19</v>
      </c>
      <c r="AV23" s="14">
        <f t="shared" si="26"/>
        <v>17</v>
      </c>
      <c r="AW23" s="14">
        <f t="shared" si="27"/>
        <v>19</v>
      </c>
      <c r="AX23" s="14">
        <f t="shared" si="28"/>
        <v>25</v>
      </c>
      <c r="AY23" s="14">
        <f t="shared" si="29"/>
        <v>7</v>
      </c>
      <c r="AZ23" s="14">
        <f t="shared" si="30"/>
        <v>18</v>
      </c>
      <c r="BA23" s="14">
        <f t="shared" si="31"/>
        <v>10</v>
      </c>
      <c r="BB23" s="14">
        <f t="shared" si="31"/>
        <v>14</v>
      </c>
      <c r="BC23" s="14">
        <f t="shared" si="31"/>
        <v>7</v>
      </c>
      <c r="BD23" s="14">
        <f t="shared" si="31"/>
        <v>13</v>
      </c>
    </row>
    <row r="24" spans="1:56" x14ac:dyDescent="0.25">
      <c r="A24" s="5" t="s">
        <v>33</v>
      </c>
      <c r="B24" s="2">
        <v>3257139</v>
      </c>
      <c r="C24" s="2">
        <v>2512834.6820984306</v>
      </c>
      <c r="D24" s="2">
        <v>2482795</v>
      </c>
      <c r="E24" s="2">
        <v>2484546.1868684986</v>
      </c>
      <c r="F24" s="2">
        <v>2790977.9999999995</v>
      </c>
      <c r="G24" s="2">
        <v>2564506.2361177173</v>
      </c>
      <c r="H24" s="2">
        <v>2663896.2142294543</v>
      </c>
      <c r="I24" s="2">
        <v>2505254.9241307145</v>
      </c>
      <c r="J24" s="2">
        <v>2413936</v>
      </c>
      <c r="K24" s="2">
        <v>2518755.8869484849</v>
      </c>
      <c r="L24" s="3">
        <v>2478400.2495800429</v>
      </c>
      <c r="M24" s="3">
        <v>2782945.2682867269</v>
      </c>
      <c r="N24" s="3">
        <v>3034137.8789960355</v>
      </c>
      <c r="O24" s="3">
        <v>2764187.3596617766</v>
      </c>
      <c r="P24" s="3">
        <v>1129306.7294711291</v>
      </c>
      <c r="Q24" s="3">
        <v>2067241.2063952452</v>
      </c>
      <c r="R24" s="3">
        <v>2446566.2645351584</v>
      </c>
      <c r="S24" s="3">
        <v>2572484.0927495589</v>
      </c>
      <c r="T24" s="3">
        <v>2990861.468662532</v>
      </c>
      <c r="U24" s="13">
        <f t="shared" si="0"/>
        <v>-0.22851475417584866</v>
      </c>
      <c r="V24" s="13">
        <f t="shared" si="1"/>
        <v>-1.1954499956736031E-2</v>
      </c>
      <c r="W24" s="13">
        <f t="shared" si="2"/>
        <v>7.0532882034091138E-4</v>
      </c>
      <c r="X24" s="13">
        <f t="shared" si="3"/>
        <v>0.12333512443885186</v>
      </c>
      <c r="Y24" s="13">
        <f t="shared" si="4"/>
        <v>-8.1144231119801846E-2</v>
      </c>
      <c r="Z24" s="13">
        <f t="shared" si="5"/>
        <v>3.8755990027225851E-2</v>
      </c>
      <c r="AA24" s="13">
        <f t="shared" si="6"/>
        <v>-5.9552353898527421E-2</v>
      </c>
      <c r="AB24" s="13">
        <f t="shared" si="7"/>
        <v>-3.6450950859781561E-2</v>
      </c>
      <c r="AC24" s="13">
        <f t="shared" si="8"/>
        <v>4.3422811105383374E-2</v>
      </c>
      <c r="AD24" s="13">
        <f t="shared" si="9"/>
        <v>-1.6022051830252404E-2</v>
      </c>
      <c r="AE24" s="13">
        <f t="shared" si="10"/>
        <v>0.1228796756126409</v>
      </c>
      <c r="AF24" s="13">
        <f t="shared" si="11"/>
        <v>9.0261426831419911E-2</v>
      </c>
      <c r="AG24" s="13">
        <f t="shared" si="12"/>
        <v>-8.8971078474384568E-2</v>
      </c>
      <c r="AH24" s="13">
        <f t="shared" si="13"/>
        <v>-0.5914507294435678</v>
      </c>
      <c r="AI24" s="13">
        <f t="shared" si="14"/>
        <v>0.83054005829166044</v>
      </c>
      <c r="AJ24" s="13">
        <f t="shared" si="15"/>
        <v>0.18349337124590415</v>
      </c>
      <c r="AK24" s="13">
        <f t="shared" si="16"/>
        <v>5.146716442537258E-2</v>
      </c>
      <c r="AL24" s="13">
        <f t="shared" si="16"/>
        <v>0.16263555412923747</v>
      </c>
      <c r="AM24" s="14">
        <f t="shared" si="17"/>
        <v>30</v>
      </c>
      <c r="AN24" s="14">
        <f t="shared" si="18"/>
        <v>22</v>
      </c>
      <c r="AO24" s="14">
        <f t="shared" si="19"/>
        <v>8</v>
      </c>
      <c r="AP24" s="14">
        <f t="shared" si="20"/>
        <v>8</v>
      </c>
      <c r="AQ24" s="14">
        <f t="shared" si="21"/>
        <v>30</v>
      </c>
      <c r="AR24" s="14">
        <f t="shared" si="22"/>
        <v>22</v>
      </c>
      <c r="AS24" s="14">
        <f t="shared" si="23"/>
        <v>27</v>
      </c>
      <c r="AT24" s="14">
        <f t="shared" si="24"/>
        <v>28</v>
      </c>
      <c r="AU24" s="14">
        <f t="shared" si="25"/>
        <v>23</v>
      </c>
      <c r="AV24" s="14">
        <f t="shared" si="26"/>
        <v>24</v>
      </c>
      <c r="AW24" s="14">
        <f t="shared" si="27"/>
        <v>9</v>
      </c>
      <c r="AX24" s="14">
        <f t="shared" si="28"/>
        <v>9</v>
      </c>
      <c r="AY24" s="14">
        <f t="shared" si="29"/>
        <v>28</v>
      </c>
      <c r="AZ24" s="14">
        <f t="shared" si="30"/>
        <v>26</v>
      </c>
      <c r="BA24" s="14">
        <f t="shared" si="31"/>
        <v>7</v>
      </c>
      <c r="BB24" s="14">
        <f t="shared" si="31"/>
        <v>23</v>
      </c>
      <c r="BC24" s="14">
        <f t="shared" si="31"/>
        <v>21</v>
      </c>
      <c r="BD24" s="14">
        <f t="shared" si="31"/>
        <v>2</v>
      </c>
    </row>
    <row r="25" spans="1:56" x14ac:dyDescent="0.25">
      <c r="A25" s="5" t="s">
        <v>34</v>
      </c>
      <c r="B25" s="2">
        <v>1488894</v>
      </c>
      <c r="C25" s="2">
        <v>1262200.4438070848</v>
      </c>
      <c r="D25" s="2">
        <v>1384091.8652834918</v>
      </c>
      <c r="E25" s="2">
        <v>1272738.2391023794</v>
      </c>
      <c r="F25" s="2">
        <v>1163465.4723343113</v>
      </c>
      <c r="G25" s="2">
        <v>1141184.0316570718</v>
      </c>
      <c r="H25" s="2">
        <v>1190549.5392763286</v>
      </c>
      <c r="I25" s="2">
        <v>1163268.3930689148</v>
      </c>
      <c r="J25" s="2">
        <v>1070316.1006402348</v>
      </c>
      <c r="K25" s="2">
        <v>1478851.3300492363</v>
      </c>
      <c r="L25" s="3">
        <v>1479528.3140974471</v>
      </c>
      <c r="M25" s="3">
        <v>1498689.0002069762</v>
      </c>
      <c r="N25" s="3">
        <v>1801462.2557810871</v>
      </c>
      <c r="O25" s="3">
        <v>1392821.4515511575</v>
      </c>
      <c r="P25" s="3">
        <v>1114871.5777504006</v>
      </c>
      <c r="Q25" s="3">
        <v>1384586.1759450384</v>
      </c>
      <c r="R25" s="3">
        <v>1658234.5844279395</v>
      </c>
      <c r="S25" s="3">
        <v>1725431.9239214493</v>
      </c>
      <c r="T25" s="3">
        <v>1657899.8794824379</v>
      </c>
      <c r="U25" s="13">
        <f t="shared" si="0"/>
        <v>-0.15225634342868943</v>
      </c>
      <c r="V25" s="13">
        <f t="shared" si="1"/>
        <v>9.6570574091033201E-2</v>
      </c>
      <c r="W25" s="13">
        <f t="shared" si="2"/>
        <v>-8.0452482218949184E-2</v>
      </c>
      <c r="X25" s="13">
        <f t="shared" si="3"/>
        <v>-8.5856434112590696E-2</v>
      </c>
      <c r="Y25" s="13">
        <f t="shared" si="4"/>
        <v>-1.915092558143161E-2</v>
      </c>
      <c r="Z25" s="13">
        <f t="shared" si="5"/>
        <v>4.3258147897123234E-2</v>
      </c>
      <c r="AA25" s="13">
        <f t="shared" si="6"/>
        <v>-2.2914750967856889E-2</v>
      </c>
      <c r="AB25" s="13">
        <f t="shared" si="7"/>
        <v>-7.9906144603013596E-2</v>
      </c>
      <c r="AC25" s="13">
        <f t="shared" si="8"/>
        <v>0.3816958645811519</v>
      </c>
      <c r="AD25" s="13">
        <f t="shared" si="9"/>
        <v>4.5777694786153234E-4</v>
      </c>
      <c r="AE25" s="13">
        <f t="shared" si="10"/>
        <v>1.2950536956244596E-2</v>
      </c>
      <c r="AF25" s="13">
        <f t="shared" si="11"/>
        <v>0.20202540722744766</v>
      </c>
      <c r="AG25" s="13">
        <f t="shared" si="12"/>
        <v>-0.22683839359862079</v>
      </c>
      <c r="AH25" s="13">
        <f t="shared" si="13"/>
        <v>-0.19955886915096666</v>
      </c>
      <c r="AI25" s="13">
        <f t="shared" si="14"/>
        <v>0.24192436472268009</v>
      </c>
      <c r="AJ25" s="13">
        <f t="shared" si="15"/>
        <v>0.1976391309093668</v>
      </c>
      <c r="AK25" s="13">
        <f t="shared" si="16"/>
        <v>4.052342179118873E-2</v>
      </c>
      <c r="AL25" s="13">
        <f t="shared" si="16"/>
        <v>-3.9139211175326483E-2</v>
      </c>
      <c r="AM25" s="14">
        <f t="shared" si="17"/>
        <v>29</v>
      </c>
      <c r="AN25" s="14">
        <f t="shared" si="18"/>
        <v>10</v>
      </c>
      <c r="AO25" s="14">
        <f t="shared" si="19"/>
        <v>16</v>
      </c>
      <c r="AP25" s="14">
        <f t="shared" si="20"/>
        <v>29</v>
      </c>
      <c r="AQ25" s="14">
        <f t="shared" si="21"/>
        <v>24</v>
      </c>
      <c r="AR25" s="14">
        <f t="shared" si="22"/>
        <v>21</v>
      </c>
      <c r="AS25" s="14">
        <f t="shared" si="23"/>
        <v>24</v>
      </c>
      <c r="AT25" s="14">
        <f t="shared" si="24"/>
        <v>30</v>
      </c>
      <c r="AU25" s="14">
        <f t="shared" si="25"/>
        <v>2</v>
      </c>
      <c r="AV25" s="14">
        <f t="shared" si="26"/>
        <v>23</v>
      </c>
      <c r="AW25" s="14">
        <f t="shared" si="27"/>
        <v>26</v>
      </c>
      <c r="AX25" s="14">
        <f t="shared" si="28"/>
        <v>1</v>
      </c>
      <c r="AY25" s="14">
        <f t="shared" si="29"/>
        <v>32</v>
      </c>
      <c r="AZ25" s="14">
        <f t="shared" si="30"/>
        <v>1</v>
      </c>
      <c r="BA25" s="14">
        <f t="shared" si="31"/>
        <v>30</v>
      </c>
      <c r="BB25" s="14">
        <f t="shared" si="31"/>
        <v>19</v>
      </c>
      <c r="BC25" s="14">
        <f t="shared" si="31"/>
        <v>23</v>
      </c>
      <c r="BD25" s="14">
        <f t="shared" si="31"/>
        <v>21</v>
      </c>
    </row>
    <row r="26" spans="1:56" x14ac:dyDescent="0.25">
      <c r="A26" s="5" t="s">
        <v>35</v>
      </c>
      <c r="B26" s="2">
        <v>489621.00000000006</v>
      </c>
      <c r="C26" s="2">
        <v>652697</v>
      </c>
      <c r="D26" s="2">
        <v>1254712.4420071677</v>
      </c>
      <c r="E26" s="2">
        <v>1208826.9334607245</v>
      </c>
      <c r="F26" s="2">
        <v>1314389.6037624814</v>
      </c>
      <c r="G26" s="2">
        <v>1694269</v>
      </c>
      <c r="H26" s="2">
        <v>1280156.538057636</v>
      </c>
      <c r="I26" s="2">
        <v>1692706.1835488116</v>
      </c>
      <c r="J26" s="2">
        <v>1569610.2031815057</v>
      </c>
      <c r="K26" s="2">
        <v>1749064.2685434404</v>
      </c>
      <c r="L26" s="3">
        <v>1881183.8106655001</v>
      </c>
      <c r="M26" s="3">
        <v>2078920.7056750781</v>
      </c>
      <c r="N26" s="3">
        <v>2076786.8948470582</v>
      </c>
      <c r="O26" s="3">
        <v>2131430.7133909808</v>
      </c>
      <c r="P26" s="3">
        <v>1000652.9044314653</v>
      </c>
      <c r="Q26" s="3">
        <v>1878296.378779311</v>
      </c>
      <c r="R26" s="3">
        <v>1840183.2051500094</v>
      </c>
      <c r="S26" s="3">
        <v>1888851.6442322605</v>
      </c>
      <c r="T26" s="3">
        <v>1735603.8400730435</v>
      </c>
      <c r="U26" s="13">
        <f t="shared" si="0"/>
        <v>0.3330657794498193</v>
      </c>
      <c r="V26" s="13">
        <f t="shared" si="1"/>
        <v>0.92235055777361885</v>
      </c>
      <c r="W26" s="13">
        <f t="shared" si="2"/>
        <v>-3.6570537607039211E-2</v>
      </c>
      <c r="X26" s="13">
        <f t="shared" si="3"/>
        <v>8.7326537306331886E-2</v>
      </c>
      <c r="Y26" s="13">
        <f t="shared" si="4"/>
        <v>0.28901582540679116</v>
      </c>
      <c r="Z26" s="13">
        <f t="shared" si="5"/>
        <v>-0.24441954727517534</v>
      </c>
      <c r="AA26" s="13">
        <f t="shared" si="6"/>
        <v>0.32226499902670613</v>
      </c>
      <c r="AB26" s="13">
        <f t="shared" si="7"/>
        <v>-7.272140999049892E-2</v>
      </c>
      <c r="AC26" s="13">
        <f t="shared" si="8"/>
        <v>0.11433033819364335</v>
      </c>
      <c r="AD26" s="13">
        <f t="shared" si="9"/>
        <v>7.5537271270245787E-2</v>
      </c>
      <c r="AE26" s="13">
        <f t="shared" si="10"/>
        <v>0.10511301122649219</v>
      </c>
      <c r="AF26" s="13">
        <f t="shared" si="11"/>
        <v>-1.0264031822834196E-3</v>
      </c>
      <c r="AG26" s="13">
        <f t="shared" si="12"/>
        <v>2.6311711942859972E-2</v>
      </c>
      <c r="AH26" s="13">
        <f t="shared" si="13"/>
        <v>-0.53052524853623528</v>
      </c>
      <c r="AI26" s="13">
        <f t="shared" si="14"/>
        <v>0.87707083091563187</v>
      </c>
      <c r="AJ26" s="13">
        <f t="shared" si="15"/>
        <v>-2.0291352344549041E-2</v>
      </c>
      <c r="AK26" s="13">
        <f t="shared" si="16"/>
        <v>2.6447605296062715E-2</v>
      </c>
      <c r="AL26" s="13">
        <f t="shared" si="16"/>
        <v>-8.1132790194068383E-2</v>
      </c>
      <c r="AM26" s="14">
        <f t="shared" si="17"/>
        <v>7</v>
      </c>
      <c r="AN26" s="14">
        <f t="shared" si="18"/>
        <v>1</v>
      </c>
      <c r="AO26" s="14">
        <f t="shared" si="19"/>
        <v>11</v>
      </c>
      <c r="AP26" s="14">
        <f t="shared" si="20"/>
        <v>12</v>
      </c>
      <c r="AQ26" s="14">
        <f t="shared" si="21"/>
        <v>2</v>
      </c>
      <c r="AR26" s="14">
        <f t="shared" si="22"/>
        <v>32</v>
      </c>
      <c r="AS26" s="14">
        <f t="shared" si="23"/>
        <v>1</v>
      </c>
      <c r="AT26" s="14">
        <f t="shared" si="24"/>
        <v>29</v>
      </c>
      <c r="AU26" s="14">
        <f t="shared" si="25"/>
        <v>11</v>
      </c>
      <c r="AV26" s="14">
        <f t="shared" si="26"/>
        <v>15</v>
      </c>
      <c r="AW26" s="14">
        <f t="shared" si="27"/>
        <v>11</v>
      </c>
      <c r="AX26" s="14">
        <f t="shared" si="28"/>
        <v>28</v>
      </c>
      <c r="AY26" s="14">
        <f t="shared" si="29"/>
        <v>18</v>
      </c>
      <c r="AZ26" s="14">
        <f t="shared" si="30"/>
        <v>17</v>
      </c>
      <c r="BA26" s="14">
        <f t="shared" si="31"/>
        <v>4</v>
      </c>
      <c r="BB26" s="14">
        <f t="shared" si="31"/>
        <v>31</v>
      </c>
      <c r="BC26" s="14">
        <f t="shared" si="31"/>
        <v>26</v>
      </c>
      <c r="BD26" s="14">
        <f t="shared" si="31"/>
        <v>26</v>
      </c>
    </row>
    <row r="27" spans="1:56" x14ac:dyDescent="0.25">
      <c r="A27" s="5" t="s">
        <v>36</v>
      </c>
      <c r="B27" s="2">
        <v>1466482.9999999998</v>
      </c>
      <c r="C27" s="2">
        <v>1814764.79703459</v>
      </c>
      <c r="D27" s="2">
        <v>1838642.4757305291</v>
      </c>
      <c r="E27" s="2">
        <v>1639731.1144485418</v>
      </c>
      <c r="F27" s="2">
        <v>1467702.042575432</v>
      </c>
      <c r="G27" s="2">
        <v>1461381</v>
      </c>
      <c r="H27" s="2">
        <v>1531187.9327136155</v>
      </c>
      <c r="I27" s="2">
        <v>1572207.1299888508</v>
      </c>
      <c r="J27" s="2">
        <v>1676435.5472605766</v>
      </c>
      <c r="K27" s="2">
        <v>1974719.6854311978</v>
      </c>
      <c r="L27" s="3">
        <v>2238693.8283614372</v>
      </c>
      <c r="M27" s="3">
        <v>2506121.7257444113</v>
      </c>
      <c r="N27" s="3">
        <v>2647318.9025734728</v>
      </c>
      <c r="O27" s="3">
        <v>2726652.4311380945</v>
      </c>
      <c r="P27" s="3">
        <v>1068655.4620041566</v>
      </c>
      <c r="Q27" s="3">
        <v>1943315.2140555326</v>
      </c>
      <c r="R27" s="3">
        <v>2748621.1424523746</v>
      </c>
      <c r="S27" s="3">
        <v>3329134.030087471</v>
      </c>
      <c r="T27" s="3">
        <v>3434535.3353690691</v>
      </c>
      <c r="U27" s="13">
        <f t="shared" si="0"/>
        <v>0.2374946024158413</v>
      </c>
      <c r="V27" s="13">
        <f t="shared" si="1"/>
        <v>1.3157450891132738E-2</v>
      </c>
      <c r="W27" s="13">
        <f t="shared" si="2"/>
        <v>-0.1081838170865469</v>
      </c>
      <c r="X27" s="13">
        <f t="shared" si="3"/>
        <v>-0.10491297649795761</v>
      </c>
      <c r="Y27" s="13">
        <f t="shared" si="4"/>
        <v>-4.3067614488975225E-3</v>
      </c>
      <c r="Z27" s="13">
        <f t="shared" si="5"/>
        <v>4.776778452273267E-2</v>
      </c>
      <c r="AA27" s="13">
        <f t="shared" si="6"/>
        <v>2.6789133063855886E-2</v>
      </c>
      <c r="AB27" s="13">
        <f t="shared" si="7"/>
        <v>6.629432934352919E-2</v>
      </c>
      <c r="AC27" s="13">
        <f t="shared" si="8"/>
        <v>0.17792759086863796</v>
      </c>
      <c r="AD27" s="13">
        <f t="shared" si="9"/>
        <v>0.13367676682303298</v>
      </c>
      <c r="AE27" s="13">
        <f t="shared" si="10"/>
        <v>0.1194571111042515</v>
      </c>
      <c r="AF27" s="13">
        <f t="shared" si="11"/>
        <v>5.6340909293669972E-2</v>
      </c>
      <c r="AG27" s="13">
        <f t="shared" si="12"/>
        <v>2.9967499755130023E-2</v>
      </c>
      <c r="AH27" s="13">
        <f t="shared" si="13"/>
        <v>-0.60807052274055196</v>
      </c>
      <c r="AI27" s="13">
        <f t="shared" si="14"/>
        <v>0.81846748849347484</v>
      </c>
      <c r="AJ27" s="13">
        <f t="shared" si="15"/>
        <v>0.41439799502018904</v>
      </c>
      <c r="AK27" s="13">
        <f t="shared" si="16"/>
        <v>0.21120149251167852</v>
      </c>
      <c r="AL27" s="13">
        <f t="shared" si="16"/>
        <v>3.1660276915564278E-2</v>
      </c>
      <c r="AM27" s="14">
        <f t="shared" si="17"/>
        <v>10</v>
      </c>
      <c r="AN27" s="14">
        <f t="shared" si="18"/>
        <v>20</v>
      </c>
      <c r="AO27" s="14">
        <f t="shared" si="19"/>
        <v>20</v>
      </c>
      <c r="AP27" s="14">
        <f t="shared" si="20"/>
        <v>30</v>
      </c>
      <c r="AQ27" s="14">
        <f t="shared" si="21"/>
        <v>21</v>
      </c>
      <c r="AR27" s="14">
        <f t="shared" si="22"/>
        <v>20</v>
      </c>
      <c r="AS27" s="14">
        <f t="shared" si="23"/>
        <v>20</v>
      </c>
      <c r="AT27" s="14">
        <f t="shared" si="24"/>
        <v>11</v>
      </c>
      <c r="AU27" s="14">
        <f t="shared" si="25"/>
        <v>6</v>
      </c>
      <c r="AV27" s="14">
        <f t="shared" si="26"/>
        <v>8</v>
      </c>
      <c r="AW27" s="14">
        <f t="shared" si="27"/>
        <v>10</v>
      </c>
      <c r="AX27" s="14">
        <f t="shared" si="28"/>
        <v>17</v>
      </c>
      <c r="AY27" s="14">
        <f t="shared" si="29"/>
        <v>16</v>
      </c>
      <c r="AZ27" s="14">
        <f t="shared" si="30"/>
        <v>27</v>
      </c>
      <c r="BA27" s="14">
        <f t="shared" si="31"/>
        <v>8</v>
      </c>
      <c r="BB27" s="14">
        <f t="shared" si="31"/>
        <v>7</v>
      </c>
      <c r="BC27" s="14">
        <f t="shared" si="31"/>
        <v>11</v>
      </c>
      <c r="BD27" s="14">
        <f t="shared" si="31"/>
        <v>10</v>
      </c>
    </row>
    <row r="28" spans="1:56" x14ac:dyDescent="0.25">
      <c r="A28" s="5" t="s">
        <v>37</v>
      </c>
      <c r="B28" s="2">
        <v>2037922.0000000002</v>
      </c>
      <c r="C28" s="2">
        <v>2247488.0117527316</v>
      </c>
      <c r="D28" s="2">
        <v>2568785.3233873732</v>
      </c>
      <c r="E28" s="2">
        <v>2229237.0000000005</v>
      </c>
      <c r="F28" s="2">
        <v>2450687.1875</v>
      </c>
      <c r="G28" s="2">
        <v>2501955.0000000005</v>
      </c>
      <c r="H28" s="2">
        <v>2364691.8953075758</v>
      </c>
      <c r="I28" s="2">
        <v>2820073.3519913256</v>
      </c>
      <c r="J28" s="2">
        <v>2951921.5972840497</v>
      </c>
      <c r="K28" s="2">
        <v>3194625.9837077535</v>
      </c>
      <c r="L28" s="3">
        <v>2968063.5480815182</v>
      </c>
      <c r="M28" s="3">
        <v>3146849.866571065</v>
      </c>
      <c r="N28" s="3">
        <v>3298730.3683511894</v>
      </c>
      <c r="O28" s="3">
        <v>3394518.820770368</v>
      </c>
      <c r="P28" s="3">
        <v>1488685.7864478566</v>
      </c>
      <c r="Q28" s="3">
        <v>2388276.6002253243</v>
      </c>
      <c r="R28" s="3">
        <v>3203991.7919422132</v>
      </c>
      <c r="S28" s="3">
        <v>3290127.5238785632</v>
      </c>
      <c r="T28" s="3">
        <v>3557513.1994024375</v>
      </c>
      <c r="U28" s="13">
        <f t="shared" si="0"/>
        <v>0.10283318583965984</v>
      </c>
      <c r="V28" s="13">
        <f t="shared" si="1"/>
        <v>0.14295840954634231</v>
      </c>
      <c r="W28" s="13">
        <f t="shared" si="2"/>
        <v>-0.13218244447909777</v>
      </c>
      <c r="X28" s="13">
        <f t="shared" si="3"/>
        <v>9.9339005902019162E-2</v>
      </c>
      <c r="Y28" s="13">
        <f t="shared" si="4"/>
        <v>2.0919770079795397E-2</v>
      </c>
      <c r="Z28" s="13">
        <f t="shared" si="5"/>
        <v>-5.4862339527459336E-2</v>
      </c>
      <c r="AA28" s="13">
        <f t="shared" si="6"/>
        <v>0.19257538691928322</v>
      </c>
      <c r="AB28" s="13">
        <f t="shared" si="7"/>
        <v>4.6753480791420721E-2</v>
      </c>
      <c r="AC28" s="13">
        <f t="shared" si="8"/>
        <v>8.2219116743143417E-2</v>
      </c>
      <c r="AD28" s="13">
        <f t="shared" si="9"/>
        <v>-7.0919862538425193E-2</v>
      </c>
      <c r="AE28" s="13">
        <f t="shared" si="10"/>
        <v>6.0236688195274724E-2</v>
      </c>
      <c r="AF28" s="13">
        <f t="shared" si="11"/>
        <v>4.8264298654202786E-2</v>
      </c>
      <c r="AG28" s="13">
        <f t="shared" si="12"/>
        <v>2.9037975743090749E-2</v>
      </c>
      <c r="AH28" s="13">
        <f t="shared" si="13"/>
        <v>-0.56144423847677849</v>
      </c>
      <c r="AI28" s="13">
        <f t="shared" si="14"/>
        <v>0.60428521718070227</v>
      </c>
      <c r="AJ28" s="13">
        <f t="shared" si="15"/>
        <v>0.34154971481943486</v>
      </c>
      <c r="AK28" s="13">
        <f t="shared" si="16"/>
        <v>2.688388033732636E-2</v>
      </c>
      <c r="AL28" s="13">
        <f t="shared" si="16"/>
        <v>8.1269091724647469E-2</v>
      </c>
      <c r="AM28" s="14">
        <f t="shared" si="17"/>
        <v>16</v>
      </c>
      <c r="AN28" s="14">
        <f t="shared" si="18"/>
        <v>5</v>
      </c>
      <c r="AO28" s="14">
        <f t="shared" si="19"/>
        <v>26</v>
      </c>
      <c r="AP28" s="14">
        <f t="shared" si="20"/>
        <v>11</v>
      </c>
      <c r="AQ28" s="14">
        <f t="shared" si="21"/>
        <v>17</v>
      </c>
      <c r="AR28" s="14">
        <f t="shared" si="22"/>
        <v>29</v>
      </c>
      <c r="AS28" s="14">
        <f t="shared" si="23"/>
        <v>2</v>
      </c>
      <c r="AT28" s="14">
        <f t="shared" si="24"/>
        <v>16</v>
      </c>
      <c r="AU28" s="14">
        <f t="shared" si="25"/>
        <v>14</v>
      </c>
      <c r="AV28" s="14">
        <f t="shared" si="26"/>
        <v>31</v>
      </c>
      <c r="AW28" s="14">
        <f t="shared" si="27"/>
        <v>15</v>
      </c>
      <c r="AX28" s="14">
        <f t="shared" si="28"/>
        <v>21</v>
      </c>
      <c r="AY28" s="14">
        <f t="shared" si="29"/>
        <v>17</v>
      </c>
      <c r="AZ28" s="14">
        <f t="shared" si="30"/>
        <v>23</v>
      </c>
      <c r="BA28" s="14">
        <f t="shared" si="31"/>
        <v>15</v>
      </c>
      <c r="BB28" s="14">
        <f t="shared" si="31"/>
        <v>12</v>
      </c>
      <c r="BC28" s="14">
        <f t="shared" si="31"/>
        <v>25</v>
      </c>
      <c r="BD28" s="14">
        <f t="shared" si="31"/>
        <v>6</v>
      </c>
    </row>
    <row r="29" spans="1:56" x14ac:dyDescent="0.25">
      <c r="A29" s="5" t="s">
        <v>38</v>
      </c>
      <c r="B29" s="2">
        <v>1786706.9999999998</v>
      </c>
      <c r="C29" s="2">
        <v>1794685.1972004045</v>
      </c>
      <c r="D29" s="2">
        <v>2050584.3164618697</v>
      </c>
      <c r="E29" s="2">
        <v>1879512.0000000005</v>
      </c>
      <c r="F29" s="2">
        <v>2041750.7352</v>
      </c>
      <c r="G29" s="2">
        <v>2199115.1527999998</v>
      </c>
      <c r="H29" s="2">
        <v>2553158.0031999997</v>
      </c>
      <c r="I29" s="2">
        <v>3035497.9462155607</v>
      </c>
      <c r="J29" s="2">
        <v>3108170.584099201</v>
      </c>
      <c r="K29" s="2">
        <v>3241509.8715478396</v>
      </c>
      <c r="L29" s="3">
        <v>3585074.9462489188</v>
      </c>
      <c r="M29" s="3">
        <v>4744065</v>
      </c>
      <c r="N29" s="3">
        <v>5459126</v>
      </c>
      <c r="O29" s="3">
        <v>5817054</v>
      </c>
      <c r="P29" s="3">
        <v>1789577</v>
      </c>
      <c r="Q29" s="3">
        <v>2404356</v>
      </c>
      <c r="R29" s="3">
        <v>4678774</v>
      </c>
      <c r="S29" s="3">
        <v>6226593.8197143581</v>
      </c>
      <c r="T29" s="3">
        <v>6365080.4853564687</v>
      </c>
      <c r="U29" s="13">
        <f t="shared" si="0"/>
        <v>4.4653080781598131E-3</v>
      </c>
      <c r="V29" s="13">
        <f t="shared" si="1"/>
        <v>0.14258719003235321</v>
      </c>
      <c r="W29" s="13">
        <f t="shared" si="2"/>
        <v>-8.3426131317068553E-2</v>
      </c>
      <c r="X29" s="13">
        <f t="shared" si="3"/>
        <v>8.6319605940265109E-2</v>
      </c>
      <c r="Y29" s="13">
        <f t="shared" si="4"/>
        <v>7.7073275834812049E-2</v>
      </c>
      <c r="Z29" s="13">
        <f t="shared" si="5"/>
        <v>0.16099332040398995</v>
      </c>
      <c r="AA29" s="13">
        <f t="shared" si="6"/>
        <v>0.18891895543128179</v>
      </c>
      <c r="AB29" s="13">
        <f t="shared" si="7"/>
        <v>2.3940928035956377E-2</v>
      </c>
      <c r="AC29" s="13">
        <f t="shared" si="8"/>
        <v>4.289960407281912E-2</v>
      </c>
      <c r="AD29" s="13">
        <f t="shared" si="9"/>
        <v>0.10598921129832162</v>
      </c>
      <c r="AE29" s="13">
        <f t="shared" si="10"/>
        <v>0.32328195954835981</v>
      </c>
      <c r="AF29" s="13">
        <f t="shared" si="11"/>
        <v>0.15072748792438562</v>
      </c>
      <c r="AG29" s="13">
        <f t="shared" si="12"/>
        <v>6.5565073969716003E-2</v>
      </c>
      <c r="AH29" s="13">
        <f t="shared" si="13"/>
        <v>-0.69235681841702001</v>
      </c>
      <c r="AI29" s="13">
        <f t="shared" si="14"/>
        <v>0.34353313660155438</v>
      </c>
      <c r="AJ29" s="13">
        <f t="shared" si="15"/>
        <v>0.94595725425020261</v>
      </c>
      <c r="AK29" s="13">
        <f t="shared" si="16"/>
        <v>0.33081739355531137</v>
      </c>
      <c r="AL29" s="13">
        <f t="shared" si="16"/>
        <v>2.2241159396593435E-2</v>
      </c>
      <c r="AM29" s="14">
        <f t="shared" si="17"/>
        <v>23</v>
      </c>
      <c r="AN29" s="14">
        <f t="shared" si="18"/>
        <v>6</v>
      </c>
      <c r="AO29" s="14">
        <f t="shared" si="19"/>
        <v>17</v>
      </c>
      <c r="AP29" s="14">
        <f t="shared" si="20"/>
        <v>13</v>
      </c>
      <c r="AQ29" s="14">
        <f t="shared" si="21"/>
        <v>10</v>
      </c>
      <c r="AR29" s="14">
        <f t="shared" si="22"/>
        <v>3</v>
      </c>
      <c r="AS29" s="14">
        <f t="shared" si="23"/>
        <v>3</v>
      </c>
      <c r="AT29" s="14">
        <f t="shared" si="24"/>
        <v>20</v>
      </c>
      <c r="AU29" s="14">
        <f t="shared" si="25"/>
        <v>24</v>
      </c>
      <c r="AV29" s="14">
        <f t="shared" si="26"/>
        <v>13</v>
      </c>
      <c r="AW29" s="14">
        <f t="shared" si="27"/>
        <v>1</v>
      </c>
      <c r="AX29" s="14">
        <f t="shared" si="28"/>
        <v>4</v>
      </c>
      <c r="AY29" s="14">
        <f t="shared" si="29"/>
        <v>11</v>
      </c>
      <c r="AZ29" s="14">
        <f t="shared" si="30"/>
        <v>31</v>
      </c>
      <c r="BA29" s="14">
        <f t="shared" si="31"/>
        <v>28</v>
      </c>
      <c r="BB29" s="14">
        <f t="shared" si="31"/>
        <v>2</v>
      </c>
      <c r="BC29" s="14">
        <f t="shared" si="31"/>
        <v>4</v>
      </c>
      <c r="BD29" s="14">
        <f t="shared" si="31"/>
        <v>11</v>
      </c>
    </row>
    <row r="30" spans="1:56" x14ac:dyDescent="0.25">
      <c r="A30" s="5" t="s">
        <v>39</v>
      </c>
      <c r="B30" s="2">
        <v>933047.99999999988</v>
      </c>
      <c r="C30" s="2">
        <v>1327352.6078308336</v>
      </c>
      <c r="D30" s="2">
        <v>1157726.0000000002</v>
      </c>
      <c r="E30" s="2">
        <v>1069288</v>
      </c>
      <c r="F30" s="2">
        <v>1195910.0000000002</v>
      </c>
      <c r="G30" s="2">
        <v>1293373</v>
      </c>
      <c r="H30" s="2">
        <v>1432375</v>
      </c>
      <c r="I30" s="2">
        <v>1641015.1935831096</v>
      </c>
      <c r="J30" s="2">
        <v>1590425.455954934</v>
      </c>
      <c r="K30" s="2">
        <v>1861380.4895812406</v>
      </c>
      <c r="L30" s="3">
        <v>2092007.8612392354</v>
      </c>
      <c r="M30" s="3">
        <v>2282198.3966478817</v>
      </c>
      <c r="N30" s="3">
        <v>2404899.7919827066</v>
      </c>
      <c r="O30" s="3">
        <v>2422414.5794209805</v>
      </c>
      <c r="P30" s="3">
        <v>1008066.7401439195</v>
      </c>
      <c r="Q30" s="3">
        <v>1570368.1322934297</v>
      </c>
      <c r="R30" s="3">
        <v>2302952.5811045463</v>
      </c>
      <c r="S30" s="3">
        <v>2628079.0851126597</v>
      </c>
      <c r="T30" s="3">
        <v>2595472.7204019157</v>
      </c>
      <c r="U30" s="13">
        <f t="shared" si="0"/>
        <v>0.4225984170491055</v>
      </c>
      <c r="V30" s="13">
        <f t="shared" si="1"/>
        <v>-0.12779317781131128</v>
      </c>
      <c r="W30" s="13">
        <f t="shared" si="2"/>
        <v>-7.6389404746891931E-2</v>
      </c>
      <c r="X30" s="13">
        <f t="shared" si="3"/>
        <v>0.11841711494003504</v>
      </c>
      <c r="Y30" s="13">
        <f t="shared" si="4"/>
        <v>8.1496935388114311E-2</v>
      </c>
      <c r="Z30" s="13">
        <f t="shared" si="5"/>
        <v>0.10747247700392704</v>
      </c>
      <c r="AA30" s="13">
        <f t="shared" si="6"/>
        <v>0.1456603149197031</v>
      </c>
      <c r="AB30" s="13">
        <f t="shared" si="7"/>
        <v>-3.082831763288818E-2</v>
      </c>
      <c r="AC30" s="13">
        <f t="shared" si="8"/>
        <v>0.17036638379484303</v>
      </c>
      <c r="AD30" s="13">
        <f t="shared" si="9"/>
        <v>0.12390125122128026</v>
      </c>
      <c r="AE30" s="13">
        <f t="shared" si="10"/>
        <v>9.0912916214370254E-2</v>
      </c>
      <c r="AF30" s="13">
        <f t="shared" si="11"/>
        <v>5.3764561185850379E-2</v>
      </c>
      <c r="AG30" s="13">
        <f t="shared" si="12"/>
        <v>7.2829593551728689E-3</v>
      </c>
      <c r="AH30" s="13">
        <f t="shared" si="13"/>
        <v>-0.58385870498481174</v>
      </c>
      <c r="AI30" s="13">
        <f t="shared" si="14"/>
        <v>0.55780175037739244</v>
      </c>
      <c r="AJ30" s="13">
        <f t="shared" si="15"/>
        <v>0.46650491292205509</v>
      </c>
      <c r="AK30" s="13">
        <f t="shared" si="16"/>
        <v>0.14117811485817722</v>
      </c>
      <c r="AL30" s="13">
        <f t="shared" si="16"/>
        <v>-1.240691914313008E-2</v>
      </c>
      <c r="AM30" s="14">
        <f t="shared" si="17"/>
        <v>5</v>
      </c>
      <c r="AN30" s="14">
        <f t="shared" si="18"/>
        <v>25</v>
      </c>
      <c r="AO30" s="14">
        <f t="shared" si="19"/>
        <v>15</v>
      </c>
      <c r="AP30" s="14">
        <f t="shared" si="20"/>
        <v>9</v>
      </c>
      <c r="AQ30" s="14">
        <f t="shared" si="21"/>
        <v>8</v>
      </c>
      <c r="AR30" s="14">
        <f t="shared" si="22"/>
        <v>8</v>
      </c>
      <c r="AS30" s="14">
        <f t="shared" si="23"/>
        <v>5</v>
      </c>
      <c r="AT30" s="14">
        <f t="shared" si="24"/>
        <v>27</v>
      </c>
      <c r="AU30" s="14">
        <f t="shared" si="25"/>
        <v>8</v>
      </c>
      <c r="AV30" s="14">
        <f t="shared" si="26"/>
        <v>10</v>
      </c>
      <c r="AW30" s="14">
        <f t="shared" si="27"/>
        <v>14</v>
      </c>
      <c r="AX30" s="14">
        <f t="shared" si="28"/>
        <v>18</v>
      </c>
      <c r="AY30" s="14">
        <f t="shared" si="29"/>
        <v>22</v>
      </c>
      <c r="AZ30" s="14">
        <f t="shared" si="30"/>
        <v>24</v>
      </c>
      <c r="BA30" s="14">
        <f t="shared" si="31"/>
        <v>16</v>
      </c>
      <c r="BB30" s="14">
        <f t="shared" si="31"/>
        <v>3</v>
      </c>
      <c r="BC30" s="14">
        <f t="shared" si="31"/>
        <v>16</v>
      </c>
      <c r="BD30" s="14">
        <f t="shared" si="31"/>
        <v>17</v>
      </c>
    </row>
    <row r="31" spans="1:56" x14ac:dyDescent="0.25">
      <c r="A31" s="5" t="s">
        <v>40</v>
      </c>
      <c r="B31" s="2">
        <v>1574575</v>
      </c>
      <c r="C31" s="2">
        <v>2027348.2745325835</v>
      </c>
      <c r="D31" s="2">
        <v>2198055.7811973509</v>
      </c>
      <c r="E31" s="2">
        <v>2692405.0370563008</v>
      </c>
      <c r="F31" s="2">
        <v>2780106.0490003992</v>
      </c>
      <c r="G31" s="2">
        <v>2761875.9999999995</v>
      </c>
      <c r="H31" s="2">
        <v>3033722.0000000009</v>
      </c>
      <c r="I31" s="2">
        <v>3321615.6832257328</v>
      </c>
      <c r="J31" s="2">
        <v>3229907.718952307</v>
      </c>
      <c r="K31" s="2">
        <v>3066472.9137268667</v>
      </c>
      <c r="L31" s="3">
        <v>3125794.5926160603</v>
      </c>
      <c r="M31" s="3">
        <v>3072343.0899087433</v>
      </c>
      <c r="N31" s="3">
        <v>3489546.889095976</v>
      </c>
      <c r="O31" s="3">
        <v>3617666.2100047544</v>
      </c>
      <c r="P31" s="3">
        <v>1638582.2509373445</v>
      </c>
      <c r="Q31" s="3">
        <v>3037166.3961392301</v>
      </c>
      <c r="R31" s="3">
        <v>4183729.399899432</v>
      </c>
      <c r="S31" s="3">
        <v>4352005.0326615768</v>
      </c>
      <c r="T31" s="3">
        <v>4132426.5392224384</v>
      </c>
      <c r="U31" s="13">
        <f t="shared" si="0"/>
        <v>0.28755268852394056</v>
      </c>
      <c r="V31" s="13">
        <f t="shared" si="1"/>
        <v>8.4202358721086057E-2</v>
      </c>
      <c r="W31" s="13">
        <f t="shared" si="2"/>
        <v>0.22490296201202953</v>
      </c>
      <c r="X31" s="13">
        <f t="shared" si="3"/>
        <v>3.2573483832129879E-2</v>
      </c>
      <c r="Y31" s="13">
        <f t="shared" si="4"/>
        <v>-6.5573214399337054E-3</v>
      </c>
      <c r="Z31" s="13">
        <f t="shared" si="5"/>
        <v>9.8428025009088538E-2</v>
      </c>
      <c r="AA31" s="13">
        <f t="shared" si="6"/>
        <v>9.489784602074014E-2</v>
      </c>
      <c r="AB31" s="13">
        <f t="shared" si="7"/>
        <v>-2.7609444625564028E-2</v>
      </c>
      <c r="AC31" s="13">
        <f t="shared" si="8"/>
        <v>-5.0600456559933504E-2</v>
      </c>
      <c r="AD31" s="13">
        <f t="shared" si="9"/>
        <v>1.9345247963431733E-2</v>
      </c>
      <c r="AE31" s="13">
        <f t="shared" si="10"/>
        <v>-1.7100132821773806E-2</v>
      </c>
      <c r="AF31" s="13">
        <f t="shared" si="11"/>
        <v>0.13579336258296104</v>
      </c>
      <c r="AG31" s="13">
        <f t="shared" si="12"/>
        <v>3.6715173912441612E-2</v>
      </c>
      <c r="AH31" s="13">
        <f t="shared" si="13"/>
        <v>-0.54706096256039305</v>
      </c>
      <c r="AI31" s="13">
        <f t="shared" si="14"/>
        <v>0.85353307372994625</v>
      </c>
      <c r="AJ31" s="13">
        <f t="shared" si="15"/>
        <v>0.37751076306444187</v>
      </c>
      <c r="AK31" s="13">
        <f t="shared" si="16"/>
        <v>4.022144280320572E-2</v>
      </c>
      <c r="AL31" s="13">
        <f t="shared" si="16"/>
        <v>-5.0454558712872077E-2</v>
      </c>
      <c r="AM31" s="14">
        <f t="shared" si="17"/>
        <v>9</v>
      </c>
      <c r="AN31" s="14">
        <f t="shared" si="18"/>
        <v>12</v>
      </c>
      <c r="AO31" s="14">
        <f t="shared" si="19"/>
        <v>1</v>
      </c>
      <c r="AP31" s="14">
        <f t="shared" si="20"/>
        <v>19</v>
      </c>
      <c r="AQ31" s="14">
        <f t="shared" si="21"/>
        <v>22</v>
      </c>
      <c r="AR31" s="14">
        <f t="shared" si="22"/>
        <v>9</v>
      </c>
      <c r="AS31" s="14">
        <f t="shared" si="23"/>
        <v>11</v>
      </c>
      <c r="AT31" s="14">
        <f t="shared" si="24"/>
        <v>26</v>
      </c>
      <c r="AU31" s="14">
        <f t="shared" si="25"/>
        <v>28</v>
      </c>
      <c r="AV31" s="14">
        <f t="shared" si="26"/>
        <v>21</v>
      </c>
      <c r="AW31" s="14">
        <f t="shared" si="27"/>
        <v>29</v>
      </c>
      <c r="AX31" s="14">
        <f t="shared" si="28"/>
        <v>6</v>
      </c>
      <c r="AY31" s="14">
        <f t="shared" si="29"/>
        <v>14</v>
      </c>
      <c r="AZ31" s="14">
        <f t="shared" si="30"/>
        <v>19</v>
      </c>
      <c r="BA31" s="14">
        <f t="shared" si="31"/>
        <v>5</v>
      </c>
      <c r="BB31" s="14">
        <f t="shared" si="31"/>
        <v>8</v>
      </c>
      <c r="BC31" s="14">
        <f t="shared" si="31"/>
        <v>24</v>
      </c>
      <c r="BD31" s="14">
        <f t="shared" si="31"/>
        <v>22</v>
      </c>
    </row>
    <row r="32" spans="1:56" x14ac:dyDescent="0.25">
      <c r="A32" s="5" t="s">
        <v>41</v>
      </c>
      <c r="B32" s="2">
        <v>880336</v>
      </c>
      <c r="C32" s="2">
        <v>1143347.4549162157</v>
      </c>
      <c r="D32" s="2">
        <v>1232615.4900000002</v>
      </c>
      <c r="E32" s="2">
        <v>981038.99999999988</v>
      </c>
      <c r="F32" s="2">
        <v>949293</v>
      </c>
      <c r="G32" s="2">
        <v>910359.99999999988</v>
      </c>
      <c r="H32" s="2">
        <v>980354.07943497575</v>
      </c>
      <c r="I32" s="2">
        <v>797178.45470074681</v>
      </c>
      <c r="J32" s="2">
        <v>903936.56707049708</v>
      </c>
      <c r="K32" s="2">
        <v>1287729.46604766</v>
      </c>
      <c r="L32" s="3">
        <v>1491208.8198705351</v>
      </c>
      <c r="M32" s="3">
        <v>1727103.9515505773</v>
      </c>
      <c r="N32" s="3">
        <v>1874178.6142083646</v>
      </c>
      <c r="O32" s="3">
        <v>1965009.8129171205</v>
      </c>
      <c r="P32" s="3">
        <v>953582.91229226138</v>
      </c>
      <c r="Q32" s="3">
        <v>1464527.8471736589</v>
      </c>
      <c r="R32" s="3">
        <v>1891368.530756182</v>
      </c>
      <c r="S32" s="3">
        <v>2089501.7509267749</v>
      </c>
      <c r="T32" s="3">
        <v>2034464.410964713</v>
      </c>
      <c r="U32" s="13">
        <f t="shared" si="0"/>
        <v>0.29876258032866509</v>
      </c>
      <c r="V32" s="13">
        <f t="shared" si="1"/>
        <v>7.8076034279821016E-2</v>
      </c>
      <c r="W32" s="13">
        <f t="shared" si="2"/>
        <v>-0.20409973105238222</v>
      </c>
      <c r="X32" s="13">
        <f t="shared" si="3"/>
        <v>-3.2359569803035226E-2</v>
      </c>
      <c r="Y32" s="13">
        <f t="shared" si="4"/>
        <v>-4.1012627292100645E-2</v>
      </c>
      <c r="Z32" s="13">
        <f t="shared" si="5"/>
        <v>7.6886154307060695E-2</v>
      </c>
      <c r="AA32" s="13">
        <f t="shared" si="6"/>
        <v>-0.18684639415159232</v>
      </c>
      <c r="AB32" s="13">
        <f t="shared" si="7"/>
        <v>0.13391996702899633</v>
      </c>
      <c r="AC32" s="13">
        <f t="shared" si="8"/>
        <v>0.42457945939831787</v>
      </c>
      <c r="AD32" s="13">
        <f t="shared" si="9"/>
        <v>0.15801405433969018</v>
      </c>
      <c r="AE32" s="13">
        <f t="shared" si="10"/>
        <v>0.15819054215393002</v>
      </c>
      <c r="AF32" s="13">
        <f t="shared" si="11"/>
        <v>8.5156809771493647E-2</v>
      </c>
      <c r="AG32" s="13">
        <f t="shared" si="12"/>
        <v>4.8464536955098225E-2</v>
      </c>
      <c r="AH32" s="13">
        <f t="shared" si="13"/>
        <v>-0.51471849859282037</v>
      </c>
      <c r="AI32" s="13">
        <f t="shared" si="14"/>
        <v>0.5358159508680449</v>
      </c>
      <c r="AJ32" s="13">
        <f t="shared" si="15"/>
        <v>0.29145276029149469</v>
      </c>
      <c r="AK32" s="13">
        <f t="shared" si="16"/>
        <v>0.10475653842637311</v>
      </c>
      <c r="AL32" s="13">
        <f t="shared" si="16"/>
        <v>-2.6339934837408374E-2</v>
      </c>
      <c r="AM32" s="14">
        <f t="shared" si="17"/>
        <v>8</v>
      </c>
      <c r="AN32" s="14">
        <f t="shared" si="18"/>
        <v>14</v>
      </c>
      <c r="AO32" s="14">
        <f t="shared" si="19"/>
        <v>29</v>
      </c>
      <c r="AP32" s="14">
        <f t="shared" si="20"/>
        <v>25</v>
      </c>
      <c r="AQ32" s="14">
        <f t="shared" si="21"/>
        <v>28</v>
      </c>
      <c r="AR32" s="14">
        <f t="shared" si="22"/>
        <v>13</v>
      </c>
      <c r="AS32" s="14">
        <f t="shared" si="23"/>
        <v>31</v>
      </c>
      <c r="AT32" s="14">
        <f t="shared" si="24"/>
        <v>6</v>
      </c>
      <c r="AU32" s="14">
        <f t="shared" si="25"/>
        <v>1</v>
      </c>
      <c r="AV32" s="14">
        <f t="shared" si="26"/>
        <v>4</v>
      </c>
      <c r="AW32" s="14">
        <f t="shared" si="27"/>
        <v>4</v>
      </c>
      <c r="AX32" s="14">
        <f t="shared" si="28"/>
        <v>10</v>
      </c>
      <c r="AY32" s="14">
        <f t="shared" si="29"/>
        <v>12</v>
      </c>
      <c r="AZ32" s="14">
        <f t="shared" si="30"/>
        <v>14</v>
      </c>
      <c r="BA32" s="14">
        <f t="shared" si="31"/>
        <v>19</v>
      </c>
      <c r="BB32" s="14">
        <f t="shared" si="31"/>
        <v>15</v>
      </c>
      <c r="BC32" s="14">
        <f t="shared" si="31"/>
        <v>18</v>
      </c>
      <c r="BD32" s="14">
        <f t="shared" si="31"/>
        <v>19</v>
      </c>
    </row>
    <row r="33" spans="1:56" x14ac:dyDescent="0.25">
      <c r="A33" s="6" t="s">
        <v>42</v>
      </c>
      <c r="B33" s="7">
        <v>1736862</v>
      </c>
      <c r="C33" s="7">
        <v>1817246.5017029459</v>
      </c>
      <c r="D33" s="7">
        <v>2001883.5099877394</v>
      </c>
      <c r="E33" s="7">
        <v>2170718.8350760229</v>
      </c>
      <c r="F33" s="7">
        <v>2267010.2180653075</v>
      </c>
      <c r="G33" s="7">
        <v>2311263.3636150658</v>
      </c>
      <c r="H33" s="7">
        <v>2383715.1448640605</v>
      </c>
      <c r="I33" s="7">
        <v>2451641.8697667159</v>
      </c>
      <c r="J33" s="7">
        <v>2579493.6984587889</v>
      </c>
      <c r="K33" s="7">
        <v>2896402.0610005441</v>
      </c>
      <c r="L33" s="8">
        <v>3301180.7756407689</v>
      </c>
      <c r="M33" s="8">
        <v>3350147.1435602573</v>
      </c>
      <c r="N33" s="8">
        <v>3520455.5605249717</v>
      </c>
      <c r="O33" s="8">
        <v>4377784.6987803178</v>
      </c>
      <c r="P33" s="8">
        <v>3314457.1448691287</v>
      </c>
      <c r="Q33" s="8">
        <v>4806788.2570130462</v>
      </c>
      <c r="R33" s="8">
        <v>4711681.0699947169</v>
      </c>
      <c r="S33" s="8">
        <v>4574745.950700623</v>
      </c>
      <c r="T33" s="8">
        <v>3905076.3798175305</v>
      </c>
      <c r="U33" s="15">
        <f t="shared" si="0"/>
        <v>4.6281455695930784E-2</v>
      </c>
      <c r="V33" s="15">
        <f t="shared" si="1"/>
        <v>0.10160262138998188</v>
      </c>
      <c r="W33" s="15">
        <f t="shared" si="2"/>
        <v>8.4338236588660243E-2</v>
      </c>
      <c r="X33" s="15">
        <f t="shared" si="3"/>
        <v>4.4359214760262722E-2</v>
      </c>
      <c r="Y33" s="15">
        <f t="shared" si="4"/>
        <v>1.9520487908309736E-2</v>
      </c>
      <c r="Z33" s="15">
        <f t="shared" si="5"/>
        <v>3.1347263314758012E-2</v>
      </c>
      <c r="AA33" s="15">
        <f t="shared" si="6"/>
        <v>2.8496158632465018E-2</v>
      </c>
      <c r="AB33" s="15">
        <f t="shared" si="7"/>
        <v>5.2149471857501961E-2</v>
      </c>
      <c r="AC33" s="15">
        <f t="shared" si="8"/>
        <v>0.12285680819112033</v>
      </c>
      <c r="AD33" s="15">
        <f t="shared" si="9"/>
        <v>0.13975225335269803</v>
      </c>
      <c r="AE33" s="15">
        <f t="shared" si="10"/>
        <v>1.4832985906378937E-2</v>
      </c>
      <c r="AF33" s="15">
        <f t="shared" si="11"/>
        <v>5.0836100525341266E-2</v>
      </c>
      <c r="AG33" s="15">
        <f t="shared" si="12"/>
        <v>0.24352789674967545</v>
      </c>
      <c r="AH33" s="15">
        <f t="shared" si="13"/>
        <v>-0.24289169684553924</v>
      </c>
      <c r="AI33" s="15">
        <f t="shared" si="14"/>
        <v>0.4502490293030601</v>
      </c>
      <c r="AJ33" s="15">
        <f t="shared" si="15"/>
        <v>-1.9786015512451405E-2</v>
      </c>
      <c r="AK33" s="15">
        <f t="shared" si="16"/>
        <v>-2.9062900748128784E-2</v>
      </c>
      <c r="AL33" s="15">
        <f t="shared" si="16"/>
        <v>-0.1463839911767193</v>
      </c>
      <c r="AM33" s="16">
        <f t="shared" si="17"/>
        <v>20</v>
      </c>
      <c r="AN33" s="16">
        <f t="shared" si="18"/>
        <v>9</v>
      </c>
      <c r="AO33" s="16">
        <f t="shared" si="19"/>
        <v>5</v>
      </c>
      <c r="AP33" s="16">
        <f t="shared" si="20"/>
        <v>18</v>
      </c>
      <c r="AQ33" s="16">
        <f t="shared" si="21"/>
        <v>18</v>
      </c>
      <c r="AR33" s="16">
        <f t="shared" si="22"/>
        <v>23</v>
      </c>
      <c r="AS33" s="16">
        <f t="shared" si="23"/>
        <v>19</v>
      </c>
      <c r="AT33" s="16">
        <f t="shared" si="24"/>
        <v>15</v>
      </c>
      <c r="AU33" s="16">
        <f t="shared" si="25"/>
        <v>9</v>
      </c>
      <c r="AV33" s="16">
        <f t="shared" si="26"/>
        <v>7</v>
      </c>
      <c r="AW33" s="16">
        <f t="shared" si="27"/>
        <v>25</v>
      </c>
      <c r="AX33" s="16">
        <f t="shared" si="28"/>
        <v>20</v>
      </c>
      <c r="AY33" s="16">
        <f t="shared" si="29"/>
        <v>2</v>
      </c>
      <c r="AZ33" s="16">
        <f t="shared" si="30"/>
        <v>2</v>
      </c>
      <c r="BA33" s="16">
        <f t="shared" si="31"/>
        <v>24</v>
      </c>
      <c r="BB33" s="16">
        <f t="shared" si="31"/>
        <v>30</v>
      </c>
      <c r="BC33" s="16">
        <f t="shared" si="31"/>
        <v>30</v>
      </c>
      <c r="BD33" s="16">
        <f t="shared" si="31"/>
        <v>28</v>
      </c>
    </row>
    <row r="34" spans="1:56" x14ac:dyDescent="0.25">
      <c r="A34" s="5" t="s">
        <v>43</v>
      </c>
      <c r="B34" s="2">
        <v>1757655.9999999998</v>
      </c>
      <c r="C34" s="2">
        <v>1857056.7867455715</v>
      </c>
      <c r="D34" s="2">
        <v>2199822.4456161642</v>
      </c>
      <c r="E34" s="2">
        <v>1984674.7142349354</v>
      </c>
      <c r="F34" s="2">
        <v>1851664.9733623208</v>
      </c>
      <c r="G34" s="2">
        <v>1963850.9086283552</v>
      </c>
      <c r="H34" s="2">
        <v>2002966.9292890809</v>
      </c>
      <c r="I34" s="2">
        <v>2120521.015663946</v>
      </c>
      <c r="J34" s="2">
        <v>2260923.626127847</v>
      </c>
      <c r="K34" s="2">
        <v>2304736.7973235059</v>
      </c>
      <c r="L34" s="3">
        <v>2474140.3018405945</v>
      </c>
      <c r="M34" s="3">
        <v>2480308.5070676566</v>
      </c>
      <c r="N34" s="3">
        <v>2539611.5602778611</v>
      </c>
      <c r="O34" s="3">
        <v>2716580.8253030023</v>
      </c>
      <c r="P34" s="3">
        <v>1324170.6000183406</v>
      </c>
      <c r="Q34" s="3">
        <v>1592019.8550239119</v>
      </c>
      <c r="R34" s="3">
        <v>2192010.7745745131</v>
      </c>
      <c r="S34" s="3">
        <v>2385262.0344026149</v>
      </c>
      <c r="T34" s="3">
        <v>1909246.8407725443</v>
      </c>
      <c r="U34" s="13">
        <f t="shared" si="0"/>
        <v>5.6553038106188946E-2</v>
      </c>
      <c r="V34" s="13">
        <f t="shared" si="1"/>
        <v>0.1845746782311799</v>
      </c>
      <c r="W34" s="13">
        <f t="shared" si="2"/>
        <v>-9.7802316641499076E-2</v>
      </c>
      <c r="X34" s="13">
        <f t="shared" si="3"/>
        <v>-6.7018408567717347E-2</v>
      </c>
      <c r="Y34" s="13">
        <f t="shared" si="4"/>
        <v>6.0586519094932845E-2</v>
      </c>
      <c r="Z34" s="13">
        <f t="shared" si="5"/>
        <v>1.9918019483488258E-2</v>
      </c>
      <c r="AA34" s="13">
        <f t="shared" si="6"/>
        <v>5.8689978679073329E-2</v>
      </c>
      <c r="AB34" s="13">
        <f t="shared" si="7"/>
        <v>6.6211374198496209E-2</v>
      </c>
      <c r="AC34" s="13">
        <f t="shared" si="8"/>
        <v>1.9378439275587134E-2</v>
      </c>
      <c r="AD34" s="13">
        <f t="shared" si="9"/>
        <v>7.3502321268883009E-2</v>
      </c>
      <c r="AE34" s="13">
        <f t="shared" si="10"/>
        <v>2.4930701070078332E-3</v>
      </c>
      <c r="AF34" s="13">
        <f t="shared" si="11"/>
        <v>2.3909547155613886E-2</v>
      </c>
      <c r="AG34" s="13">
        <f t="shared" si="12"/>
        <v>6.9683595630577022E-2</v>
      </c>
      <c r="AH34" s="13">
        <f t="shared" si="13"/>
        <v>-0.51255983709940045</v>
      </c>
      <c r="AI34" s="13">
        <f t="shared" si="14"/>
        <v>0.20227699890169837</v>
      </c>
      <c r="AJ34" s="13">
        <f t="shared" si="15"/>
        <v>0.37687401803263909</v>
      </c>
      <c r="AK34" s="13">
        <f t="shared" si="16"/>
        <v>8.8161637739035958E-2</v>
      </c>
      <c r="AL34" s="13">
        <f t="shared" si="16"/>
        <v>-0.19956515752336945</v>
      </c>
      <c r="AM34" s="14">
        <f t="shared" si="17"/>
        <v>19</v>
      </c>
      <c r="AN34" s="14">
        <f t="shared" si="18"/>
        <v>4</v>
      </c>
      <c r="AO34" s="14">
        <f t="shared" si="19"/>
        <v>19</v>
      </c>
      <c r="AP34" s="14">
        <f t="shared" si="20"/>
        <v>28</v>
      </c>
      <c r="AQ34" s="14">
        <f t="shared" si="21"/>
        <v>12</v>
      </c>
      <c r="AR34" s="14">
        <f t="shared" si="22"/>
        <v>25</v>
      </c>
      <c r="AS34" s="14">
        <f t="shared" si="23"/>
        <v>14</v>
      </c>
      <c r="AT34" s="14">
        <f t="shared" si="24"/>
        <v>12</v>
      </c>
      <c r="AU34" s="14">
        <f t="shared" si="25"/>
        <v>25</v>
      </c>
      <c r="AV34" s="14">
        <f t="shared" si="26"/>
        <v>16</v>
      </c>
      <c r="AW34" s="14">
        <f t="shared" si="27"/>
        <v>27</v>
      </c>
      <c r="AX34" s="14">
        <f t="shared" si="28"/>
        <v>23</v>
      </c>
      <c r="AY34" s="14">
        <f t="shared" si="29"/>
        <v>10</v>
      </c>
      <c r="AZ34" s="14">
        <f t="shared" si="30"/>
        <v>13</v>
      </c>
      <c r="BA34" s="14">
        <f t="shared" si="31"/>
        <v>31</v>
      </c>
      <c r="BB34" s="14">
        <f t="shared" si="31"/>
        <v>9</v>
      </c>
      <c r="BC34" s="14">
        <f t="shared" si="31"/>
        <v>19</v>
      </c>
      <c r="BD34" s="14">
        <f t="shared" si="31"/>
        <v>29</v>
      </c>
    </row>
    <row r="35" spans="1:56" x14ac:dyDescent="0.25">
      <c r="A35" s="5" t="s">
        <v>44</v>
      </c>
      <c r="B35" s="2">
        <v>1140302.9999999998</v>
      </c>
      <c r="C35" s="2">
        <v>1043791.9500052776</v>
      </c>
      <c r="D35" s="2">
        <v>1157613.6408900772</v>
      </c>
      <c r="E35" s="2">
        <v>974908.54652588465</v>
      </c>
      <c r="F35" s="2">
        <v>955384.16380941682</v>
      </c>
      <c r="G35" s="2">
        <v>948727.88866311556</v>
      </c>
      <c r="H35" s="2">
        <v>1148475.7642901372</v>
      </c>
      <c r="I35" s="2">
        <v>906892.93507217325</v>
      </c>
      <c r="J35" s="2">
        <v>947545.80385991698</v>
      </c>
      <c r="K35" s="2">
        <v>1006784.1101735705</v>
      </c>
      <c r="L35" s="3">
        <v>1162967.6008503232</v>
      </c>
      <c r="M35" s="3">
        <v>1270738.5080400247</v>
      </c>
      <c r="N35" s="3">
        <v>1361913.1147018252</v>
      </c>
      <c r="O35" s="3">
        <v>1355285.6027951331</v>
      </c>
      <c r="P35" s="3">
        <v>687011.87739869545</v>
      </c>
      <c r="Q35" s="3">
        <v>1040589.6893908546</v>
      </c>
      <c r="R35" s="3">
        <v>1377198.5138567514</v>
      </c>
      <c r="S35" s="3">
        <v>1443777.4482851266</v>
      </c>
      <c r="T35" s="3">
        <v>1369812.848049582</v>
      </c>
      <c r="U35" s="13">
        <f t="shared" si="0"/>
        <v>-8.4636320341805793E-2</v>
      </c>
      <c r="V35" s="13">
        <f t="shared" si="1"/>
        <v>0.10904633905657546</v>
      </c>
      <c r="W35" s="13">
        <f t="shared" si="2"/>
        <v>-0.15782907864122309</v>
      </c>
      <c r="X35" s="13">
        <f t="shared" si="3"/>
        <v>-2.0026886404928446E-2</v>
      </c>
      <c r="Y35" s="13">
        <f t="shared" si="4"/>
        <v>-6.9671189856869153E-3</v>
      </c>
      <c r="Z35" s="13">
        <f t="shared" si="5"/>
        <v>0.21054285218545976</v>
      </c>
      <c r="AA35" s="13">
        <f t="shared" si="6"/>
        <v>-0.21035082909850011</v>
      </c>
      <c r="AB35" s="13">
        <f t="shared" si="7"/>
        <v>4.4826535984105353E-2</v>
      </c>
      <c r="AC35" s="13">
        <f t="shared" si="8"/>
        <v>6.2517617694406669E-2</v>
      </c>
      <c r="AD35" s="13">
        <f t="shared" si="9"/>
        <v>0.15513106444421987</v>
      </c>
      <c r="AE35" s="13">
        <f t="shared" si="10"/>
        <v>9.2668881842368656E-2</v>
      </c>
      <c r="AF35" s="13">
        <f t="shared" si="11"/>
        <v>7.1749306474097052E-2</v>
      </c>
      <c r="AG35" s="13">
        <f t="shared" si="12"/>
        <v>-4.8663250505103228E-3</v>
      </c>
      <c r="AH35" s="13">
        <f t="shared" si="13"/>
        <v>-0.49308700986581266</v>
      </c>
      <c r="AI35" s="13">
        <f t="shared" si="14"/>
        <v>0.51466040635417776</v>
      </c>
      <c r="AJ35" s="13">
        <f t="shared" si="15"/>
        <v>0.32347891575107046</v>
      </c>
      <c r="AK35" s="13">
        <f t="shared" si="16"/>
        <v>4.8343745479310307E-2</v>
      </c>
      <c r="AL35" s="13">
        <f t="shared" si="16"/>
        <v>-5.1229917965125105E-2</v>
      </c>
      <c r="AM35" s="14">
        <f t="shared" si="17"/>
        <v>26</v>
      </c>
      <c r="AN35" s="14">
        <f t="shared" si="18"/>
        <v>8</v>
      </c>
      <c r="AO35" s="14">
        <f t="shared" si="19"/>
        <v>28</v>
      </c>
      <c r="AP35" s="14">
        <f t="shared" si="20"/>
        <v>24</v>
      </c>
      <c r="AQ35" s="14">
        <f t="shared" si="21"/>
        <v>23</v>
      </c>
      <c r="AR35" s="14">
        <f t="shared" si="22"/>
        <v>2</v>
      </c>
      <c r="AS35" s="14">
        <f t="shared" si="23"/>
        <v>32</v>
      </c>
      <c r="AT35" s="14">
        <f t="shared" si="24"/>
        <v>17</v>
      </c>
      <c r="AU35" s="14">
        <f t="shared" si="25"/>
        <v>18</v>
      </c>
      <c r="AV35" s="14">
        <f t="shared" si="26"/>
        <v>5</v>
      </c>
      <c r="AW35" s="14">
        <f t="shared" si="27"/>
        <v>12</v>
      </c>
      <c r="AX35" s="14">
        <f t="shared" si="28"/>
        <v>12</v>
      </c>
      <c r="AY35" s="14">
        <f t="shared" si="29"/>
        <v>23</v>
      </c>
      <c r="AZ35" s="14">
        <f t="shared" si="30"/>
        <v>12</v>
      </c>
      <c r="BA35" s="14">
        <f t="shared" si="31"/>
        <v>22</v>
      </c>
      <c r="BB35" s="14">
        <f t="shared" si="31"/>
        <v>13</v>
      </c>
      <c r="BC35" s="14">
        <f t="shared" si="31"/>
        <v>22</v>
      </c>
      <c r="BD35" s="14">
        <f t="shared" si="31"/>
        <v>23</v>
      </c>
    </row>
    <row r="36" spans="1:56" x14ac:dyDescent="0.25">
      <c r="A36" s="5" t="s">
        <v>45</v>
      </c>
      <c r="B36" s="4"/>
      <c r="C36" s="4"/>
      <c r="D36" s="2">
        <v>2838303.6216014242</v>
      </c>
      <c r="E36" s="2">
        <v>2706521.1898974031</v>
      </c>
      <c r="F36" s="2">
        <v>2594859.8483275897</v>
      </c>
      <c r="G36" s="2">
        <v>2862654.976806758</v>
      </c>
      <c r="H36" s="2">
        <v>2561908.377017343</v>
      </c>
      <c r="I36" s="2">
        <v>2894658.9250957659</v>
      </c>
      <c r="J36" s="2">
        <v>3200412.2324381382</v>
      </c>
      <c r="K36" s="2">
        <v>3451366.0922247693</v>
      </c>
      <c r="L36" s="3">
        <v>3576288.6244578543</v>
      </c>
      <c r="M36" s="3">
        <v>3576288.6244578543</v>
      </c>
      <c r="N36" s="3">
        <v>3508240.0277764392</v>
      </c>
      <c r="O36" s="3">
        <v>3586241.234520101</v>
      </c>
      <c r="P36" s="3">
        <v>1323454.741659536</v>
      </c>
      <c r="Q36" s="3">
        <v>2538566.0879348828</v>
      </c>
      <c r="R36" s="3">
        <v>3016031.8212496759</v>
      </c>
      <c r="S36" s="3">
        <v>3088537.9761612476</v>
      </c>
      <c r="T36" s="3">
        <v>1369229.614553649</v>
      </c>
      <c r="U36" s="13"/>
      <c r="V36" s="13"/>
      <c r="W36" s="13">
        <f t="shared" si="2"/>
        <v>-4.6429998080919521E-2</v>
      </c>
      <c r="X36" s="13">
        <f t="shared" si="3"/>
        <v>-4.1256407667011885E-2</v>
      </c>
      <c r="Y36" s="13">
        <f t="shared" si="4"/>
        <v>0.10320215508046204</v>
      </c>
      <c r="Z36" s="13">
        <f t="shared" si="5"/>
        <v>-0.10505862642409414</v>
      </c>
      <c r="AA36" s="13">
        <f t="shared" si="6"/>
        <v>0.12988385965068039</v>
      </c>
      <c r="AB36" s="13">
        <f t="shared" si="7"/>
        <v>0.10562671294071624</v>
      </c>
      <c r="AC36" s="13">
        <f t="shared" si="8"/>
        <v>7.8412979816493644E-2</v>
      </c>
      <c r="AD36" s="13">
        <f t="shared" si="9"/>
        <v>3.6195097504872153E-2</v>
      </c>
      <c r="AE36" s="13">
        <f t="shared" si="10"/>
        <v>0</v>
      </c>
      <c r="AF36" s="13">
        <f t="shared" si="11"/>
        <v>-1.9027713875227503E-2</v>
      </c>
      <c r="AG36" s="13">
        <f t="shared" si="12"/>
        <v>2.2233714377034808E-2</v>
      </c>
      <c r="AH36" s="13">
        <f t="shared" si="13"/>
        <v>-0.63096326902932498</v>
      </c>
      <c r="AI36" s="13">
        <f t="shared" si="14"/>
        <v>0.91813592715053272</v>
      </c>
      <c r="AJ36" s="13">
        <f t="shared" si="15"/>
        <v>0.18808481511828989</v>
      </c>
      <c r="AK36" s="13">
        <f t="shared" si="16"/>
        <v>2.4040248647485774E-2</v>
      </c>
      <c r="AL36" s="13">
        <f t="shared" si="16"/>
        <v>-0.55667386150923481</v>
      </c>
      <c r="AM36" s="14"/>
      <c r="AN36" s="14"/>
      <c r="AO36" s="14">
        <f t="shared" si="19"/>
        <v>13</v>
      </c>
      <c r="AP36" s="14">
        <f t="shared" si="20"/>
        <v>26</v>
      </c>
      <c r="AQ36" s="14">
        <f t="shared" si="21"/>
        <v>7</v>
      </c>
      <c r="AR36" s="14">
        <f t="shared" si="22"/>
        <v>30</v>
      </c>
      <c r="AS36" s="14">
        <f t="shared" si="23"/>
        <v>6</v>
      </c>
      <c r="AT36" s="14">
        <f t="shared" si="24"/>
        <v>8</v>
      </c>
      <c r="AU36" s="14">
        <f t="shared" si="25"/>
        <v>17</v>
      </c>
      <c r="AV36" s="14">
        <f t="shared" si="26"/>
        <v>20</v>
      </c>
      <c r="AW36" s="14">
        <f t="shared" si="27"/>
        <v>28</v>
      </c>
      <c r="AX36" s="14">
        <f t="shared" si="28"/>
        <v>30</v>
      </c>
      <c r="AY36" s="14">
        <f t="shared" si="29"/>
        <v>19</v>
      </c>
      <c r="AZ36" s="14">
        <f t="shared" si="30"/>
        <v>28</v>
      </c>
      <c r="BA36" s="14">
        <f t="shared" si="31"/>
        <v>3</v>
      </c>
      <c r="BB36" s="14">
        <f t="shared" si="31"/>
        <v>21</v>
      </c>
      <c r="BC36" s="14">
        <f t="shared" si="31"/>
        <v>28</v>
      </c>
      <c r="BD36" s="14">
        <f t="shared" si="31"/>
        <v>32</v>
      </c>
    </row>
    <row r="37" spans="1:56" x14ac:dyDescent="0.25">
      <c r="A37" s="5" t="s">
        <v>46</v>
      </c>
      <c r="B37" s="2">
        <v>529886.00000000012</v>
      </c>
      <c r="C37" s="2">
        <v>458383.67042089911</v>
      </c>
      <c r="D37" s="2">
        <v>296102</v>
      </c>
      <c r="E37" s="2">
        <v>257464.00000000006</v>
      </c>
      <c r="F37" s="2">
        <v>253256</v>
      </c>
      <c r="G37" s="2">
        <v>247636.99999999997</v>
      </c>
      <c r="H37" s="2">
        <v>284389</v>
      </c>
      <c r="I37" s="2">
        <v>274033.94877070771</v>
      </c>
      <c r="J37" s="2">
        <v>327440.63547148672</v>
      </c>
      <c r="K37" s="2">
        <v>344327.22873592022</v>
      </c>
      <c r="L37" s="3">
        <v>368016.54187373607</v>
      </c>
      <c r="M37" s="3">
        <v>426410.51693189703</v>
      </c>
      <c r="N37" s="3">
        <v>401583.76271114103</v>
      </c>
      <c r="O37" s="3">
        <v>437134.60709256912</v>
      </c>
      <c r="P37" s="3">
        <v>121792.53864243667</v>
      </c>
      <c r="Q37" s="3">
        <v>245594.86765651958</v>
      </c>
      <c r="R37" s="3">
        <v>282384.32214485045</v>
      </c>
      <c r="S37" s="3">
        <v>332329.89959837904</v>
      </c>
      <c r="T37" s="3">
        <v>349949.55800370499</v>
      </c>
      <c r="U37" s="13">
        <f t="shared" si="0"/>
        <v>-0.13493908044202152</v>
      </c>
      <c r="V37" s="13">
        <f t="shared" si="1"/>
        <v>-0.35403021724549677</v>
      </c>
      <c r="W37" s="13">
        <f t="shared" si="2"/>
        <v>-0.13048881804243118</v>
      </c>
      <c r="X37" s="13">
        <f t="shared" si="3"/>
        <v>-1.6344032563776145E-2</v>
      </c>
      <c r="Y37" s="13">
        <f t="shared" si="4"/>
        <v>-2.2187036042581543E-2</v>
      </c>
      <c r="Z37" s="13">
        <f t="shared" si="5"/>
        <v>0.14841077868008434</v>
      </c>
      <c r="AA37" s="13">
        <f t="shared" si="6"/>
        <v>-3.6411574390332602E-2</v>
      </c>
      <c r="AB37" s="13">
        <f t="shared" si="7"/>
        <v>0.19489076787878568</v>
      </c>
      <c r="AC37" s="13">
        <f t="shared" si="8"/>
        <v>5.1571464977516523E-2</v>
      </c>
      <c r="AD37" s="13">
        <f t="shared" si="9"/>
        <v>6.8798837735787099E-2</v>
      </c>
      <c r="AE37" s="13">
        <f t="shared" si="10"/>
        <v>0.15867214761828707</v>
      </c>
      <c r="AF37" s="13">
        <f t="shared" si="11"/>
        <v>-5.8222659233147289E-2</v>
      </c>
      <c r="AG37" s="13">
        <f t="shared" si="12"/>
        <v>8.8526598140870938E-2</v>
      </c>
      <c r="AH37" s="13">
        <f t="shared" si="13"/>
        <v>-0.72138435926523314</v>
      </c>
      <c r="AI37" s="13">
        <f t="shared" si="14"/>
        <v>1.016501752849956</v>
      </c>
      <c r="AJ37" s="13">
        <f t="shared" si="15"/>
        <v>0.14979732613868513</v>
      </c>
      <c r="AK37" s="13">
        <f t="shared" si="16"/>
        <v>0.1768709292150743</v>
      </c>
      <c r="AL37" s="13">
        <f t="shared" si="16"/>
        <v>5.3018577102509568E-2</v>
      </c>
      <c r="AM37" s="14">
        <f t="shared" si="17"/>
        <v>28</v>
      </c>
      <c r="AN37" s="14">
        <f t="shared" si="18"/>
        <v>30</v>
      </c>
      <c r="AO37" s="14">
        <f t="shared" si="19"/>
        <v>25</v>
      </c>
      <c r="AP37" s="14">
        <f t="shared" si="20"/>
        <v>23</v>
      </c>
      <c r="AQ37" s="14">
        <f t="shared" si="21"/>
        <v>25</v>
      </c>
      <c r="AR37" s="14">
        <f t="shared" si="22"/>
        <v>4</v>
      </c>
      <c r="AS37" s="14">
        <f t="shared" si="23"/>
        <v>25</v>
      </c>
      <c r="AT37" s="14">
        <f t="shared" si="24"/>
        <v>3</v>
      </c>
      <c r="AU37" s="14">
        <f t="shared" si="25"/>
        <v>20</v>
      </c>
      <c r="AV37" s="14">
        <f t="shared" si="26"/>
        <v>18</v>
      </c>
      <c r="AW37" s="14">
        <f t="shared" si="27"/>
        <v>3</v>
      </c>
      <c r="AX37" s="14">
        <f t="shared" si="28"/>
        <v>31</v>
      </c>
      <c r="AY37" s="14">
        <f t="shared" si="29"/>
        <v>5</v>
      </c>
      <c r="AZ37" s="14">
        <f t="shared" si="30"/>
        <v>32</v>
      </c>
      <c r="BA37" s="14">
        <f t="shared" si="31"/>
        <v>2</v>
      </c>
      <c r="BB37" s="14">
        <f t="shared" si="31"/>
        <v>26</v>
      </c>
      <c r="BC37" s="14">
        <f t="shared" si="31"/>
        <v>12</v>
      </c>
      <c r="BD37" s="14">
        <f t="shared" si="31"/>
        <v>8</v>
      </c>
    </row>
    <row r="38" spans="1:56" x14ac:dyDescent="0.25">
      <c r="A38" s="5" t="s">
        <v>47</v>
      </c>
      <c r="B38" s="2">
        <v>2867225</v>
      </c>
      <c r="C38" s="2">
        <v>5417527.7328005088</v>
      </c>
      <c r="D38" s="2">
        <v>4341349.0349739753</v>
      </c>
      <c r="E38" s="2">
        <v>4517559</v>
      </c>
      <c r="F38" s="2">
        <v>4472367</v>
      </c>
      <c r="G38" s="2">
        <v>4485772</v>
      </c>
      <c r="H38" s="2">
        <v>4926371.144133959</v>
      </c>
      <c r="I38" s="2">
        <v>5168463.8123450521</v>
      </c>
      <c r="J38" s="2">
        <v>5608673.6961246561</v>
      </c>
      <c r="K38" s="2">
        <v>5375593.1206127033</v>
      </c>
      <c r="L38" s="3">
        <v>5147431.7186764618</v>
      </c>
      <c r="M38" s="3">
        <v>5280846.1664720625</v>
      </c>
      <c r="N38" s="3">
        <v>6024125.5334390663</v>
      </c>
      <c r="O38" s="3">
        <v>5093700.3562960271</v>
      </c>
      <c r="P38" s="3">
        <v>3104300.6370764216</v>
      </c>
      <c r="Q38" s="3">
        <v>4426674.6063372688</v>
      </c>
      <c r="R38" s="3">
        <v>5307144.0414309166</v>
      </c>
      <c r="S38" s="3">
        <v>6172916.8578108689</v>
      </c>
      <c r="T38" s="3">
        <v>6478676.9764705142</v>
      </c>
      <c r="U38" s="13">
        <f t="shared" si="0"/>
        <v>0.88946724892553219</v>
      </c>
      <c r="V38" s="13">
        <f t="shared" si="1"/>
        <v>-0.1986475659941328</v>
      </c>
      <c r="W38" s="13">
        <f t="shared" si="2"/>
        <v>4.0588757919824969E-2</v>
      </c>
      <c r="X38" s="13">
        <f t="shared" si="3"/>
        <v>-1.0003632492680214E-2</v>
      </c>
      <c r="Y38" s="13">
        <f t="shared" si="4"/>
        <v>2.9972942739269204E-3</v>
      </c>
      <c r="Z38" s="13">
        <f t="shared" si="5"/>
        <v>9.8221475396867985E-2</v>
      </c>
      <c r="AA38" s="13">
        <f t="shared" si="6"/>
        <v>4.914219029139999E-2</v>
      </c>
      <c r="AB38" s="13">
        <f t="shared" si="7"/>
        <v>8.5172287117140533E-2</v>
      </c>
      <c r="AC38" s="13">
        <f t="shared" si="8"/>
        <v>-4.1557164516987544E-2</v>
      </c>
      <c r="AD38" s="13">
        <f t="shared" si="9"/>
        <v>-4.2443949312561791E-2</v>
      </c>
      <c r="AE38" s="13">
        <f t="shared" si="10"/>
        <v>2.5918643526932517E-2</v>
      </c>
      <c r="AF38" s="13">
        <f t="shared" si="11"/>
        <v>0.14075005094563497</v>
      </c>
      <c r="AG38" s="13">
        <f t="shared" si="12"/>
        <v>-0.15444983209237273</v>
      </c>
      <c r="AH38" s="13">
        <f t="shared" si="13"/>
        <v>-0.39056080649907565</v>
      </c>
      <c r="AI38" s="13">
        <f t="shared" si="14"/>
        <v>0.42598128334188567</v>
      </c>
      <c r="AJ38" s="13">
        <f t="shared" si="15"/>
        <v>0.19890087105864063</v>
      </c>
      <c r="AK38" s="13">
        <f t="shared" si="16"/>
        <v>0.16313346870203316</v>
      </c>
      <c r="AL38" s="13">
        <f t="shared" si="16"/>
        <v>4.9532518532588554E-2</v>
      </c>
      <c r="AM38" s="14">
        <f t="shared" si="17"/>
        <v>1</v>
      </c>
      <c r="AN38" s="14">
        <f t="shared" si="18"/>
        <v>27</v>
      </c>
      <c r="AO38" s="14">
        <f t="shared" si="19"/>
        <v>6</v>
      </c>
      <c r="AP38" s="14">
        <f t="shared" si="20"/>
        <v>22</v>
      </c>
      <c r="AQ38" s="14">
        <f t="shared" si="21"/>
        <v>20</v>
      </c>
      <c r="AR38" s="14">
        <f t="shared" si="22"/>
        <v>10</v>
      </c>
      <c r="AS38" s="14">
        <f t="shared" si="23"/>
        <v>15</v>
      </c>
      <c r="AT38" s="14">
        <f t="shared" si="24"/>
        <v>9</v>
      </c>
      <c r="AU38" s="14">
        <f t="shared" si="25"/>
        <v>27</v>
      </c>
      <c r="AV38" s="14">
        <f t="shared" si="26"/>
        <v>28</v>
      </c>
      <c r="AW38" s="14">
        <f t="shared" si="27"/>
        <v>22</v>
      </c>
      <c r="AX38" s="14">
        <f t="shared" si="28"/>
        <v>5</v>
      </c>
      <c r="AY38" s="14">
        <f t="shared" si="29"/>
        <v>31</v>
      </c>
      <c r="AZ38" s="14">
        <f t="shared" si="30"/>
        <v>5</v>
      </c>
      <c r="BA38" s="14">
        <f t="shared" si="31"/>
        <v>25</v>
      </c>
      <c r="BB38" s="14">
        <f t="shared" si="31"/>
        <v>18</v>
      </c>
      <c r="BC38" s="14">
        <f t="shared" si="31"/>
        <v>15</v>
      </c>
      <c r="BD38" s="14">
        <f t="shared" si="31"/>
        <v>9</v>
      </c>
    </row>
    <row r="39" spans="1:56" x14ac:dyDescent="0.25">
      <c r="A39" s="5" t="s">
        <v>48</v>
      </c>
      <c r="B39" s="2">
        <v>1093459.9999999998</v>
      </c>
      <c r="C39" s="2">
        <v>1174706.6218504538</v>
      </c>
      <c r="D39" s="2">
        <v>1255844.1788727988</v>
      </c>
      <c r="E39" s="2">
        <v>1094066.0683108459</v>
      </c>
      <c r="F39" s="2">
        <v>1311803.0716996002</v>
      </c>
      <c r="G39" s="2">
        <v>1456158.2068901283</v>
      </c>
      <c r="H39" s="2">
        <v>1425523.0926188237</v>
      </c>
      <c r="I39" s="2">
        <v>1406302.1704475544</v>
      </c>
      <c r="J39" s="2">
        <v>1423949.6789526737</v>
      </c>
      <c r="K39" s="2">
        <v>1536498.1217876412</v>
      </c>
      <c r="L39" s="3">
        <v>1463481.4112681595</v>
      </c>
      <c r="M39" s="3">
        <v>1676499.8408074891</v>
      </c>
      <c r="N39" s="3">
        <v>1785527.7525686845</v>
      </c>
      <c r="O39" s="3">
        <v>1980144.1945543909</v>
      </c>
      <c r="P39" s="3">
        <v>896874.37494696537</v>
      </c>
      <c r="Q39" s="3">
        <v>1619253.547142429</v>
      </c>
      <c r="R39" s="3">
        <v>2368984.9108250691</v>
      </c>
      <c r="S39" s="3">
        <v>2766384.8925981293</v>
      </c>
      <c r="T39" s="3">
        <v>2776409.8002554979</v>
      </c>
      <c r="U39" s="13">
        <f t="shared" si="0"/>
        <v>7.430232642296386E-2</v>
      </c>
      <c r="V39" s="13">
        <f t="shared" si="1"/>
        <v>6.9070485781831392E-2</v>
      </c>
      <c r="W39" s="13">
        <f t="shared" si="2"/>
        <v>-0.12882020977089625</v>
      </c>
      <c r="X39" s="13">
        <f t="shared" si="3"/>
        <v>0.19901632058192198</v>
      </c>
      <c r="Y39" s="13">
        <f t="shared" si="4"/>
        <v>0.11004329712652572</v>
      </c>
      <c r="Z39" s="13">
        <f t="shared" si="5"/>
        <v>-2.1038314467719199E-2</v>
      </c>
      <c r="AA39" s="13">
        <f t="shared" si="6"/>
        <v>-1.3483416909057966E-2</v>
      </c>
      <c r="AB39" s="13">
        <f t="shared" si="7"/>
        <v>1.2548873830936946E-2</v>
      </c>
      <c r="AC39" s="13">
        <f t="shared" si="8"/>
        <v>7.9039620920977827E-2</v>
      </c>
      <c r="AD39" s="13">
        <f t="shared" si="9"/>
        <v>-4.7521509778697513E-2</v>
      </c>
      <c r="AE39" s="13">
        <f t="shared" si="10"/>
        <v>0.14555595165007351</v>
      </c>
      <c r="AF39" s="13">
        <f t="shared" si="11"/>
        <v>6.5033058224856166E-2</v>
      </c>
      <c r="AG39" s="13">
        <f t="shared" si="12"/>
        <v>0.1089965931393273</v>
      </c>
      <c r="AH39" s="13">
        <f t="shared" si="13"/>
        <v>-0.54706612911652286</v>
      </c>
      <c r="AI39" s="13">
        <f t="shared" si="14"/>
        <v>0.80544075332532494</v>
      </c>
      <c r="AJ39" s="13">
        <f t="shared" si="15"/>
        <v>0.46301048097484498</v>
      </c>
      <c r="AK39" s="13">
        <f t="shared" si="16"/>
        <v>0.16775116631479681</v>
      </c>
      <c r="AL39" s="13">
        <f t="shared" si="16"/>
        <v>3.6238296717827634E-3</v>
      </c>
      <c r="AM39" s="14">
        <f t="shared" si="17"/>
        <v>18</v>
      </c>
      <c r="AN39" s="14">
        <f t="shared" si="18"/>
        <v>15</v>
      </c>
      <c r="AO39" s="14">
        <f t="shared" si="19"/>
        <v>23</v>
      </c>
      <c r="AP39" s="14">
        <f t="shared" si="20"/>
        <v>5</v>
      </c>
      <c r="AQ39" s="14">
        <f t="shared" si="21"/>
        <v>6</v>
      </c>
      <c r="AR39" s="14">
        <f t="shared" si="22"/>
        <v>27</v>
      </c>
      <c r="AS39" s="14">
        <f t="shared" si="23"/>
        <v>22</v>
      </c>
      <c r="AT39" s="14">
        <f t="shared" si="24"/>
        <v>21</v>
      </c>
      <c r="AU39" s="14">
        <f t="shared" si="25"/>
        <v>16</v>
      </c>
      <c r="AV39" s="14">
        <f t="shared" si="26"/>
        <v>29</v>
      </c>
      <c r="AW39" s="14">
        <f t="shared" si="27"/>
        <v>7</v>
      </c>
      <c r="AX39" s="14">
        <f t="shared" si="28"/>
        <v>14</v>
      </c>
      <c r="AY39" s="14">
        <f t="shared" si="29"/>
        <v>4</v>
      </c>
      <c r="AZ39" s="14">
        <f t="shared" si="30"/>
        <v>20</v>
      </c>
      <c r="BA39" s="14">
        <f t="shared" si="31"/>
        <v>9</v>
      </c>
      <c r="BB39" s="14">
        <f t="shared" si="31"/>
        <v>5</v>
      </c>
      <c r="BC39" s="14">
        <f t="shared" si="31"/>
        <v>14</v>
      </c>
      <c r="BD39" s="14">
        <f t="shared" si="31"/>
        <v>14</v>
      </c>
    </row>
    <row r="40" spans="1:56" x14ac:dyDescent="0.25">
      <c r="A40" s="5" t="s">
        <v>49</v>
      </c>
      <c r="B40" s="2">
        <v>851943.99999999977</v>
      </c>
      <c r="C40" s="2">
        <v>885408.26164287457</v>
      </c>
      <c r="D40" s="2">
        <v>889755.75293764099</v>
      </c>
      <c r="E40" s="2">
        <v>881349.64000601636</v>
      </c>
      <c r="F40" s="2">
        <v>936460.99999999988</v>
      </c>
      <c r="G40" s="2">
        <v>788570.3294920529</v>
      </c>
      <c r="H40" s="2">
        <v>887576</v>
      </c>
      <c r="I40" s="2">
        <v>984110.45797325368</v>
      </c>
      <c r="J40" s="2">
        <v>1052712.3806092364</v>
      </c>
      <c r="K40" s="2">
        <v>1138221.4950535218</v>
      </c>
      <c r="L40" s="3">
        <v>1235646.6207541302</v>
      </c>
      <c r="M40" s="3">
        <v>1279848.4707649443</v>
      </c>
      <c r="N40" s="3">
        <v>1364717.7733715991</v>
      </c>
      <c r="O40" s="3">
        <v>1259759.444450934</v>
      </c>
      <c r="P40" s="3">
        <v>553643.42780863808</v>
      </c>
      <c r="Q40" s="3">
        <v>739252.13833216531</v>
      </c>
      <c r="R40" s="3">
        <v>670109.67938312143</v>
      </c>
      <c r="S40" s="3">
        <v>599310.7502262739</v>
      </c>
      <c r="T40" s="3">
        <v>645987.32567859674</v>
      </c>
      <c r="U40" s="13">
        <f t="shared" si="0"/>
        <v>3.9279884174165058E-2</v>
      </c>
      <c r="V40" s="13">
        <f t="shared" si="1"/>
        <v>4.9101544260492513E-3</v>
      </c>
      <c r="W40" s="13">
        <f t="shared" si="2"/>
        <v>-9.4476634782869606E-3</v>
      </c>
      <c r="X40" s="13">
        <f t="shared" si="3"/>
        <v>6.25306433365167E-2</v>
      </c>
      <c r="Y40" s="13">
        <f t="shared" si="4"/>
        <v>-0.15792507163453362</v>
      </c>
      <c r="Z40" s="13">
        <f t="shared" si="5"/>
        <v>0.12555084411015094</v>
      </c>
      <c r="AA40" s="13">
        <f t="shared" si="6"/>
        <v>0.10876190655589335</v>
      </c>
      <c r="AB40" s="13">
        <f t="shared" si="7"/>
        <v>6.9709575871458984E-2</v>
      </c>
      <c r="AC40" s="13">
        <f t="shared" si="8"/>
        <v>8.1227423576797575E-2</v>
      </c>
      <c r="AD40" s="13">
        <f t="shared" si="9"/>
        <v>8.5594171366467853E-2</v>
      </c>
      <c r="AE40" s="13">
        <f t="shared" si="10"/>
        <v>3.5772242053992098E-2</v>
      </c>
      <c r="AF40" s="13">
        <f t="shared" si="11"/>
        <v>6.6311992822033039E-2</v>
      </c>
      <c r="AG40" s="13">
        <f t="shared" si="12"/>
        <v>-7.6908450207518575E-2</v>
      </c>
      <c r="AH40" s="13">
        <f t="shared" si="13"/>
        <v>-0.56051654921313687</v>
      </c>
      <c r="AI40" s="13">
        <f t="shared" si="14"/>
        <v>0.3352495508854505</v>
      </c>
      <c r="AJ40" s="13">
        <f t="shared" si="15"/>
        <v>-9.3530279269853578E-2</v>
      </c>
      <c r="AK40" s="13">
        <f t="shared" si="16"/>
        <v>-0.10565274810240388</v>
      </c>
      <c r="AL40" s="13">
        <f t="shared" si="16"/>
        <v>7.7883761362030901E-2</v>
      </c>
      <c r="AM40" s="14">
        <f t="shared" si="17"/>
        <v>21</v>
      </c>
      <c r="AN40" s="14">
        <f t="shared" si="18"/>
        <v>21</v>
      </c>
      <c r="AO40" s="14">
        <f t="shared" si="19"/>
        <v>9</v>
      </c>
      <c r="AP40" s="14">
        <f t="shared" si="20"/>
        <v>15</v>
      </c>
      <c r="AQ40" s="14">
        <f t="shared" si="21"/>
        <v>31</v>
      </c>
      <c r="AR40" s="14">
        <f t="shared" si="22"/>
        <v>6</v>
      </c>
      <c r="AS40" s="14">
        <f t="shared" si="23"/>
        <v>8</v>
      </c>
      <c r="AT40" s="14">
        <f t="shared" si="24"/>
        <v>10</v>
      </c>
      <c r="AU40" s="14">
        <f t="shared" si="25"/>
        <v>15</v>
      </c>
      <c r="AV40" s="14">
        <f t="shared" si="26"/>
        <v>14</v>
      </c>
      <c r="AW40" s="14">
        <f t="shared" si="27"/>
        <v>21</v>
      </c>
      <c r="AX40" s="14">
        <f t="shared" si="28"/>
        <v>13</v>
      </c>
      <c r="AY40" s="14">
        <f t="shared" si="29"/>
        <v>27</v>
      </c>
      <c r="AZ40" s="14">
        <f t="shared" si="30"/>
        <v>22</v>
      </c>
      <c r="BA40" s="14">
        <f t="shared" si="31"/>
        <v>29</v>
      </c>
      <c r="BB40" s="14">
        <f t="shared" si="31"/>
        <v>32</v>
      </c>
      <c r="BC40" s="14">
        <f t="shared" si="31"/>
        <v>32</v>
      </c>
      <c r="BD40" s="14">
        <f t="shared" si="31"/>
        <v>7</v>
      </c>
    </row>
    <row r="42" spans="1:56" x14ac:dyDescent="0.25">
      <c r="A42" s="21" t="s">
        <v>50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</row>
  </sheetData>
  <mergeCells count="4">
    <mergeCell ref="A6:A7"/>
    <mergeCell ref="B6:T6"/>
    <mergeCell ref="U6:AL6"/>
    <mergeCell ref="AM6:B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2023-02-02T19:37:38Z</dcterms:created>
  <dcterms:modified xsi:type="dcterms:W3CDTF">2025-12-08T18:44:49Z</dcterms:modified>
</cp:coreProperties>
</file>