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AL40" i="1" l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BD40" i="1" s="1"/>
  <c r="AL9" i="1"/>
  <c r="AL8" i="1"/>
  <c r="BD12" i="1" l="1"/>
  <c r="BD14" i="1"/>
  <c r="BD16" i="1"/>
  <c r="BD18" i="1"/>
  <c r="BD20" i="1"/>
  <c r="BD22" i="1"/>
  <c r="BD24" i="1"/>
  <c r="BD26" i="1"/>
  <c r="BD28" i="1"/>
  <c r="BD30" i="1"/>
  <c r="BD32" i="1"/>
  <c r="BD34" i="1"/>
  <c r="BD36" i="1"/>
  <c r="BD38" i="1"/>
  <c r="BD9" i="1"/>
  <c r="BD11" i="1"/>
  <c r="BD13" i="1"/>
  <c r="BD15" i="1"/>
  <c r="BD17" i="1"/>
  <c r="BD19" i="1"/>
  <c r="BD21" i="1"/>
  <c r="BD23" i="1"/>
  <c r="BD25" i="1"/>
  <c r="BD27" i="1"/>
  <c r="BD29" i="1"/>
  <c r="BD31" i="1"/>
  <c r="BD33" i="1"/>
  <c r="BD35" i="1"/>
  <c r="BD37" i="1"/>
  <c r="BD39" i="1"/>
  <c r="BD10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BC39" i="1" l="1"/>
  <c r="BC10" i="1"/>
  <c r="BC12" i="1"/>
  <c r="BC14" i="1"/>
  <c r="BC16" i="1"/>
  <c r="BC18" i="1"/>
  <c r="BC20" i="1"/>
  <c r="BC22" i="1"/>
  <c r="BC24" i="1"/>
  <c r="BC26" i="1"/>
  <c r="BC28" i="1"/>
  <c r="BC30" i="1"/>
  <c r="BC32" i="1"/>
  <c r="BC34" i="1"/>
  <c r="BC36" i="1"/>
  <c r="BC38" i="1"/>
  <c r="BC40" i="1"/>
  <c r="BC9" i="1"/>
  <c r="BC11" i="1"/>
  <c r="BC13" i="1"/>
  <c r="BC15" i="1"/>
  <c r="BC17" i="1"/>
  <c r="BC19" i="1"/>
  <c r="BC21" i="1"/>
  <c r="BC23" i="1"/>
  <c r="BC25" i="1"/>
  <c r="BC27" i="1"/>
  <c r="BC29" i="1"/>
  <c r="BC31" i="1"/>
  <c r="BC33" i="1"/>
  <c r="BC35" i="1"/>
  <c r="BC37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BB9" i="1" s="1"/>
  <c r="AJ8" i="1"/>
  <c r="BB11" i="1" l="1"/>
  <c r="BB13" i="1"/>
  <c r="BB15" i="1"/>
  <c r="BB17" i="1"/>
  <c r="BB19" i="1"/>
  <c r="BB21" i="1"/>
  <c r="BB23" i="1"/>
  <c r="BB25" i="1"/>
  <c r="BB27" i="1"/>
  <c r="BB29" i="1"/>
  <c r="BB31" i="1"/>
  <c r="BB33" i="1"/>
  <c r="BB35" i="1"/>
  <c r="BB37" i="1"/>
  <c r="BB39" i="1"/>
  <c r="BB10" i="1"/>
  <c r="BB12" i="1"/>
  <c r="BB14" i="1"/>
  <c r="BB16" i="1"/>
  <c r="BB18" i="1"/>
  <c r="BB20" i="1"/>
  <c r="BB22" i="1"/>
  <c r="BB24" i="1"/>
  <c r="BB26" i="1"/>
  <c r="BB28" i="1"/>
  <c r="BB30" i="1"/>
  <c r="BB32" i="1"/>
  <c r="BB34" i="1"/>
  <c r="BB36" i="1"/>
  <c r="BB38" i="1"/>
  <c r="BB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AI10" i="1"/>
  <c r="AH10" i="1"/>
  <c r="AZ10" i="1" s="1"/>
  <c r="AG10" i="1"/>
  <c r="AF10" i="1"/>
  <c r="AX10" i="1" s="1"/>
  <c r="AE10" i="1"/>
  <c r="AD10" i="1"/>
  <c r="AV10" i="1" s="1"/>
  <c r="AC10" i="1"/>
  <c r="AB10" i="1"/>
  <c r="AT10" i="1" s="1"/>
  <c r="AA10" i="1"/>
  <c r="Z10" i="1"/>
  <c r="AR10" i="1" s="1"/>
  <c r="Y10" i="1"/>
  <c r="X10" i="1"/>
  <c r="AP10" i="1" s="1"/>
  <c r="W10" i="1"/>
  <c r="V10" i="1"/>
  <c r="AN10" i="1" s="1"/>
  <c r="U10" i="1"/>
  <c r="AI9" i="1"/>
  <c r="AH9" i="1"/>
  <c r="AG9" i="1"/>
  <c r="AY9" i="1" s="1"/>
  <c r="AF9" i="1"/>
  <c r="AE9" i="1"/>
  <c r="AW9" i="1" s="1"/>
  <c r="AD9" i="1"/>
  <c r="AC9" i="1"/>
  <c r="AU9" i="1" s="1"/>
  <c r="AB9" i="1"/>
  <c r="AA9" i="1"/>
  <c r="AS9" i="1" s="1"/>
  <c r="Z9" i="1"/>
  <c r="Y9" i="1"/>
  <c r="AQ9" i="1" s="1"/>
  <c r="X9" i="1"/>
  <c r="W9" i="1"/>
  <c r="AO9" i="1" s="1"/>
  <c r="V9" i="1"/>
  <c r="U9" i="1"/>
  <c r="AM9" i="1" s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AI8" i="1"/>
  <c r="AM11" i="1" l="1"/>
  <c r="AQ11" i="1"/>
  <c r="AW11" i="1"/>
  <c r="BA11" i="1"/>
  <c r="AR12" i="1"/>
  <c r="AX12" i="1"/>
  <c r="AN14" i="1"/>
  <c r="AO11" i="1"/>
  <c r="AS11" i="1"/>
  <c r="AU11" i="1"/>
  <c r="AY11" i="1"/>
  <c r="AN12" i="1"/>
  <c r="AP12" i="1"/>
  <c r="AT12" i="1"/>
  <c r="AV12" i="1"/>
  <c r="AZ12" i="1"/>
  <c r="AM13" i="1"/>
  <c r="AO13" i="1"/>
  <c r="AQ13" i="1"/>
  <c r="AS13" i="1"/>
  <c r="AU13" i="1"/>
  <c r="AW13" i="1"/>
  <c r="AY13" i="1"/>
  <c r="BA13" i="1"/>
  <c r="AM10" i="1"/>
  <c r="AO10" i="1"/>
  <c r="AQ10" i="1"/>
  <c r="AS10" i="1"/>
  <c r="AU10" i="1"/>
  <c r="AW10" i="1"/>
  <c r="AY10" i="1"/>
  <c r="BA10" i="1"/>
  <c r="AN11" i="1"/>
  <c r="AP11" i="1"/>
  <c r="AR11" i="1"/>
  <c r="AT11" i="1"/>
  <c r="AV11" i="1"/>
  <c r="AX11" i="1"/>
  <c r="AZ11" i="1"/>
  <c r="AM12" i="1"/>
  <c r="AO12" i="1"/>
  <c r="AQ12" i="1"/>
  <c r="AR14" i="1"/>
  <c r="AT14" i="1"/>
  <c r="AX14" i="1"/>
  <c r="AM15" i="1"/>
  <c r="AQ15" i="1"/>
  <c r="AU15" i="1"/>
  <c r="AW15" i="1"/>
  <c r="BA15" i="1"/>
  <c r="AR16" i="1"/>
  <c r="AV16" i="1"/>
  <c r="AZ16" i="1"/>
  <c r="AO17" i="1"/>
  <c r="AS17" i="1"/>
  <c r="AU17" i="1"/>
  <c r="AY17" i="1"/>
  <c r="AN18" i="1"/>
  <c r="AR18" i="1"/>
  <c r="AV18" i="1"/>
  <c r="AZ18" i="1"/>
  <c r="AO19" i="1"/>
  <c r="AQ19" i="1"/>
  <c r="AU19" i="1"/>
  <c r="BA19" i="1"/>
  <c r="AN9" i="1"/>
  <c r="AP9" i="1"/>
  <c r="AR9" i="1"/>
  <c r="AT9" i="1"/>
  <c r="AV9" i="1"/>
  <c r="AX9" i="1"/>
  <c r="AZ9" i="1"/>
  <c r="AS12" i="1"/>
  <c r="AU12" i="1"/>
  <c r="AW12" i="1"/>
  <c r="AY12" i="1"/>
  <c r="BA12" i="1"/>
  <c r="AN13" i="1"/>
  <c r="AP13" i="1"/>
  <c r="AR13" i="1"/>
  <c r="AT13" i="1"/>
  <c r="AV13" i="1"/>
  <c r="AX13" i="1"/>
  <c r="AZ13" i="1"/>
  <c r="AM14" i="1"/>
  <c r="AO14" i="1"/>
  <c r="AQ14" i="1"/>
  <c r="AS14" i="1"/>
  <c r="AU14" i="1"/>
  <c r="AW14" i="1"/>
  <c r="AY14" i="1"/>
  <c r="BA14" i="1"/>
  <c r="AN15" i="1"/>
  <c r="AP15" i="1"/>
  <c r="AR15" i="1"/>
  <c r="AT15" i="1"/>
  <c r="AV15" i="1"/>
  <c r="AX15" i="1"/>
  <c r="AZ15" i="1"/>
  <c r="AO16" i="1"/>
  <c r="AQ16" i="1"/>
  <c r="AS16" i="1"/>
  <c r="AU16" i="1"/>
  <c r="AW16" i="1"/>
  <c r="AY16" i="1"/>
  <c r="BA16" i="1"/>
  <c r="AN17" i="1"/>
  <c r="AP17" i="1"/>
  <c r="AR17" i="1"/>
  <c r="AT17" i="1"/>
  <c r="AV17" i="1"/>
  <c r="AX17" i="1"/>
  <c r="AZ17" i="1"/>
  <c r="AM18" i="1"/>
  <c r="AO18" i="1"/>
  <c r="AQ18" i="1"/>
  <c r="AS18" i="1"/>
  <c r="AU18" i="1"/>
  <c r="AW18" i="1"/>
  <c r="AY18" i="1"/>
  <c r="BA18" i="1"/>
  <c r="AN19" i="1"/>
  <c r="AP19" i="1"/>
  <c r="AR19" i="1"/>
  <c r="AT19" i="1"/>
  <c r="AV19" i="1"/>
  <c r="AX19" i="1"/>
  <c r="AZ19" i="1"/>
  <c r="AM20" i="1"/>
  <c r="AO20" i="1"/>
  <c r="AQ20" i="1"/>
  <c r="AS20" i="1"/>
  <c r="AU20" i="1"/>
  <c r="AW20" i="1"/>
  <c r="AY20" i="1"/>
  <c r="BA20" i="1"/>
  <c r="AN21" i="1"/>
  <c r="AP21" i="1"/>
  <c r="AR21" i="1"/>
  <c r="AT21" i="1"/>
  <c r="AV21" i="1"/>
  <c r="AX21" i="1"/>
  <c r="AZ21" i="1"/>
  <c r="AM22" i="1"/>
  <c r="AO22" i="1"/>
  <c r="AQ22" i="1"/>
  <c r="AS22" i="1"/>
  <c r="AU22" i="1"/>
  <c r="AW22" i="1"/>
  <c r="AY22" i="1"/>
  <c r="BA22" i="1"/>
  <c r="AN23" i="1"/>
  <c r="AP23" i="1"/>
  <c r="AR23" i="1"/>
  <c r="AT23" i="1"/>
  <c r="AV23" i="1"/>
  <c r="AX23" i="1"/>
  <c r="AZ23" i="1"/>
  <c r="AM24" i="1"/>
  <c r="AO24" i="1"/>
  <c r="AQ24" i="1"/>
  <c r="AS24" i="1"/>
  <c r="AU24" i="1"/>
  <c r="AW24" i="1"/>
  <c r="AY24" i="1"/>
  <c r="BA24" i="1"/>
  <c r="AN25" i="1"/>
  <c r="AP25" i="1"/>
  <c r="AR25" i="1"/>
  <c r="AT25" i="1"/>
  <c r="AV25" i="1"/>
  <c r="AX25" i="1"/>
  <c r="AZ25" i="1"/>
  <c r="AM26" i="1"/>
  <c r="AO26" i="1"/>
  <c r="AQ26" i="1"/>
  <c r="AS26" i="1"/>
  <c r="AU26" i="1"/>
  <c r="AW26" i="1"/>
  <c r="AY26" i="1"/>
  <c r="BA26" i="1"/>
  <c r="AN27" i="1"/>
  <c r="AP27" i="1"/>
  <c r="AR27" i="1"/>
  <c r="AT27" i="1"/>
  <c r="AV27" i="1"/>
  <c r="AX27" i="1"/>
  <c r="AZ27" i="1"/>
  <c r="AM28" i="1"/>
  <c r="AO28" i="1"/>
  <c r="AQ28" i="1"/>
  <c r="AS28" i="1"/>
  <c r="AU28" i="1"/>
  <c r="AW28" i="1"/>
  <c r="AY28" i="1"/>
  <c r="BA28" i="1"/>
  <c r="AN29" i="1"/>
  <c r="AP29" i="1"/>
  <c r="AR29" i="1"/>
  <c r="AT29" i="1"/>
  <c r="AP14" i="1"/>
  <c r="AV14" i="1"/>
  <c r="AZ14" i="1"/>
  <c r="AO15" i="1"/>
  <c r="AS15" i="1"/>
  <c r="AY15" i="1"/>
  <c r="AP16" i="1"/>
  <c r="AT16" i="1"/>
  <c r="AX16" i="1"/>
  <c r="AM17" i="1"/>
  <c r="AQ17" i="1"/>
  <c r="AW17" i="1"/>
  <c r="BA17" i="1"/>
  <c r="AP18" i="1"/>
  <c r="AT18" i="1"/>
  <c r="AX18" i="1"/>
  <c r="AM19" i="1"/>
  <c r="AS19" i="1"/>
  <c r="AW19" i="1"/>
  <c r="AY19" i="1"/>
  <c r="AN20" i="1"/>
  <c r="AP20" i="1"/>
  <c r="AR20" i="1"/>
  <c r="AT20" i="1"/>
  <c r="AV20" i="1"/>
  <c r="AX20" i="1"/>
  <c r="AZ20" i="1"/>
  <c r="AM21" i="1"/>
  <c r="AO21" i="1"/>
  <c r="AQ21" i="1"/>
  <c r="AS21" i="1"/>
  <c r="AU21" i="1"/>
  <c r="AW21" i="1"/>
  <c r="AY21" i="1"/>
  <c r="BA21" i="1"/>
  <c r="AN22" i="1"/>
  <c r="AP22" i="1"/>
  <c r="AR22" i="1"/>
  <c r="AT22" i="1"/>
  <c r="AV22" i="1"/>
  <c r="AX22" i="1"/>
  <c r="AZ22" i="1"/>
  <c r="AM23" i="1"/>
  <c r="AO23" i="1"/>
  <c r="AQ23" i="1"/>
  <c r="AS23" i="1"/>
  <c r="AU23" i="1"/>
  <c r="AW23" i="1"/>
  <c r="AY23" i="1"/>
  <c r="BA23" i="1"/>
  <c r="AN24" i="1"/>
  <c r="AP24" i="1"/>
  <c r="AR24" i="1"/>
  <c r="AT24" i="1"/>
  <c r="AV24" i="1"/>
  <c r="AX24" i="1"/>
  <c r="AZ24" i="1"/>
  <c r="AM25" i="1"/>
  <c r="AO25" i="1"/>
  <c r="AQ25" i="1"/>
  <c r="AS25" i="1"/>
  <c r="AU25" i="1"/>
  <c r="AW25" i="1"/>
  <c r="AY25" i="1"/>
  <c r="BA25" i="1"/>
  <c r="AN26" i="1"/>
  <c r="AP26" i="1"/>
  <c r="AR26" i="1"/>
  <c r="AT26" i="1"/>
  <c r="AV26" i="1"/>
  <c r="AX26" i="1"/>
  <c r="AZ26" i="1"/>
  <c r="AM27" i="1"/>
  <c r="AO27" i="1"/>
  <c r="AQ27" i="1"/>
  <c r="AS27" i="1"/>
  <c r="AU27" i="1"/>
  <c r="AW27" i="1"/>
  <c r="AY27" i="1"/>
  <c r="BA27" i="1"/>
  <c r="AN28" i="1"/>
  <c r="AP28" i="1"/>
  <c r="AR28" i="1"/>
  <c r="AT28" i="1"/>
  <c r="AV28" i="1"/>
  <c r="AX28" i="1"/>
  <c r="AZ28" i="1"/>
  <c r="AM29" i="1"/>
  <c r="AO29" i="1"/>
  <c r="AQ29" i="1"/>
  <c r="AS29" i="1"/>
  <c r="AU29" i="1"/>
  <c r="AW29" i="1"/>
  <c r="AY29" i="1"/>
  <c r="BA29" i="1"/>
  <c r="AN30" i="1"/>
  <c r="AP30" i="1"/>
  <c r="AR30" i="1"/>
  <c r="AT30" i="1"/>
  <c r="AV30" i="1"/>
  <c r="AX30" i="1"/>
  <c r="AZ30" i="1"/>
  <c r="AM31" i="1"/>
  <c r="AO31" i="1"/>
  <c r="AQ31" i="1"/>
  <c r="AS31" i="1"/>
  <c r="AU31" i="1"/>
  <c r="AW31" i="1"/>
  <c r="AY31" i="1"/>
  <c r="BA31" i="1"/>
  <c r="AN32" i="1"/>
  <c r="AP32" i="1"/>
  <c r="AR32" i="1"/>
  <c r="AT32" i="1"/>
  <c r="AV32" i="1"/>
  <c r="AX32" i="1"/>
  <c r="AZ32" i="1"/>
  <c r="AM33" i="1"/>
  <c r="AO33" i="1"/>
  <c r="AQ33" i="1"/>
  <c r="AS33" i="1"/>
  <c r="AU33" i="1"/>
  <c r="AW33" i="1"/>
  <c r="AY33" i="1"/>
  <c r="BA33" i="1"/>
  <c r="AN34" i="1"/>
  <c r="AP34" i="1"/>
  <c r="AR34" i="1"/>
  <c r="AT34" i="1"/>
  <c r="AV34" i="1"/>
  <c r="AX34" i="1"/>
  <c r="AZ34" i="1"/>
  <c r="AM35" i="1"/>
  <c r="AO35" i="1"/>
  <c r="AQ35" i="1"/>
  <c r="AS35" i="1"/>
  <c r="AU35" i="1"/>
  <c r="AW35" i="1"/>
  <c r="AY35" i="1"/>
  <c r="BA35" i="1"/>
  <c r="AP36" i="1"/>
  <c r="AR36" i="1"/>
  <c r="AT36" i="1"/>
  <c r="AV36" i="1"/>
  <c r="AX36" i="1"/>
  <c r="AZ36" i="1"/>
  <c r="AM37" i="1"/>
  <c r="AO37" i="1"/>
  <c r="AQ37" i="1"/>
  <c r="AS37" i="1"/>
  <c r="AU37" i="1"/>
  <c r="AW37" i="1"/>
  <c r="AY37" i="1"/>
  <c r="BA37" i="1"/>
  <c r="AN38" i="1"/>
  <c r="AP38" i="1"/>
  <c r="AR38" i="1"/>
  <c r="AT38" i="1"/>
  <c r="AV38" i="1"/>
  <c r="AX38" i="1"/>
  <c r="AZ38" i="1"/>
  <c r="AM39" i="1"/>
  <c r="AO39" i="1"/>
  <c r="AQ39" i="1"/>
  <c r="AS39" i="1"/>
  <c r="AU39" i="1"/>
  <c r="AW39" i="1"/>
  <c r="AY39" i="1"/>
  <c r="BA39" i="1"/>
  <c r="AN40" i="1"/>
  <c r="AP40" i="1"/>
  <c r="AR40" i="1"/>
  <c r="AT40" i="1"/>
  <c r="AV40" i="1"/>
  <c r="AX40" i="1"/>
  <c r="AZ40" i="1"/>
  <c r="AV29" i="1"/>
  <c r="AX29" i="1"/>
  <c r="AZ29" i="1"/>
  <c r="AM30" i="1"/>
  <c r="AO30" i="1"/>
  <c r="AQ30" i="1"/>
  <c r="AS30" i="1"/>
  <c r="AU30" i="1"/>
  <c r="AW30" i="1"/>
  <c r="AY30" i="1"/>
  <c r="BA30" i="1"/>
  <c r="AN31" i="1"/>
  <c r="AP31" i="1"/>
  <c r="AR31" i="1"/>
  <c r="AT31" i="1"/>
  <c r="AV31" i="1"/>
  <c r="AX31" i="1"/>
  <c r="AZ31" i="1"/>
  <c r="AM32" i="1"/>
  <c r="AO32" i="1"/>
  <c r="AQ32" i="1"/>
  <c r="AS32" i="1"/>
  <c r="AU32" i="1"/>
  <c r="AW32" i="1"/>
  <c r="AY32" i="1"/>
  <c r="BA32" i="1"/>
  <c r="AN33" i="1"/>
  <c r="AP33" i="1"/>
  <c r="AR33" i="1"/>
  <c r="AT33" i="1"/>
  <c r="AV33" i="1"/>
  <c r="AX33" i="1"/>
  <c r="AZ33" i="1"/>
  <c r="AM34" i="1"/>
  <c r="AO34" i="1"/>
  <c r="AQ34" i="1"/>
  <c r="AS34" i="1"/>
  <c r="AU34" i="1"/>
  <c r="AW34" i="1"/>
  <c r="AY34" i="1"/>
  <c r="BA34" i="1"/>
  <c r="AN35" i="1"/>
  <c r="AP35" i="1"/>
  <c r="AR35" i="1"/>
  <c r="AT35" i="1"/>
  <c r="AV35" i="1"/>
  <c r="AX35" i="1"/>
  <c r="AZ35" i="1"/>
  <c r="AO36" i="1"/>
  <c r="AQ36" i="1"/>
  <c r="AS36" i="1"/>
  <c r="AU36" i="1"/>
  <c r="AW36" i="1"/>
  <c r="AY36" i="1"/>
  <c r="BA36" i="1"/>
  <c r="AN37" i="1"/>
  <c r="AP37" i="1"/>
  <c r="AR37" i="1"/>
  <c r="AT37" i="1"/>
  <c r="AV37" i="1"/>
  <c r="AX37" i="1"/>
  <c r="AZ37" i="1"/>
  <c r="AM38" i="1"/>
  <c r="AO38" i="1"/>
  <c r="AQ38" i="1"/>
  <c r="AS38" i="1"/>
  <c r="AU38" i="1"/>
  <c r="AW38" i="1"/>
  <c r="AY38" i="1"/>
  <c r="BA38" i="1"/>
  <c r="AN39" i="1"/>
  <c r="AP39" i="1"/>
  <c r="AR39" i="1"/>
  <c r="AT39" i="1"/>
  <c r="AV39" i="1"/>
  <c r="AX39" i="1"/>
  <c r="AZ39" i="1"/>
  <c r="AM40" i="1"/>
  <c r="AO40" i="1"/>
  <c r="AQ40" i="1"/>
  <c r="AS40" i="1"/>
  <c r="AU40" i="1"/>
  <c r="AW40" i="1"/>
  <c r="AY40" i="1"/>
  <c r="BA40" i="1"/>
  <c r="BA9" i="1"/>
</calcChain>
</file>

<file path=xl/sharedStrings.xml><?xml version="1.0" encoding="utf-8"?>
<sst xmlns="http://schemas.openxmlformats.org/spreadsheetml/2006/main" count="75" uniqueCount="56">
  <si>
    <t>Entidad federativa</t>
  </si>
  <si>
    <t>Lugar Nacional</t>
  </si>
  <si>
    <t>2006/2007</t>
  </si>
  <si>
    <t>2007/2008</t>
  </si>
  <si>
    <t>2008/2009</t>
  </si>
  <si>
    <t>2009/2010</t>
  </si>
  <si>
    <t>2010/2011</t>
  </si>
  <si>
    <t>2011/2012</t>
  </si>
  <si>
    <t>2012/2013</t>
  </si>
  <si>
    <t>2013/2014</t>
  </si>
  <si>
    <t>2014/2015</t>
  </si>
  <si>
    <t>2015/2016</t>
  </si>
  <si>
    <t>2016/2017</t>
  </si>
  <si>
    <t>2017/2018</t>
  </si>
  <si>
    <t>2018/2019</t>
  </si>
  <si>
    <t>2019/2020</t>
  </si>
  <si>
    <t>Nacional</t>
  </si>
  <si>
    <t>Aguascalientes</t>
  </si>
  <si>
    <t>Baja California</t>
  </si>
  <si>
    <t>Baja California Sur</t>
  </si>
  <si>
    <t>Campeche</t>
  </si>
  <si>
    <t>Coahuila</t>
  </si>
  <si>
    <t>Colima</t>
  </si>
  <si>
    <t>Chiapas</t>
  </si>
  <si>
    <t>Chihuahua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</si>
  <si>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</si>
  <si>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</si>
  <si>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</si>
  <si>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</si>
  <si>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</si>
  <si>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</si>
  <si>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</si>
  <si>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</si>
  <si>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</si>
  <si>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</si>
  <si>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</si>
  <si>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</si>
  <si>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</si>
  <si>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</si>
  <si>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</si>
  <si>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</si>
  <si>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</si>
  <si>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</si>
  <si>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</si>
  <si>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</si>
  <si>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</si>
  <si>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</si>
  <si>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</si>
  <si>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n.d. No diposnible</t>
  </si>
  <si>
    <t>2020/2021</t>
  </si>
  <si>
    <t>Ciudad de México</t>
  </si>
  <si>
    <t>Variación porcentual del turismo extranjero en Sinaloa</t>
  </si>
  <si>
    <t>Hospedaje de turistas extranjeros</t>
  </si>
  <si>
    <t>2021/2022</t>
  </si>
  <si>
    <t>2022/2023</t>
  </si>
  <si>
    <t>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</si>
</sst>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[$€-2]* #,##0.00_-;\-[$€-2]* #,##0.00_-;_-[$€-2]* &quot;-&quot;??_-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/>
      <right style="thin">
        <color theme="0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</borders>
  <cellStyleXfs count="11">
    <xf numFmtId="0" fontId="0" fillId="0" borderId="0"/>
    <xf numFmtId="0" fontId="2" fillId="0" borderId="0"/>
    <xf numFmtId="165" fontId="3" fillId="0" borderId="0" applyFont="0" applyFill="0" applyBorder="0" applyAlignment="0" applyProtection="0"/>
    <xf numFmtId="0" fontId="3" fillId="0" borderId="0"/>
    <xf numFmtId="0" fontId="4" fillId="0" borderId="0"/>
    <xf numFmtId="0" fontId="1" fillId="0" borderId="0"/>
    <xf numFmtId="0" fontId="4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166" fontId="6" fillId="2" borderId="0" xfId="7" applyNumberFormat="1" applyFont="1" applyFill="1" applyBorder="1" applyAlignment="1">
      <alignment vertical="center"/>
    </xf>
    <xf numFmtId="166" fontId="6" fillId="2" borderId="0" xfId="3" applyNumberFormat="1" applyFont="1" applyFill="1" applyBorder="1" applyAlignment="1">
      <alignment horizontal="right" vertical="center"/>
    </xf>
    <xf numFmtId="166" fontId="6" fillId="2" borderId="0" xfId="7" applyNumberFormat="1" applyFont="1" applyFill="1" applyBorder="1" applyAlignment="1">
      <alignment horizontal="right" vertical="center"/>
    </xf>
    <xf numFmtId="0" fontId="6" fillId="2" borderId="0" xfId="3" applyFont="1" applyFill="1" applyBorder="1" applyAlignment="1">
      <alignment vertical="center"/>
    </xf>
    <xf numFmtId="0" fontId="5" fillId="4" borderId="0" xfId="3" applyFont="1" applyFill="1" applyBorder="1" applyAlignment="1">
      <alignment vertical="center"/>
    </xf>
    <xf numFmtId="166" fontId="5" fillId="4" borderId="0" xfId="7" applyNumberFormat="1" applyFont="1" applyFill="1" applyBorder="1" applyAlignment="1">
      <alignment vertical="center"/>
    </xf>
    <xf numFmtId="166" fontId="5" fillId="4" borderId="0" xfId="3" applyNumberFormat="1" applyFont="1" applyFill="1" applyBorder="1" applyAlignment="1">
      <alignment horizontal="right" vertical="center"/>
    </xf>
    <xf numFmtId="0" fontId="8" fillId="2" borderId="0" xfId="1" applyFont="1" applyFill="1" applyAlignment="1">
      <alignment horizontal="center" vertical="center"/>
    </xf>
    <xf numFmtId="0" fontId="4" fillId="2" borderId="0" xfId="9" applyFill="1"/>
    <xf numFmtId="0" fontId="2" fillId="2" borderId="0" xfId="1" applyFill="1"/>
    <xf numFmtId="0" fontId="7" fillId="3" borderId="2" xfId="1" applyFont="1" applyFill="1" applyBorder="1" applyAlignment="1">
      <alignment horizontal="center" vertical="center"/>
    </xf>
    <xf numFmtId="10" fontId="9" fillId="2" borderId="0" xfId="10" applyNumberFormat="1" applyFont="1" applyFill="1"/>
    <xf numFmtId="0" fontId="6" fillId="2" borderId="0" xfId="9" applyFont="1" applyFill="1"/>
    <xf numFmtId="10" fontId="10" fillId="5" borderId="0" xfId="10" applyNumberFormat="1" applyFont="1" applyFill="1"/>
    <xf numFmtId="0" fontId="5" fillId="5" borderId="0" xfId="9" applyFont="1" applyFill="1"/>
    <xf numFmtId="0" fontId="5" fillId="2" borderId="0" xfId="3" applyFont="1" applyFill="1" applyBorder="1" applyAlignment="1">
      <alignment horizontal="left" vertical="center"/>
    </xf>
    <xf numFmtId="166" fontId="5" fillId="2" borderId="0" xfId="7" applyNumberFormat="1" applyFont="1" applyFill="1" applyBorder="1" applyAlignment="1">
      <alignment vertical="center"/>
    </xf>
    <xf numFmtId="10" fontId="10" fillId="2" borderId="0" xfId="10" applyNumberFormat="1" applyFont="1" applyFill="1"/>
    <xf numFmtId="0" fontId="11" fillId="2" borderId="0" xfId="9" applyFont="1" applyFill="1"/>
    <xf numFmtId="0" fontId="6" fillId="2" borderId="0" xfId="1" applyFont="1" applyFill="1" applyAlignment="1">
      <alignment horizontal="left" vertical="center"/>
    </xf>
    <xf numFmtId="0" fontId="12" fillId="2" borderId="0" xfId="9" applyFont="1" applyFill="1"/>
    <xf numFmtId="0" fontId="7" fillId="3" borderId="1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</cellXfs>
  <cellStyles count="11">
    <cellStyle name="Euro" xfId="2"/>
    <cellStyle name="Millares 2" xfId="7"/>
    <cellStyle name="Normal" xfId="0" builtinId="0"/>
    <cellStyle name="Normal 2" xfId="4"/>
    <cellStyle name="Normal 3" xfId="6"/>
    <cellStyle name="Normal 4" xfId="5"/>
    <cellStyle name="Normal 5" xfId="9"/>
    <cellStyle name="Normal 6" xfId="1"/>
    <cellStyle name="Normal_cap 06 2007_entrega_abril_2008" xfId="3"/>
    <cellStyle name="Porcentaje 2" xfId="8"/>
    <cellStyle name="Porcentaje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1</xdr:col>
      <xdr:colOff>566709</xdr:colOff>
      <xdr:row>1</xdr:row>
      <xdr:rowOff>168808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5"/>
          <a:ext cx="1871634" cy="292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2"/>
  <sheetViews>
    <sheetView tabSelected="1" workbookViewId="0">
      <pane xSplit="1" topLeftCell="B1" activePane="topRight" state="frozen"/>
      <selection pane="topRight" activeCell="F20" sqref="F20"/>
    </sheetView>
  </sheetViews>
  <sheetFormatPr baseColWidth="10" defaultRowHeight="15" x14ac:dyDescent="0.25"/>
  <cols>
    <col min="1" max="1" width="19.5703125" style="1" customWidth="1"/>
    <col min="2" max="16384" width="11.42578125" style="1"/>
  </cols>
  <sheetData>
    <row r="1" spans="1:56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</row>
    <row r="2" spans="1:56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</row>
    <row r="3" spans="1:56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</row>
    <row r="4" spans="1:56" x14ac:dyDescent="0.25">
      <c r="A4" s="22" t="s">
        <v>51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</row>
    <row r="5" spans="1:56" x14ac:dyDescent="0.25">
      <c r="A5" s="2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</row>
    <row r="6" spans="1:56" x14ac:dyDescent="0.25">
      <c r="A6" s="23" t="s">
        <v>0</v>
      </c>
      <c r="B6" s="24" t="s">
        <v>52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6"/>
      <c r="U6" s="24" t="s">
        <v>51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6"/>
      <c r="AM6" s="24" t="s">
        <v>1</v>
      </c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</row>
    <row r="7" spans="1:56" x14ac:dyDescent="0.25">
      <c r="A7" s="23"/>
      <c r="B7" s="12">
        <v>2006</v>
      </c>
      <c r="C7" s="12">
        <v>2007</v>
      </c>
      <c r="D7" s="12">
        <v>2008</v>
      </c>
      <c r="E7" s="12">
        <v>2009</v>
      </c>
      <c r="F7" s="12">
        <v>2010</v>
      </c>
      <c r="G7" s="12">
        <v>2011</v>
      </c>
      <c r="H7" s="12">
        <v>2012</v>
      </c>
      <c r="I7" s="12">
        <v>2013</v>
      </c>
      <c r="J7" s="12">
        <v>2014</v>
      </c>
      <c r="K7" s="12">
        <v>2015</v>
      </c>
      <c r="L7" s="12">
        <v>2016</v>
      </c>
      <c r="M7" s="12">
        <v>2017</v>
      </c>
      <c r="N7" s="12">
        <v>2018</v>
      </c>
      <c r="O7" s="12">
        <v>2019</v>
      </c>
      <c r="P7" s="12">
        <v>2020</v>
      </c>
      <c r="Q7" s="12">
        <v>2021</v>
      </c>
      <c r="R7" s="12">
        <v>2022</v>
      </c>
      <c r="S7" s="12">
        <v>2023</v>
      </c>
      <c r="T7" s="12">
        <v>2024</v>
      </c>
      <c r="U7" s="12" t="s">
        <v>2</v>
      </c>
      <c r="V7" s="12" t="s">
        <v>3</v>
      </c>
      <c r="W7" s="12" t="s">
        <v>4</v>
      </c>
      <c r="X7" s="12" t="s">
        <v>5</v>
      </c>
      <c r="Y7" s="12" t="s">
        <v>6</v>
      </c>
      <c r="Z7" s="12" t="s">
        <v>7</v>
      </c>
      <c r="AA7" s="12" t="s">
        <v>8</v>
      </c>
      <c r="AB7" s="12" t="s">
        <v>9</v>
      </c>
      <c r="AC7" s="12" t="s">
        <v>10</v>
      </c>
      <c r="AD7" s="12" t="s">
        <v>11</v>
      </c>
      <c r="AE7" s="12" t="s">
        <v>12</v>
      </c>
      <c r="AF7" s="12" t="s">
        <v>13</v>
      </c>
      <c r="AG7" s="12" t="s">
        <v>14</v>
      </c>
      <c r="AH7" s="12" t="s">
        <v>15</v>
      </c>
      <c r="AI7" s="12" t="s">
        <v>49</v>
      </c>
      <c r="AJ7" s="12" t="s">
        <v>53</v>
      </c>
      <c r="AK7" s="12" t="s">
        <v>54</v>
      </c>
      <c r="AL7" s="12" t="s">
        <v>55</v>
      </c>
      <c r="AM7" s="12" t="s">
        <v>2</v>
      </c>
      <c r="AN7" s="12" t="s">
        <v>3</v>
      </c>
      <c r="AO7" s="12" t="s">
        <v>4</v>
      </c>
      <c r="AP7" s="12" t="s">
        <v>5</v>
      </c>
      <c r="AQ7" s="12" t="s">
        <v>6</v>
      </c>
      <c r="AR7" s="12" t="s">
        <v>7</v>
      </c>
      <c r="AS7" s="12" t="s">
        <v>8</v>
      </c>
      <c r="AT7" s="12" t="s">
        <v>9</v>
      </c>
      <c r="AU7" s="12" t="s">
        <v>10</v>
      </c>
      <c r="AV7" s="12" t="s">
        <v>11</v>
      </c>
      <c r="AW7" s="12" t="s">
        <v>12</v>
      </c>
      <c r="AX7" s="12" t="s">
        <v>13</v>
      </c>
      <c r="AY7" s="12" t="s">
        <v>14</v>
      </c>
      <c r="AZ7" s="12" t="s">
        <v>15</v>
      </c>
      <c r="BA7" s="12" t="s">
        <v>49</v>
      </c>
      <c r="BB7" s="12" t="s">
        <v>53</v>
      </c>
      <c r="BC7" s="12" t="s">
        <v>54</v>
      </c>
      <c r="BD7" s="12" t="s">
        <v>55</v>
      </c>
    </row>
    <row r="8" spans="1:56" x14ac:dyDescent="0.25">
      <c r="A8" s="17" t="s">
        <v>16</v>
      </c>
      <c r="B8" s="18">
        <v>15807092</v>
      </c>
      <c r="C8" s="18">
        <v>16770203.963705292</v>
      </c>
      <c r="D8" s="18">
        <v>18014730.213016916</v>
      </c>
      <c r="E8" s="18">
        <v>14598337.338921776</v>
      </c>
      <c r="F8" s="18">
        <v>15044124.347940745</v>
      </c>
      <c r="G8" s="18">
        <v>14823406.687999671</v>
      </c>
      <c r="H8" s="18">
        <v>15442639.673695114</v>
      </c>
      <c r="I8" s="18">
        <v>17103128.559761535</v>
      </c>
      <c r="J8" s="18">
        <v>18987613.255635832</v>
      </c>
      <c r="K8" s="18">
        <v>20905627.397862274</v>
      </c>
      <c r="L8" s="18">
        <v>23477781.319084652</v>
      </c>
      <c r="M8" s="18">
        <v>26010789.331727345</v>
      </c>
      <c r="N8" s="18">
        <v>27092753.936702542</v>
      </c>
      <c r="O8" s="18">
        <v>28927101.837298755</v>
      </c>
      <c r="P8" s="18">
        <v>13097302.203444708</v>
      </c>
      <c r="Q8" s="18">
        <v>20142011.413722508</v>
      </c>
      <c r="R8" s="18">
        <v>27894223.118971299</v>
      </c>
      <c r="S8" s="18">
        <v>32120940.440360159</v>
      </c>
      <c r="T8" s="18">
        <v>33030135.207847048</v>
      </c>
      <c r="U8" s="19">
        <f t="shared" ref="U8:U40" si="0">(C8/B8-1)</f>
        <v>6.0929104714851468E-2</v>
      </c>
      <c r="V8" s="19">
        <f t="shared" ref="V8:V40" si="1">(D8/C8-1)</f>
        <v>7.421056130295578E-2</v>
      </c>
      <c r="W8" s="19">
        <f t="shared" ref="W8:W40" si="2">(E8/D8-1)</f>
        <v>-0.18964440953029393</v>
      </c>
      <c r="X8" s="19">
        <f t="shared" ref="X8:X40" si="3">(F8/E8-1)</f>
        <v>3.0536834344170316E-2</v>
      </c>
      <c r="Y8" s="19">
        <f t="shared" ref="Y8:Y40" si="4">(G8/F8-1)</f>
        <v>-1.4671353070229376E-2</v>
      </c>
      <c r="Z8" s="19">
        <f t="shared" ref="Z8:Z40" si="5">(H8/G8-1)</f>
        <v>4.1773999643195614E-2</v>
      </c>
      <c r="AA8" s="19">
        <f t="shared" ref="AA8:AA40" si="6">(I8/H8-1)</f>
        <v>0.107526233931035</v>
      </c>
      <c r="AB8" s="19">
        <f t="shared" ref="AB8:AB40" si="7">(J8/I8-1)</f>
        <v>0.11018362455088582</v>
      </c>
      <c r="AC8" s="19">
        <f t="shared" ref="AC8:AC40" si="8">(K8/J8-1)</f>
        <v>0.10101396717974254</v>
      </c>
      <c r="AD8" s="19">
        <f t="shared" ref="AD8:AD40" si="9">(L8/K8-1)</f>
        <v>0.12303643761896366</v>
      </c>
      <c r="AE8" s="19">
        <f t="shared" ref="AE8:AE40" si="10">(M8/L8-1)</f>
        <v>0.10788958199315268</v>
      </c>
      <c r="AF8" s="19">
        <f t="shared" ref="AF8:AF40" si="11">(N8/M8-1)</f>
        <v>4.1596761681332195E-2</v>
      </c>
      <c r="AG8" s="19">
        <f t="shared" ref="AG8:AG40" si="12">(O8/N8-1)</f>
        <v>6.7706217864815121E-2</v>
      </c>
      <c r="AH8" s="19">
        <f t="shared" ref="AH8:AH40" si="13">(P8/O8-1)</f>
        <v>-0.54723075000354937</v>
      </c>
      <c r="AI8" s="19">
        <f t="shared" ref="AI8:AI40" si="14">(Q8/P8-1)</f>
        <v>0.53787483107971479</v>
      </c>
      <c r="AJ8" s="19">
        <f t="shared" ref="AJ8:AJ40" si="15">(R8/Q8-1)</f>
        <v>0.38487773370872502</v>
      </c>
      <c r="AK8" s="19">
        <f t="shared" ref="AK8:AL40" si="16">(S8/R8-1)</f>
        <v>0.15152661909104048</v>
      </c>
      <c r="AL8" s="19">
        <f t="shared" si="16"/>
        <v>2.8305359526288321E-2</v>
      </c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</row>
    <row r="9" spans="1:56" x14ac:dyDescent="0.25">
      <c r="A9" s="5" t="s">
        <v>17</v>
      </c>
      <c r="B9" s="2">
        <v>45165.999999999993</v>
      </c>
      <c r="C9" s="2">
        <v>22634.270656138408</v>
      </c>
      <c r="D9" s="2">
        <v>17502.785164222525</v>
      </c>
      <c r="E9" s="2">
        <v>11853</v>
      </c>
      <c r="F9" s="2">
        <v>16312.000000000002</v>
      </c>
      <c r="G9" s="2">
        <v>32348.000000000004</v>
      </c>
      <c r="H9" s="2">
        <v>45133.184658395367</v>
      </c>
      <c r="I9" s="2">
        <v>61931</v>
      </c>
      <c r="J9" s="2">
        <v>48257.107151672404</v>
      </c>
      <c r="K9" s="2">
        <v>96393.547786045005</v>
      </c>
      <c r="L9" s="3">
        <v>56853.369461197188</v>
      </c>
      <c r="M9" s="3">
        <v>74523.215923578071</v>
      </c>
      <c r="N9" s="3">
        <v>69134.65941008291</v>
      </c>
      <c r="O9" s="3">
        <v>80934.152504979837</v>
      </c>
      <c r="P9" s="3">
        <v>45497.533438882616</v>
      </c>
      <c r="Q9" s="3">
        <v>80646.697596174708</v>
      </c>
      <c r="R9" s="3">
        <v>91074.710556957871</v>
      </c>
      <c r="S9" s="3">
        <v>162366.75405162433</v>
      </c>
      <c r="T9" s="3">
        <v>212545.18736806157</v>
      </c>
      <c r="U9" s="13">
        <f t="shared" si="0"/>
        <v>-0.49886483956652328</v>
      </c>
      <c r="V9" s="13">
        <f t="shared" si="1"/>
        <v>-0.2267130922782451</v>
      </c>
      <c r="W9" s="13">
        <f t="shared" si="2"/>
        <v>-0.32279349321908268</v>
      </c>
      <c r="X9" s="13">
        <f t="shared" si="3"/>
        <v>0.37619168143086146</v>
      </c>
      <c r="Y9" s="13">
        <f t="shared" si="4"/>
        <v>0.98307994114762143</v>
      </c>
      <c r="Z9" s="13">
        <f t="shared" si="5"/>
        <v>0.39523879863964884</v>
      </c>
      <c r="AA9" s="13">
        <f t="shared" si="6"/>
        <v>0.37218324983588369</v>
      </c>
      <c r="AB9" s="13">
        <f t="shared" si="7"/>
        <v>-0.22079237939525598</v>
      </c>
      <c r="AC9" s="13">
        <f t="shared" si="8"/>
        <v>0.99749950785652053</v>
      </c>
      <c r="AD9" s="13">
        <f t="shared" si="9"/>
        <v>-0.41019528000578576</v>
      </c>
      <c r="AE9" s="13">
        <f t="shared" si="10"/>
        <v>0.31079682048467983</v>
      </c>
      <c r="AF9" s="13">
        <f t="shared" si="11"/>
        <v>-7.2307085070255295E-2</v>
      </c>
      <c r="AG9" s="13">
        <f t="shared" si="12"/>
        <v>0.17067406125350826</v>
      </c>
      <c r="AH9" s="13">
        <f t="shared" si="13"/>
        <v>-0.43784506255152078</v>
      </c>
      <c r="AI9" s="13">
        <f t="shared" si="14"/>
        <v>0.77255098245069465</v>
      </c>
      <c r="AJ9" s="13">
        <f t="shared" si="15"/>
        <v>0.12930489743051532</v>
      </c>
      <c r="AK9" s="13">
        <f t="shared" si="16"/>
        <v>0.78278638558044733</v>
      </c>
      <c r="AL9" s="13">
        <f t="shared" si="16"/>
        <v>0.30904376705395653</v>
      </c>
      <c r="AM9" s="14">
        <f t="shared" ref="AM9:AM40" si="17">_xlfn.RANK.EQ(U9,U$9:U$40,0)</f>
        <v>26</v>
      </c>
      <c r="AN9" s="14">
        <f t="shared" ref="AN9:AN40" si="18">_xlfn.RANK.EQ(V9,V$9:V$40,0)</f>
        <v>24</v>
      </c>
      <c r="AO9" s="14">
        <f t="shared" ref="AO9:AO40" si="19">_xlfn.RANK.EQ(W9,W$9:W$40,0)</f>
        <v>24</v>
      </c>
      <c r="AP9" s="14">
        <f t="shared" ref="AP9:AP40" si="20">_xlfn.RANK.EQ(X9,X$9:X$40,0)</f>
        <v>4</v>
      </c>
      <c r="AQ9" s="14">
        <f t="shared" ref="AQ9:AQ40" si="21">_xlfn.RANK.EQ(Y9,Y$9:Y$40,0)</f>
        <v>1</v>
      </c>
      <c r="AR9" s="14">
        <f t="shared" ref="AR9:AR40" si="22">_xlfn.RANK.EQ(Z9,Z$9:Z$40,0)</f>
        <v>5</v>
      </c>
      <c r="AS9" s="14">
        <f t="shared" ref="AS9:AS40" si="23">_xlfn.RANK.EQ(AA9,AA$9:AA$40,0)</f>
        <v>7</v>
      </c>
      <c r="AT9" s="14">
        <f t="shared" ref="AT9:AT40" si="24">_xlfn.RANK.EQ(AB9,AB$9:AB$40,0)</f>
        <v>28</v>
      </c>
      <c r="AU9" s="14">
        <f t="shared" ref="AU9:AU40" si="25">_xlfn.RANK.EQ(AC9,AC$9:AC$40,0)</f>
        <v>2</v>
      </c>
      <c r="AV9" s="14">
        <f t="shared" ref="AV9:AV40" si="26">_xlfn.RANK.EQ(AD9,AD$9:AD$40,0)</f>
        <v>32</v>
      </c>
      <c r="AW9" s="14">
        <f t="shared" ref="AW9:AW40" si="27">_xlfn.RANK.EQ(AE9,AE$9:AE$40,0)</f>
        <v>4</v>
      </c>
      <c r="AX9" s="14">
        <f t="shared" ref="AX9:AX40" si="28">_xlfn.RANK.EQ(AF9,AF$9:AF$40,0)</f>
        <v>27</v>
      </c>
      <c r="AY9" s="14">
        <f t="shared" ref="AY9:AY40" si="29">_xlfn.RANK.EQ(AG9,AG$9:AG$40,0)</f>
        <v>13</v>
      </c>
      <c r="AZ9" s="14">
        <f t="shared" ref="AZ9:AZ40" si="30">_xlfn.RANK.EQ(AH9,AH$9:AH$40,0)</f>
        <v>12</v>
      </c>
      <c r="BA9" s="14">
        <f>_xlfn.RANK.EQ(AI9,AI$9:AI$40,0)</f>
        <v>7</v>
      </c>
      <c r="BB9" s="14">
        <f>_xlfn.RANK.EQ(AJ9,AJ$9:AJ$40,0)</f>
        <v>29</v>
      </c>
      <c r="BC9" s="14">
        <f>_xlfn.RANK.EQ(AK9,AK$9:AK$40,0)</f>
        <v>2</v>
      </c>
      <c r="BD9" s="14">
        <f>_xlfn.RANK.EQ(AL9,AL$9:AL$40,0)</f>
        <v>7</v>
      </c>
    </row>
    <row r="10" spans="1:56" x14ac:dyDescent="0.25">
      <c r="A10" s="5" t="s">
        <v>18</v>
      </c>
      <c r="B10" s="2">
        <v>1361048.9999999998</v>
      </c>
      <c r="C10" s="2">
        <v>1369053.1053089853</v>
      </c>
      <c r="D10" s="2">
        <v>1019498.1310336347</v>
      </c>
      <c r="E10" s="2">
        <v>904663.59275940876</v>
      </c>
      <c r="F10" s="2">
        <v>902435.92335427296</v>
      </c>
      <c r="G10" s="2">
        <v>898082.83701584488</v>
      </c>
      <c r="H10" s="2">
        <v>881627.0963224445</v>
      </c>
      <c r="I10" s="2">
        <v>733868.80257087201</v>
      </c>
      <c r="J10" s="2">
        <v>860485.10097042343</v>
      </c>
      <c r="K10" s="2">
        <v>1076181.5733956427</v>
      </c>
      <c r="L10" s="3">
        <v>1189132.2529561699</v>
      </c>
      <c r="M10" s="3">
        <v>1438675.6407647911</v>
      </c>
      <c r="N10" s="3">
        <v>1303216.4870819245</v>
      </c>
      <c r="O10" s="3">
        <v>1414305.2324280536</v>
      </c>
      <c r="P10" s="3">
        <v>937261.01823955297</v>
      </c>
      <c r="Q10" s="3">
        <v>1263687.8118889802</v>
      </c>
      <c r="R10" s="3">
        <v>1780663.7245290221</v>
      </c>
      <c r="S10" s="3">
        <v>2437269.917364947</v>
      </c>
      <c r="T10" s="3">
        <v>2509401.6349141449</v>
      </c>
      <c r="U10" s="13">
        <f t="shared" si="0"/>
        <v>5.8808355239123866E-3</v>
      </c>
      <c r="V10" s="13">
        <f t="shared" si="1"/>
        <v>-0.25532608846203864</v>
      </c>
      <c r="W10" s="13">
        <f t="shared" si="2"/>
        <v>-0.11263830190428992</v>
      </c>
      <c r="X10" s="13">
        <f t="shared" si="3"/>
        <v>-2.4624284905077065E-3</v>
      </c>
      <c r="Y10" s="13">
        <f t="shared" si="4"/>
        <v>-4.8237068425290852E-3</v>
      </c>
      <c r="Z10" s="13">
        <f t="shared" si="5"/>
        <v>-1.8323188034724769E-2</v>
      </c>
      <c r="AA10" s="13">
        <f t="shared" si="6"/>
        <v>-0.16759726914919104</v>
      </c>
      <c r="AB10" s="13">
        <f t="shared" si="7"/>
        <v>0.17253260794844016</v>
      </c>
      <c r="AC10" s="13">
        <f t="shared" si="8"/>
        <v>0.25066845687620232</v>
      </c>
      <c r="AD10" s="13">
        <f t="shared" si="9"/>
        <v>0.10495503951451002</v>
      </c>
      <c r="AE10" s="13">
        <f t="shared" si="10"/>
        <v>0.20985335078437162</v>
      </c>
      <c r="AF10" s="13">
        <f t="shared" si="11"/>
        <v>-9.4155450919331196E-2</v>
      </c>
      <c r="AG10" s="13">
        <f t="shared" si="12"/>
        <v>8.5241973568698226E-2</v>
      </c>
      <c r="AH10" s="13">
        <f t="shared" si="13"/>
        <v>-0.3372993348610609</v>
      </c>
      <c r="AI10" s="13">
        <f t="shared" si="14"/>
        <v>0.34827736062527292</v>
      </c>
      <c r="AJ10" s="13">
        <f t="shared" si="15"/>
        <v>0.40910097238910481</v>
      </c>
      <c r="AK10" s="13">
        <f t="shared" si="16"/>
        <v>0.36874238734188536</v>
      </c>
      <c r="AL10" s="13">
        <f t="shared" si="16"/>
        <v>2.9595293092191888E-2</v>
      </c>
      <c r="AM10" s="14">
        <f t="shared" si="17"/>
        <v>14</v>
      </c>
      <c r="AN10" s="14">
        <f t="shared" si="18"/>
        <v>26</v>
      </c>
      <c r="AO10" s="14">
        <f t="shared" si="19"/>
        <v>11</v>
      </c>
      <c r="AP10" s="14">
        <f t="shared" si="20"/>
        <v>14</v>
      </c>
      <c r="AQ10" s="14">
        <f t="shared" si="21"/>
        <v>19</v>
      </c>
      <c r="AR10" s="14">
        <f t="shared" si="22"/>
        <v>23</v>
      </c>
      <c r="AS10" s="14">
        <f t="shared" si="23"/>
        <v>26</v>
      </c>
      <c r="AT10" s="14">
        <f t="shared" si="24"/>
        <v>11</v>
      </c>
      <c r="AU10" s="14">
        <f t="shared" si="25"/>
        <v>6</v>
      </c>
      <c r="AV10" s="14">
        <f t="shared" si="26"/>
        <v>15</v>
      </c>
      <c r="AW10" s="14">
        <f t="shared" si="27"/>
        <v>10</v>
      </c>
      <c r="AX10" s="14">
        <f t="shared" si="28"/>
        <v>29</v>
      </c>
      <c r="AY10" s="14">
        <f t="shared" si="29"/>
        <v>17</v>
      </c>
      <c r="AZ10" s="14">
        <f t="shared" si="30"/>
        <v>9</v>
      </c>
      <c r="BA10" s="14">
        <f t="shared" ref="BA10:BD40" si="31">_xlfn.RANK.EQ(AI10,AI$9:AI$40,0)</f>
        <v>18</v>
      </c>
      <c r="BB10" s="14">
        <f t="shared" si="31"/>
        <v>22</v>
      </c>
      <c r="BC10" s="14">
        <f t="shared" si="31"/>
        <v>6</v>
      </c>
      <c r="BD10" s="14">
        <f t="shared" si="31"/>
        <v>19</v>
      </c>
    </row>
    <row r="11" spans="1:56" x14ac:dyDescent="0.25">
      <c r="A11" s="5" t="s">
        <v>19</v>
      </c>
      <c r="B11" s="2">
        <v>1168900</v>
      </c>
      <c r="C11" s="2">
        <v>1326616.4797694611</v>
      </c>
      <c r="D11" s="2">
        <v>1356070.6465543651</v>
      </c>
      <c r="E11" s="2">
        <v>1144247.8468961199</v>
      </c>
      <c r="F11" s="2">
        <v>919561.69604170194</v>
      </c>
      <c r="G11" s="2">
        <v>1029468.7025762517</v>
      </c>
      <c r="H11" s="2">
        <v>1096437.9147153958</v>
      </c>
      <c r="I11" s="2">
        <v>1124443.6937386547</v>
      </c>
      <c r="J11" s="2">
        <v>1059222.4402124637</v>
      </c>
      <c r="K11" s="2">
        <v>1110341.0323253968</v>
      </c>
      <c r="L11" s="3">
        <v>1422434.6665271516</v>
      </c>
      <c r="M11" s="3">
        <v>2024210.8768223117</v>
      </c>
      <c r="N11" s="3">
        <v>2103594.1733284728</v>
      </c>
      <c r="O11" s="3">
        <v>2122284.4716013079</v>
      </c>
      <c r="P11" s="3">
        <v>1133024.072497427</v>
      </c>
      <c r="Q11" s="3">
        <v>2068482.2892670739</v>
      </c>
      <c r="R11" s="3">
        <v>2526339.736778826</v>
      </c>
      <c r="S11" s="3">
        <v>2503722.8675579373</v>
      </c>
      <c r="T11" s="3">
        <v>2542941.2011707434</v>
      </c>
      <c r="U11" s="13">
        <f t="shared" si="0"/>
        <v>0.13492726475272576</v>
      </c>
      <c r="V11" s="13">
        <f t="shared" si="1"/>
        <v>2.2202473159403713E-2</v>
      </c>
      <c r="W11" s="13">
        <f t="shared" si="2"/>
        <v>-0.15620336609782459</v>
      </c>
      <c r="X11" s="13">
        <f t="shared" si="3"/>
        <v>-0.19636143643520965</v>
      </c>
      <c r="Y11" s="13">
        <f t="shared" si="4"/>
        <v>0.11952107945301527</v>
      </c>
      <c r="Z11" s="13">
        <f t="shared" si="5"/>
        <v>6.5052207970532017E-2</v>
      </c>
      <c r="AA11" s="13">
        <f t="shared" si="6"/>
        <v>2.5542512391619088E-2</v>
      </c>
      <c r="AB11" s="13">
        <f t="shared" si="7"/>
        <v>-5.8003129804870324E-2</v>
      </c>
      <c r="AC11" s="13">
        <f t="shared" si="8"/>
        <v>4.8260488233877963E-2</v>
      </c>
      <c r="AD11" s="13">
        <f t="shared" si="9"/>
        <v>0.28107907851350356</v>
      </c>
      <c r="AE11" s="13">
        <f t="shared" si="10"/>
        <v>0.42306070321274292</v>
      </c>
      <c r="AF11" s="13">
        <f t="shared" si="11"/>
        <v>3.9216910360041268E-2</v>
      </c>
      <c r="AG11" s="13">
        <f t="shared" si="12"/>
        <v>8.8849353690982902E-3</v>
      </c>
      <c r="AH11" s="13">
        <f t="shared" si="13"/>
        <v>-0.46612997095411213</v>
      </c>
      <c r="AI11" s="13">
        <f t="shared" si="14"/>
        <v>0.82562960441581534</v>
      </c>
      <c r="AJ11" s="13">
        <f t="shared" si="15"/>
        <v>0.22134946471984773</v>
      </c>
      <c r="AK11" s="13">
        <f t="shared" si="16"/>
        <v>-8.9524258719557714E-3</v>
      </c>
      <c r="AL11" s="13">
        <f t="shared" si="16"/>
        <v>1.5664007435079563E-2</v>
      </c>
      <c r="AM11" s="14">
        <f t="shared" si="17"/>
        <v>10</v>
      </c>
      <c r="AN11" s="14">
        <f t="shared" si="18"/>
        <v>14</v>
      </c>
      <c r="AO11" s="14">
        <f t="shared" si="19"/>
        <v>13</v>
      </c>
      <c r="AP11" s="14">
        <f t="shared" si="20"/>
        <v>26</v>
      </c>
      <c r="AQ11" s="14">
        <f t="shared" si="21"/>
        <v>10</v>
      </c>
      <c r="AR11" s="14">
        <f t="shared" si="22"/>
        <v>18</v>
      </c>
      <c r="AS11" s="14">
        <f t="shared" si="23"/>
        <v>19</v>
      </c>
      <c r="AT11" s="14">
        <f t="shared" si="24"/>
        <v>25</v>
      </c>
      <c r="AU11" s="14">
        <f t="shared" si="25"/>
        <v>17</v>
      </c>
      <c r="AV11" s="14">
        <f t="shared" si="26"/>
        <v>11</v>
      </c>
      <c r="AW11" s="14">
        <f t="shared" si="27"/>
        <v>2</v>
      </c>
      <c r="AX11" s="14">
        <f t="shared" si="28"/>
        <v>18</v>
      </c>
      <c r="AY11" s="14">
        <f t="shared" si="29"/>
        <v>24</v>
      </c>
      <c r="AZ11" s="14">
        <f t="shared" si="30"/>
        <v>13</v>
      </c>
      <c r="BA11" s="14">
        <f t="shared" si="31"/>
        <v>6</v>
      </c>
      <c r="BB11" s="14">
        <f t="shared" si="31"/>
        <v>28</v>
      </c>
      <c r="BC11" s="14">
        <f t="shared" si="31"/>
        <v>22</v>
      </c>
      <c r="BD11" s="14">
        <f t="shared" si="31"/>
        <v>20</v>
      </c>
    </row>
    <row r="12" spans="1:56" x14ac:dyDescent="0.25">
      <c r="A12" s="5" t="s">
        <v>20</v>
      </c>
      <c r="B12" s="2">
        <v>209760.00000000006</v>
      </c>
      <c r="C12" s="2">
        <v>201276.52027632756</v>
      </c>
      <c r="D12" s="2">
        <v>199080.51342367483</v>
      </c>
      <c r="E12" s="2">
        <v>128778.00000000003</v>
      </c>
      <c r="F12" s="2">
        <v>126920.75548492474</v>
      </c>
      <c r="G12" s="2">
        <v>178142.47475228488</v>
      </c>
      <c r="H12" s="2">
        <v>199439.57069383308</v>
      </c>
      <c r="I12" s="2">
        <v>430434.49779815105</v>
      </c>
      <c r="J12" s="2">
        <v>241007.96490444258</v>
      </c>
      <c r="K12" s="2">
        <v>388473.76595444803</v>
      </c>
      <c r="L12" s="3">
        <v>408090.18237100326</v>
      </c>
      <c r="M12" s="3">
        <v>347162.4784823595</v>
      </c>
      <c r="N12" s="3">
        <v>361337.9712588386</v>
      </c>
      <c r="O12" s="3">
        <v>441775.71508184588</v>
      </c>
      <c r="P12" s="3">
        <v>171685.9387209377</v>
      </c>
      <c r="Q12" s="3">
        <v>168081.52102102188</v>
      </c>
      <c r="R12" s="3">
        <v>230738.58985059115</v>
      </c>
      <c r="S12" s="3">
        <v>205472.95451929446</v>
      </c>
      <c r="T12" s="3">
        <v>246535.61239980056</v>
      </c>
      <c r="U12" s="13">
        <f t="shared" si="0"/>
        <v>-4.0443743915296038E-2</v>
      </c>
      <c r="V12" s="13">
        <f t="shared" si="1"/>
        <v>-1.0910397544819928E-2</v>
      </c>
      <c r="W12" s="13">
        <f t="shared" si="2"/>
        <v>-0.35313608657448015</v>
      </c>
      <c r="X12" s="13">
        <f t="shared" si="3"/>
        <v>-1.4422063668291907E-2</v>
      </c>
      <c r="Y12" s="13">
        <f t="shared" si="4"/>
        <v>0.40357244228225619</v>
      </c>
      <c r="Z12" s="13">
        <f t="shared" si="5"/>
        <v>0.11955091547460972</v>
      </c>
      <c r="AA12" s="13">
        <f t="shared" si="6"/>
        <v>1.158220138063407</v>
      </c>
      <c r="AB12" s="13">
        <f t="shared" si="7"/>
        <v>-0.44008213529050966</v>
      </c>
      <c r="AC12" s="13">
        <f t="shared" si="8"/>
        <v>0.61187106869465602</v>
      </c>
      <c r="AD12" s="13">
        <f t="shared" si="9"/>
        <v>5.0496116174947758E-2</v>
      </c>
      <c r="AE12" s="13">
        <f t="shared" si="10"/>
        <v>-0.14929960709824952</v>
      </c>
      <c r="AF12" s="13">
        <f t="shared" si="11"/>
        <v>4.083244490720328E-2</v>
      </c>
      <c r="AG12" s="13">
        <f t="shared" si="12"/>
        <v>0.22261082482634231</v>
      </c>
      <c r="AH12" s="13">
        <f t="shared" si="13"/>
        <v>-0.61137307267075514</v>
      </c>
      <c r="AI12" s="13">
        <f t="shared" si="14"/>
        <v>-2.099425105380659E-2</v>
      </c>
      <c r="AJ12" s="13">
        <f t="shared" si="15"/>
        <v>0.37277785475140224</v>
      </c>
      <c r="AK12" s="13">
        <f t="shared" si="16"/>
        <v>-0.10949895874659199</v>
      </c>
      <c r="AL12" s="13">
        <f t="shared" si="16"/>
        <v>0.19984458770533808</v>
      </c>
      <c r="AM12" s="14">
        <f t="shared" si="17"/>
        <v>17</v>
      </c>
      <c r="AN12" s="14">
        <f t="shared" si="18"/>
        <v>17</v>
      </c>
      <c r="AO12" s="14">
        <f t="shared" si="19"/>
        <v>27</v>
      </c>
      <c r="AP12" s="14">
        <f t="shared" si="20"/>
        <v>15</v>
      </c>
      <c r="AQ12" s="14">
        <f t="shared" si="21"/>
        <v>4</v>
      </c>
      <c r="AR12" s="14">
        <f t="shared" si="22"/>
        <v>12</v>
      </c>
      <c r="AS12" s="14">
        <f t="shared" si="23"/>
        <v>3</v>
      </c>
      <c r="AT12" s="14">
        <f t="shared" si="24"/>
        <v>30</v>
      </c>
      <c r="AU12" s="14">
        <f t="shared" si="25"/>
        <v>3</v>
      </c>
      <c r="AV12" s="14">
        <f t="shared" si="26"/>
        <v>17</v>
      </c>
      <c r="AW12" s="14">
        <f t="shared" si="27"/>
        <v>26</v>
      </c>
      <c r="AX12" s="14">
        <f t="shared" si="28"/>
        <v>17</v>
      </c>
      <c r="AY12" s="14">
        <f t="shared" si="29"/>
        <v>11</v>
      </c>
      <c r="AZ12" s="14">
        <f t="shared" si="30"/>
        <v>24</v>
      </c>
      <c r="BA12" s="14">
        <f t="shared" si="31"/>
        <v>27</v>
      </c>
      <c r="BB12" s="14">
        <f t="shared" si="31"/>
        <v>23</v>
      </c>
      <c r="BC12" s="14">
        <f t="shared" si="31"/>
        <v>28</v>
      </c>
      <c r="BD12" s="14">
        <f t="shared" si="31"/>
        <v>9</v>
      </c>
    </row>
    <row r="13" spans="1:56" x14ac:dyDescent="0.25">
      <c r="A13" s="5" t="s">
        <v>23</v>
      </c>
      <c r="B13" s="2">
        <v>412832.00000000006</v>
      </c>
      <c r="C13" s="2">
        <v>495529.91123103787</v>
      </c>
      <c r="D13" s="2">
        <v>476033.19432791229</v>
      </c>
      <c r="E13" s="2">
        <v>429004.42341877182</v>
      </c>
      <c r="F13" s="2">
        <v>414375.58551597537</v>
      </c>
      <c r="G13" s="2">
        <v>427748.16207138344</v>
      </c>
      <c r="H13" s="2">
        <v>357557.85334534221</v>
      </c>
      <c r="I13" s="2">
        <v>347856.00212833885</v>
      </c>
      <c r="J13" s="2">
        <v>352762.21395211411</v>
      </c>
      <c r="K13" s="2">
        <v>389211.28974204889</v>
      </c>
      <c r="L13" s="3">
        <v>413400.90604717156</v>
      </c>
      <c r="M13" s="3">
        <v>438043.29001985461</v>
      </c>
      <c r="N13" s="3">
        <v>460341.6113257127</v>
      </c>
      <c r="O13" s="3">
        <v>560362.04330385709</v>
      </c>
      <c r="P13" s="3">
        <v>226630.67231487093</v>
      </c>
      <c r="Q13" s="3">
        <v>357925.44786821544</v>
      </c>
      <c r="R13" s="3">
        <v>532474.78553707828</v>
      </c>
      <c r="S13" s="3">
        <v>663400.35527177667</v>
      </c>
      <c r="T13" s="3">
        <v>633167.36828881991</v>
      </c>
      <c r="U13" s="13">
        <f t="shared" si="0"/>
        <v>0.20031855871404791</v>
      </c>
      <c r="V13" s="13">
        <f t="shared" si="1"/>
        <v>-3.9345186761158724E-2</v>
      </c>
      <c r="W13" s="13">
        <f t="shared" si="2"/>
        <v>-9.8793049454330761E-2</v>
      </c>
      <c r="X13" s="13">
        <f t="shared" si="3"/>
        <v>-3.4099503651309759E-2</v>
      </c>
      <c r="Y13" s="13">
        <f t="shared" si="4"/>
        <v>3.2271632361633218E-2</v>
      </c>
      <c r="Z13" s="13">
        <f t="shared" si="5"/>
        <v>-0.16409260155822181</v>
      </c>
      <c r="AA13" s="13">
        <f t="shared" si="6"/>
        <v>-2.7133654389721817E-2</v>
      </c>
      <c r="AB13" s="13">
        <f t="shared" si="7"/>
        <v>1.4104145950499136E-2</v>
      </c>
      <c r="AC13" s="13">
        <f t="shared" si="8"/>
        <v>0.10332477331283152</v>
      </c>
      <c r="AD13" s="13">
        <f t="shared" si="9"/>
        <v>6.2150345950022334E-2</v>
      </c>
      <c r="AE13" s="13">
        <f t="shared" si="10"/>
        <v>5.9608925893043896E-2</v>
      </c>
      <c r="AF13" s="13">
        <f t="shared" si="11"/>
        <v>5.0904378206198198E-2</v>
      </c>
      <c r="AG13" s="13">
        <f t="shared" si="12"/>
        <v>0.21727436650816978</v>
      </c>
      <c r="AH13" s="13">
        <f t="shared" si="13"/>
        <v>-0.5955638412290174</v>
      </c>
      <c r="AI13" s="13">
        <f t="shared" si="14"/>
        <v>0.57933365423250915</v>
      </c>
      <c r="AJ13" s="13">
        <f t="shared" si="15"/>
        <v>0.48766953763268073</v>
      </c>
      <c r="AK13" s="13">
        <f t="shared" si="16"/>
        <v>0.24588125727425925</v>
      </c>
      <c r="AL13" s="13">
        <f t="shared" si="16"/>
        <v>-4.5572762725716531E-2</v>
      </c>
      <c r="AM13" s="14">
        <f t="shared" si="17"/>
        <v>7</v>
      </c>
      <c r="AN13" s="14">
        <f t="shared" si="18"/>
        <v>19</v>
      </c>
      <c r="AO13" s="14">
        <f t="shared" si="19"/>
        <v>9</v>
      </c>
      <c r="AP13" s="14">
        <f t="shared" si="20"/>
        <v>19</v>
      </c>
      <c r="AQ13" s="14">
        <f t="shared" si="21"/>
        <v>15</v>
      </c>
      <c r="AR13" s="14">
        <f t="shared" si="22"/>
        <v>27</v>
      </c>
      <c r="AS13" s="14">
        <f t="shared" si="23"/>
        <v>21</v>
      </c>
      <c r="AT13" s="14">
        <f t="shared" si="24"/>
        <v>17</v>
      </c>
      <c r="AU13" s="14">
        <f t="shared" si="25"/>
        <v>14</v>
      </c>
      <c r="AV13" s="14">
        <f t="shared" si="26"/>
        <v>16</v>
      </c>
      <c r="AW13" s="14">
        <f t="shared" si="27"/>
        <v>20</v>
      </c>
      <c r="AX13" s="14">
        <f t="shared" si="28"/>
        <v>16</v>
      </c>
      <c r="AY13" s="14">
        <f t="shared" si="29"/>
        <v>12</v>
      </c>
      <c r="AZ13" s="14">
        <f t="shared" si="30"/>
        <v>21</v>
      </c>
      <c r="BA13" s="14">
        <f t="shared" si="31"/>
        <v>12</v>
      </c>
      <c r="BB13" s="14">
        <f t="shared" si="31"/>
        <v>20</v>
      </c>
      <c r="BC13" s="14">
        <f t="shared" si="31"/>
        <v>9</v>
      </c>
      <c r="BD13" s="14">
        <f t="shared" si="31"/>
        <v>23</v>
      </c>
    </row>
    <row r="14" spans="1:56" x14ac:dyDescent="0.25">
      <c r="A14" s="5" t="s">
        <v>24</v>
      </c>
      <c r="B14" s="2">
        <v>400559.99999999994</v>
      </c>
      <c r="C14" s="2">
        <v>468786.75625788304</v>
      </c>
      <c r="D14" s="2">
        <v>433693.21373403334</v>
      </c>
      <c r="E14" s="2">
        <v>266327.2526950186</v>
      </c>
      <c r="F14" s="2">
        <v>192344.09884462444</v>
      </c>
      <c r="G14" s="2">
        <v>212627.01946581251</v>
      </c>
      <c r="H14" s="2">
        <v>303104.3435842382</v>
      </c>
      <c r="I14" s="2">
        <v>214932.18425774266</v>
      </c>
      <c r="J14" s="2">
        <v>213216.70432131377</v>
      </c>
      <c r="K14" s="2">
        <v>222481.48125359882</v>
      </c>
      <c r="L14" s="3">
        <v>208154.76850909716</v>
      </c>
      <c r="M14" s="3">
        <v>172718.10317876286</v>
      </c>
      <c r="N14" s="3">
        <v>201827.90631165323</v>
      </c>
      <c r="O14" s="3">
        <v>561915.75188350736</v>
      </c>
      <c r="P14" s="3">
        <v>183562.71813198895</v>
      </c>
      <c r="Q14" s="3">
        <v>356359.00685520464</v>
      </c>
      <c r="R14" s="3">
        <v>469203.65483771422</v>
      </c>
      <c r="S14" s="3">
        <v>593483.45226712932</v>
      </c>
      <c r="T14" s="3">
        <v>536970.48617261392</v>
      </c>
      <c r="U14" s="13">
        <f t="shared" si="0"/>
        <v>0.1703284308415296</v>
      </c>
      <c r="V14" s="13">
        <f t="shared" si="1"/>
        <v>-7.486035399972879E-2</v>
      </c>
      <c r="W14" s="13">
        <f t="shared" si="2"/>
        <v>-0.38590864634016053</v>
      </c>
      <c r="X14" s="13">
        <f t="shared" si="3"/>
        <v>-0.2777903992240518</v>
      </c>
      <c r="Y14" s="13">
        <f t="shared" si="4"/>
        <v>0.10545122383802696</v>
      </c>
      <c r="Z14" s="13">
        <f t="shared" si="5"/>
        <v>0.4255212923820022</v>
      </c>
      <c r="AA14" s="13">
        <f t="shared" si="6"/>
        <v>-0.2908970497877108</v>
      </c>
      <c r="AB14" s="13">
        <f t="shared" si="7"/>
        <v>-7.9814939877581592E-3</v>
      </c>
      <c r="AC14" s="13">
        <f t="shared" si="8"/>
        <v>4.3452397230205664E-2</v>
      </c>
      <c r="AD14" s="13">
        <f t="shared" si="9"/>
        <v>-6.4395079823165724E-2</v>
      </c>
      <c r="AE14" s="13">
        <f t="shared" si="10"/>
        <v>-0.1702419098257919</v>
      </c>
      <c r="AF14" s="13">
        <f t="shared" si="11"/>
        <v>0.16853938641719446</v>
      </c>
      <c r="AG14" s="13">
        <f t="shared" si="12"/>
        <v>1.7841330872046171</v>
      </c>
      <c r="AH14" s="13">
        <f t="shared" si="13"/>
        <v>-0.67332697558895993</v>
      </c>
      <c r="AI14" s="13">
        <f t="shared" si="14"/>
        <v>0.94134740693351593</v>
      </c>
      <c r="AJ14" s="13">
        <f t="shared" si="15"/>
        <v>0.31666001367087793</v>
      </c>
      <c r="AK14" s="13">
        <f t="shared" si="16"/>
        <v>0.26487389036302456</v>
      </c>
      <c r="AL14" s="13">
        <f t="shared" si="16"/>
        <v>-9.5222479883194211E-2</v>
      </c>
      <c r="AM14" s="14">
        <f t="shared" si="17"/>
        <v>9</v>
      </c>
      <c r="AN14" s="14">
        <f t="shared" si="18"/>
        <v>20</v>
      </c>
      <c r="AO14" s="14">
        <f t="shared" si="19"/>
        <v>29</v>
      </c>
      <c r="AP14" s="14">
        <f t="shared" si="20"/>
        <v>29</v>
      </c>
      <c r="AQ14" s="14">
        <f t="shared" si="21"/>
        <v>12</v>
      </c>
      <c r="AR14" s="14">
        <f t="shared" si="22"/>
        <v>4</v>
      </c>
      <c r="AS14" s="14">
        <f t="shared" si="23"/>
        <v>29</v>
      </c>
      <c r="AT14" s="14">
        <f t="shared" si="24"/>
        <v>19</v>
      </c>
      <c r="AU14" s="14">
        <f t="shared" si="25"/>
        <v>18</v>
      </c>
      <c r="AV14" s="14">
        <f t="shared" si="26"/>
        <v>23</v>
      </c>
      <c r="AW14" s="14">
        <f t="shared" si="27"/>
        <v>27</v>
      </c>
      <c r="AX14" s="14">
        <f t="shared" si="28"/>
        <v>10</v>
      </c>
      <c r="AY14" s="14">
        <f t="shared" si="29"/>
        <v>4</v>
      </c>
      <c r="AZ14" s="14">
        <f t="shared" si="30"/>
        <v>27</v>
      </c>
      <c r="BA14" s="14">
        <f t="shared" si="31"/>
        <v>4</v>
      </c>
      <c r="BB14" s="14">
        <f t="shared" si="31"/>
        <v>27</v>
      </c>
      <c r="BC14" s="14">
        <f t="shared" si="31"/>
        <v>8</v>
      </c>
      <c r="BD14" s="14">
        <f t="shared" si="31"/>
        <v>26</v>
      </c>
    </row>
    <row r="15" spans="1:56" x14ac:dyDescent="0.25">
      <c r="A15" s="5" t="s">
        <v>50</v>
      </c>
      <c r="B15" s="2">
        <v>2732974</v>
      </c>
      <c r="C15" s="2">
        <v>2559804</v>
      </c>
      <c r="D15" s="2">
        <v>2744339</v>
      </c>
      <c r="E15" s="2">
        <v>1884252</v>
      </c>
      <c r="F15" s="2">
        <v>1799957</v>
      </c>
      <c r="G15" s="2">
        <v>2020118</v>
      </c>
      <c r="H15" s="2">
        <v>2197256</v>
      </c>
      <c r="I15" s="2">
        <v>2079921.3165812679</v>
      </c>
      <c r="J15" s="2">
        <v>2013481</v>
      </c>
      <c r="K15" s="2">
        <v>2150982</v>
      </c>
      <c r="L15" s="3">
        <v>2156528</v>
      </c>
      <c r="M15" s="3">
        <v>2362845</v>
      </c>
      <c r="N15" s="3">
        <v>2192233</v>
      </c>
      <c r="O15" s="3">
        <v>2258738</v>
      </c>
      <c r="P15" s="3">
        <v>951320</v>
      </c>
      <c r="Q15" s="3">
        <v>1259757</v>
      </c>
      <c r="R15" s="3">
        <v>2267419</v>
      </c>
      <c r="S15" s="3">
        <v>3093694</v>
      </c>
      <c r="T15" s="3">
        <v>2864860</v>
      </c>
      <c r="U15" s="13">
        <f t="shared" si="0"/>
        <v>-6.3363207992465309E-2</v>
      </c>
      <c r="V15" s="13">
        <f t="shared" si="1"/>
        <v>7.2089503727629234E-2</v>
      </c>
      <c r="W15" s="13">
        <f t="shared" si="2"/>
        <v>-0.31340406560559753</v>
      </c>
      <c r="X15" s="13">
        <f t="shared" si="3"/>
        <v>-4.4736585127679307E-2</v>
      </c>
      <c r="Y15" s="13">
        <f t="shared" si="4"/>
        <v>0.12231458862628375</v>
      </c>
      <c r="Z15" s="13">
        <f t="shared" si="5"/>
        <v>8.7686956900537405E-2</v>
      </c>
      <c r="AA15" s="13">
        <f t="shared" si="6"/>
        <v>-5.3400552060721251E-2</v>
      </c>
      <c r="AB15" s="13">
        <f t="shared" si="7"/>
        <v>-3.1943668278026305E-2</v>
      </c>
      <c r="AC15" s="13">
        <f t="shared" si="8"/>
        <v>6.8290189974477E-2</v>
      </c>
      <c r="AD15" s="13">
        <f t="shared" si="9"/>
        <v>2.5783572340447591E-3</v>
      </c>
      <c r="AE15" s="13">
        <f t="shared" si="10"/>
        <v>9.5670911761869037E-2</v>
      </c>
      <c r="AF15" s="13">
        <f t="shared" si="11"/>
        <v>-7.2206175182883303E-2</v>
      </c>
      <c r="AG15" s="13">
        <f t="shared" si="12"/>
        <v>3.0336647609993994E-2</v>
      </c>
      <c r="AH15" s="13">
        <f t="shared" si="13"/>
        <v>-0.57882676078411932</v>
      </c>
      <c r="AI15" s="13">
        <f t="shared" si="14"/>
        <v>0.32422003111466169</v>
      </c>
      <c r="AJ15" s="13">
        <f t="shared" si="15"/>
        <v>0.79988600976220026</v>
      </c>
      <c r="AK15" s="13">
        <f t="shared" si="16"/>
        <v>0.36441213556030005</v>
      </c>
      <c r="AL15" s="13">
        <f t="shared" si="16"/>
        <v>-7.3967884347967194E-2</v>
      </c>
      <c r="AM15" s="14">
        <f t="shared" si="17"/>
        <v>19</v>
      </c>
      <c r="AN15" s="14">
        <f t="shared" si="18"/>
        <v>8</v>
      </c>
      <c r="AO15" s="14">
        <f t="shared" si="19"/>
        <v>23</v>
      </c>
      <c r="AP15" s="14">
        <f t="shared" si="20"/>
        <v>20</v>
      </c>
      <c r="AQ15" s="14">
        <f t="shared" si="21"/>
        <v>9</v>
      </c>
      <c r="AR15" s="14">
        <f t="shared" si="22"/>
        <v>15</v>
      </c>
      <c r="AS15" s="14">
        <f t="shared" si="23"/>
        <v>23</v>
      </c>
      <c r="AT15" s="14">
        <f t="shared" si="24"/>
        <v>21</v>
      </c>
      <c r="AU15" s="14">
        <f t="shared" si="25"/>
        <v>15</v>
      </c>
      <c r="AV15" s="14">
        <f t="shared" si="26"/>
        <v>20</v>
      </c>
      <c r="AW15" s="14">
        <f t="shared" si="27"/>
        <v>17</v>
      </c>
      <c r="AX15" s="14">
        <f t="shared" si="28"/>
        <v>26</v>
      </c>
      <c r="AY15" s="14">
        <f t="shared" si="29"/>
        <v>20</v>
      </c>
      <c r="AZ15" s="14">
        <f t="shared" si="30"/>
        <v>17</v>
      </c>
      <c r="BA15" s="14">
        <f t="shared" si="31"/>
        <v>19</v>
      </c>
      <c r="BB15" s="14">
        <f t="shared" si="31"/>
        <v>9</v>
      </c>
      <c r="BC15" s="14">
        <f t="shared" si="31"/>
        <v>7</v>
      </c>
      <c r="BD15" s="14">
        <f t="shared" si="31"/>
        <v>24</v>
      </c>
    </row>
    <row r="16" spans="1:56" x14ac:dyDescent="0.25">
      <c r="A16" s="5" t="s">
        <v>21</v>
      </c>
      <c r="B16" s="4"/>
      <c r="C16" s="4"/>
      <c r="D16" s="2">
        <v>201309.60783445954</v>
      </c>
      <c r="E16" s="2">
        <v>166021.08492299219</v>
      </c>
      <c r="F16" s="2">
        <v>162343.44825287629</v>
      </c>
      <c r="G16" s="2">
        <v>138613.27716703835</v>
      </c>
      <c r="H16" s="2">
        <v>89785.727999391966</v>
      </c>
      <c r="I16" s="2">
        <v>90798.797106124475</v>
      </c>
      <c r="J16" s="2">
        <v>138051.85425859669</v>
      </c>
      <c r="K16" s="2">
        <v>157880.08907023177</v>
      </c>
      <c r="L16" s="3">
        <v>176080.57131239734</v>
      </c>
      <c r="M16" s="3">
        <v>185716.50922395065</v>
      </c>
      <c r="N16" s="3">
        <v>167648.95199225881</v>
      </c>
      <c r="O16" s="3">
        <v>224779.04621886503</v>
      </c>
      <c r="P16" s="3">
        <v>170337.34225092831</v>
      </c>
      <c r="Q16" s="3">
        <v>262377.77020708047</v>
      </c>
      <c r="R16" s="3">
        <v>241448.6501724085</v>
      </c>
      <c r="S16" s="3">
        <v>220046.18563591372</v>
      </c>
      <c r="T16" s="3">
        <v>369212.52022318903</v>
      </c>
      <c r="U16" s="13"/>
      <c r="V16" s="13"/>
      <c r="W16" s="13">
        <f t="shared" si="2"/>
        <v>-0.17529477748764843</v>
      </c>
      <c r="X16" s="13">
        <f t="shared" si="3"/>
        <v>-2.2151624125464231E-2</v>
      </c>
      <c r="Y16" s="13">
        <f t="shared" si="4"/>
        <v>-0.14617264411480491</v>
      </c>
      <c r="Z16" s="13">
        <f t="shared" si="5"/>
        <v>-0.35225737509117472</v>
      </c>
      <c r="AA16" s="13">
        <f t="shared" si="6"/>
        <v>1.1283186418440172E-2</v>
      </c>
      <c r="AB16" s="13">
        <f t="shared" si="7"/>
        <v>0.52041501273682567</v>
      </c>
      <c r="AC16" s="13">
        <f t="shared" si="8"/>
        <v>0.14362889160831638</v>
      </c>
      <c r="AD16" s="13">
        <f t="shared" si="9"/>
        <v>0.11528041534147615</v>
      </c>
      <c r="AE16" s="13">
        <f t="shared" si="10"/>
        <v>5.4724594767798118E-2</v>
      </c>
      <c r="AF16" s="13">
        <f t="shared" si="11"/>
        <v>-9.7285681855589057E-2</v>
      </c>
      <c r="AG16" s="13">
        <f t="shared" si="12"/>
        <v>0.34077215245129722</v>
      </c>
      <c r="AH16" s="13">
        <f t="shared" si="13"/>
        <v>-0.24220097417322162</v>
      </c>
      <c r="AI16" s="13">
        <f t="shared" si="14"/>
        <v>0.54034204561302257</v>
      </c>
      <c r="AJ16" s="13">
        <f t="shared" si="15"/>
        <v>-7.9767123633049275E-2</v>
      </c>
      <c r="AK16" s="13">
        <f t="shared" si="16"/>
        <v>-8.8641889367416904E-2</v>
      </c>
      <c r="AL16" s="13">
        <f t="shared" si="16"/>
        <v>0.67788648167746235</v>
      </c>
      <c r="AM16" s="14"/>
      <c r="AN16" s="14"/>
      <c r="AO16" s="14">
        <f t="shared" si="19"/>
        <v>14</v>
      </c>
      <c r="AP16" s="14">
        <f t="shared" si="20"/>
        <v>17</v>
      </c>
      <c r="AQ16" s="14">
        <f t="shared" si="21"/>
        <v>22</v>
      </c>
      <c r="AR16" s="14">
        <f t="shared" si="22"/>
        <v>30</v>
      </c>
      <c r="AS16" s="14">
        <f t="shared" si="23"/>
        <v>20</v>
      </c>
      <c r="AT16" s="14">
        <f t="shared" si="24"/>
        <v>4</v>
      </c>
      <c r="AU16" s="14">
        <f t="shared" si="25"/>
        <v>11</v>
      </c>
      <c r="AV16" s="14">
        <f t="shared" si="26"/>
        <v>14</v>
      </c>
      <c r="AW16" s="14">
        <f t="shared" si="27"/>
        <v>21</v>
      </c>
      <c r="AX16" s="14">
        <f t="shared" si="28"/>
        <v>30</v>
      </c>
      <c r="AY16" s="14">
        <f t="shared" si="29"/>
        <v>9</v>
      </c>
      <c r="AZ16" s="14">
        <f t="shared" si="30"/>
        <v>6</v>
      </c>
      <c r="BA16" s="14">
        <f t="shared" si="31"/>
        <v>14</v>
      </c>
      <c r="BB16" s="14">
        <f t="shared" si="31"/>
        <v>31</v>
      </c>
      <c r="BC16" s="14">
        <f t="shared" si="31"/>
        <v>27</v>
      </c>
      <c r="BD16" s="14">
        <f t="shared" si="31"/>
        <v>4</v>
      </c>
    </row>
    <row r="17" spans="1:56" x14ac:dyDescent="0.25">
      <c r="A17" s="5" t="s">
        <v>22</v>
      </c>
      <c r="B17" s="2">
        <v>89685.999999999971</v>
      </c>
      <c r="C17" s="2">
        <v>65805.109267147942</v>
      </c>
      <c r="D17" s="2">
        <v>237037.87493201738</v>
      </c>
      <c r="E17" s="2">
        <v>67082.24535296559</v>
      </c>
      <c r="F17" s="2">
        <v>29362.149680201412</v>
      </c>
      <c r="G17" s="2">
        <v>42519.692654204162</v>
      </c>
      <c r="H17" s="2">
        <v>44029.291935714449</v>
      </c>
      <c r="I17" s="2">
        <v>31940.63270285874</v>
      </c>
      <c r="J17" s="2">
        <v>50056.027290881015</v>
      </c>
      <c r="K17" s="2">
        <v>47829.334646141535</v>
      </c>
      <c r="L17" s="3">
        <v>44259.579387117592</v>
      </c>
      <c r="M17" s="3">
        <v>45815.416892425426</v>
      </c>
      <c r="N17" s="3">
        <v>46909.367794866659</v>
      </c>
      <c r="O17" s="3">
        <v>53884.456547527821</v>
      </c>
      <c r="P17" s="3">
        <v>27983.355613143682</v>
      </c>
      <c r="Q17" s="3">
        <v>35763.432271938858</v>
      </c>
      <c r="R17" s="3">
        <v>60938.613198180028</v>
      </c>
      <c r="S17" s="3">
        <v>56959.907017592457</v>
      </c>
      <c r="T17" s="3">
        <v>52141.885710487739</v>
      </c>
      <c r="U17" s="13">
        <f t="shared" si="0"/>
        <v>-0.26627222457074728</v>
      </c>
      <c r="V17" s="13">
        <f t="shared" si="1"/>
        <v>2.602119616118538</v>
      </c>
      <c r="W17" s="13">
        <f t="shared" si="2"/>
        <v>-0.71699777779308549</v>
      </c>
      <c r="X17" s="13">
        <f t="shared" si="3"/>
        <v>-0.56229625997598842</v>
      </c>
      <c r="Y17" s="13">
        <f t="shared" si="4"/>
        <v>0.44811238677373622</v>
      </c>
      <c r="Z17" s="13">
        <f t="shared" si="5"/>
        <v>3.5503532299427931E-2</v>
      </c>
      <c r="AA17" s="13">
        <f t="shared" si="6"/>
        <v>-0.2745594739635131</v>
      </c>
      <c r="AB17" s="13">
        <f t="shared" si="7"/>
        <v>0.56715828883380004</v>
      </c>
      <c r="AC17" s="13">
        <f t="shared" si="8"/>
        <v>-4.4484006527324427E-2</v>
      </c>
      <c r="AD17" s="13">
        <f t="shared" si="9"/>
        <v>-7.4635269033831775E-2</v>
      </c>
      <c r="AE17" s="13">
        <f t="shared" si="10"/>
        <v>3.515255966848807E-2</v>
      </c>
      <c r="AF17" s="13">
        <f t="shared" si="11"/>
        <v>2.3877353446544625E-2</v>
      </c>
      <c r="AG17" s="13">
        <f t="shared" si="12"/>
        <v>0.14869287480409099</v>
      </c>
      <c r="AH17" s="13">
        <f t="shared" si="13"/>
        <v>-0.48067852204352357</v>
      </c>
      <c r="AI17" s="13">
        <f t="shared" si="14"/>
        <v>0.27802515060563016</v>
      </c>
      <c r="AJ17" s="13">
        <f t="shared" si="15"/>
        <v>0.70393637654276353</v>
      </c>
      <c r="AK17" s="13">
        <f t="shared" si="16"/>
        <v>-6.5290395888208286E-2</v>
      </c>
      <c r="AL17" s="13">
        <f t="shared" si="16"/>
        <v>-8.4586186308496569E-2</v>
      </c>
      <c r="AM17" s="14">
        <f t="shared" si="17"/>
        <v>24</v>
      </c>
      <c r="AN17" s="14">
        <f t="shared" si="18"/>
        <v>2</v>
      </c>
      <c r="AO17" s="14">
        <f t="shared" si="19"/>
        <v>32</v>
      </c>
      <c r="AP17" s="14">
        <f t="shared" si="20"/>
        <v>30</v>
      </c>
      <c r="AQ17" s="14">
        <f t="shared" si="21"/>
        <v>3</v>
      </c>
      <c r="AR17" s="14">
        <f t="shared" si="22"/>
        <v>19</v>
      </c>
      <c r="AS17" s="14">
        <f t="shared" si="23"/>
        <v>28</v>
      </c>
      <c r="AT17" s="14">
        <f t="shared" si="24"/>
        <v>3</v>
      </c>
      <c r="AU17" s="14">
        <f t="shared" si="25"/>
        <v>21</v>
      </c>
      <c r="AV17" s="14">
        <f t="shared" si="26"/>
        <v>26</v>
      </c>
      <c r="AW17" s="14">
        <f t="shared" si="27"/>
        <v>22</v>
      </c>
      <c r="AX17" s="14">
        <f t="shared" si="28"/>
        <v>21</v>
      </c>
      <c r="AY17" s="14">
        <f t="shared" si="29"/>
        <v>14</v>
      </c>
      <c r="AZ17" s="14">
        <f t="shared" si="30"/>
        <v>14</v>
      </c>
      <c r="BA17" s="14">
        <f t="shared" si="31"/>
        <v>21</v>
      </c>
      <c r="BB17" s="14">
        <f t="shared" si="31"/>
        <v>13</v>
      </c>
      <c r="BC17" s="14">
        <f t="shared" si="31"/>
        <v>25</v>
      </c>
      <c r="BD17" s="14">
        <f t="shared" si="31"/>
        <v>25</v>
      </c>
    </row>
    <row r="18" spans="1:56" x14ac:dyDescent="0.25">
      <c r="A18" s="5" t="s">
        <v>25</v>
      </c>
      <c r="B18" s="2">
        <v>10840.999999999998</v>
      </c>
      <c r="C18" s="2">
        <v>13907.730123563966</v>
      </c>
      <c r="D18" s="2">
        <v>17242.542603678903</v>
      </c>
      <c r="E18" s="2">
        <v>18288.892862147222</v>
      </c>
      <c r="F18" s="2">
        <v>4893.9999999999991</v>
      </c>
      <c r="G18" s="2">
        <v>6517.0000000000018</v>
      </c>
      <c r="H18" s="2">
        <v>8316.7548984907553</v>
      </c>
      <c r="I18" s="2">
        <v>23672.665199673032</v>
      </c>
      <c r="J18" s="2">
        <v>11500.978411887832</v>
      </c>
      <c r="K18" s="2">
        <v>4390.9357043607779</v>
      </c>
      <c r="L18" s="3">
        <v>6660.5388454886306</v>
      </c>
      <c r="M18" s="3">
        <v>4798.1856275599221</v>
      </c>
      <c r="N18" s="3">
        <v>6323.318976392783</v>
      </c>
      <c r="O18" s="3">
        <v>17640.900648043822</v>
      </c>
      <c r="P18" s="3">
        <v>5075.8023237297211</v>
      </c>
      <c r="Q18" s="3">
        <v>11776.46988255161</v>
      </c>
      <c r="R18" s="3">
        <v>21207.202429156368</v>
      </c>
      <c r="S18" s="3">
        <v>14265.518718554304</v>
      </c>
      <c r="T18" s="3">
        <v>22295.207239416915</v>
      </c>
      <c r="U18" s="13">
        <f t="shared" si="0"/>
        <v>0.28288258680601119</v>
      </c>
      <c r="V18" s="13">
        <f t="shared" si="1"/>
        <v>0.23978121882482761</v>
      </c>
      <c r="W18" s="13">
        <f t="shared" si="2"/>
        <v>6.0684220565305091E-2</v>
      </c>
      <c r="X18" s="13">
        <f t="shared" si="3"/>
        <v>-0.73240589045555737</v>
      </c>
      <c r="Y18" s="13">
        <f t="shared" si="4"/>
        <v>0.33163056804250157</v>
      </c>
      <c r="Z18" s="13">
        <f t="shared" si="5"/>
        <v>0.27616309628521596</v>
      </c>
      <c r="AA18" s="13">
        <f t="shared" si="6"/>
        <v>1.8463824518826351</v>
      </c>
      <c r="AB18" s="13">
        <f t="shared" si="7"/>
        <v>-0.51416630468601887</v>
      </c>
      <c r="AC18" s="13">
        <f t="shared" si="8"/>
        <v>-0.61821198622352458</v>
      </c>
      <c r="AD18" s="13">
        <f t="shared" si="9"/>
        <v>0.51688371088509388</v>
      </c>
      <c r="AE18" s="13">
        <f t="shared" si="10"/>
        <v>-0.27960999269452991</v>
      </c>
      <c r="AF18" s="13">
        <f t="shared" si="11"/>
        <v>0.3178562621822647</v>
      </c>
      <c r="AG18" s="13">
        <f t="shared" si="12"/>
        <v>1.7898166633541073</v>
      </c>
      <c r="AH18" s="13">
        <f t="shared" si="13"/>
        <v>-0.71227079472880706</v>
      </c>
      <c r="AI18" s="13">
        <f t="shared" si="14"/>
        <v>1.3201198808503261</v>
      </c>
      <c r="AJ18" s="13">
        <f t="shared" si="15"/>
        <v>0.80081150299357784</v>
      </c>
      <c r="AK18" s="13">
        <f t="shared" si="16"/>
        <v>-0.32732670581096579</v>
      </c>
      <c r="AL18" s="13">
        <f t="shared" si="16"/>
        <v>0.56287392553198079</v>
      </c>
      <c r="AM18" s="14">
        <f t="shared" si="17"/>
        <v>1</v>
      </c>
      <c r="AN18" s="14">
        <f t="shared" si="18"/>
        <v>6</v>
      </c>
      <c r="AO18" s="14">
        <f t="shared" si="19"/>
        <v>5</v>
      </c>
      <c r="AP18" s="14">
        <f t="shared" si="20"/>
        <v>31</v>
      </c>
      <c r="AQ18" s="14">
        <f t="shared" si="21"/>
        <v>5</v>
      </c>
      <c r="AR18" s="14">
        <f t="shared" si="22"/>
        <v>7</v>
      </c>
      <c r="AS18" s="14">
        <f t="shared" si="23"/>
        <v>2</v>
      </c>
      <c r="AT18" s="14">
        <f t="shared" si="24"/>
        <v>31</v>
      </c>
      <c r="AU18" s="14">
        <f t="shared" si="25"/>
        <v>32</v>
      </c>
      <c r="AV18" s="14">
        <f t="shared" si="26"/>
        <v>5</v>
      </c>
      <c r="AW18" s="14">
        <f t="shared" si="27"/>
        <v>29</v>
      </c>
      <c r="AX18" s="14">
        <f t="shared" si="28"/>
        <v>7</v>
      </c>
      <c r="AY18" s="14">
        <f t="shared" si="29"/>
        <v>3</v>
      </c>
      <c r="AZ18" s="14">
        <f t="shared" si="30"/>
        <v>28</v>
      </c>
      <c r="BA18" s="14">
        <f t="shared" si="31"/>
        <v>3</v>
      </c>
      <c r="BB18" s="14">
        <f t="shared" si="31"/>
        <v>8</v>
      </c>
      <c r="BC18" s="14">
        <f t="shared" si="31"/>
        <v>32</v>
      </c>
      <c r="BD18" s="14">
        <f t="shared" si="31"/>
        <v>5</v>
      </c>
    </row>
    <row r="19" spans="1:56" x14ac:dyDescent="0.25">
      <c r="A19" s="5" t="s">
        <v>30</v>
      </c>
      <c r="B19" s="2">
        <v>117257</v>
      </c>
      <c r="C19" s="2">
        <v>60490.192880897346</v>
      </c>
      <c r="D19" s="2">
        <v>346183.2858983262</v>
      </c>
      <c r="E19" s="2">
        <v>318648.87396060227</v>
      </c>
      <c r="F19" s="2">
        <v>626972.30182701943</v>
      </c>
      <c r="G19" s="2">
        <v>411221.65693644457</v>
      </c>
      <c r="H19" s="2">
        <v>255608.65356122941</v>
      </c>
      <c r="I19" s="2">
        <v>150301.72981232338</v>
      </c>
      <c r="J19" s="2">
        <v>128322.92742647469</v>
      </c>
      <c r="K19" s="2">
        <v>102254.86536298807</v>
      </c>
      <c r="L19" s="3">
        <v>161028.6019030168</v>
      </c>
      <c r="M19" s="3">
        <v>197985.54963058842</v>
      </c>
      <c r="N19" s="3">
        <v>271674.27143188374</v>
      </c>
      <c r="O19" s="3">
        <v>271042.94464168459</v>
      </c>
      <c r="P19" s="3">
        <v>65651.659885402638</v>
      </c>
      <c r="Q19" s="3">
        <v>81432.828743164951</v>
      </c>
      <c r="R19" s="3">
        <v>184312.31080816092</v>
      </c>
      <c r="S19" s="3">
        <v>195559.45811805269</v>
      </c>
      <c r="T19" s="3">
        <v>214791.98858239799</v>
      </c>
      <c r="U19" s="13">
        <f t="shared" si="0"/>
        <v>-0.48412297022013739</v>
      </c>
      <c r="V19" s="13">
        <f t="shared" si="1"/>
        <v>4.7229654826848808</v>
      </c>
      <c r="W19" s="13">
        <f t="shared" si="2"/>
        <v>-7.953709222637273E-2</v>
      </c>
      <c r="X19" s="13">
        <f t="shared" si="3"/>
        <v>0.96759616324436859</v>
      </c>
      <c r="Y19" s="13">
        <f t="shared" si="4"/>
        <v>-0.34411511363718916</v>
      </c>
      <c r="Z19" s="13">
        <f t="shared" si="5"/>
        <v>-0.37841636195553185</v>
      </c>
      <c r="AA19" s="13">
        <f t="shared" si="6"/>
        <v>-0.41198497109441734</v>
      </c>
      <c r="AB19" s="13">
        <f t="shared" si="7"/>
        <v>-0.14623120048779781</v>
      </c>
      <c r="AC19" s="13">
        <f t="shared" si="8"/>
        <v>-0.20314422828627299</v>
      </c>
      <c r="AD19" s="13">
        <f t="shared" si="9"/>
        <v>0.57477691972300349</v>
      </c>
      <c r="AE19" s="13">
        <f t="shared" si="10"/>
        <v>0.22950548716699282</v>
      </c>
      <c r="AF19" s="13">
        <f t="shared" si="11"/>
        <v>0.37219242484508341</v>
      </c>
      <c r="AG19" s="13">
        <f t="shared" si="12"/>
        <v>-2.3238372440337329E-3</v>
      </c>
      <c r="AH19" s="13">
        <f t="shared" si="13"/>
        <v>-0.75778133619307697</v>
      </c>
      <c r="AI19" s="13">
        <f t="shared" si="14"/>
        <v>0.24037730173629912</v>
      </c>
      <c r="AJ19" s="13">
        <f t="shared" si="15"/>
        <v>1.2633661835507728</v>
      </c>
      <c r="AK19" s="13">
        <f t="shared" si="16"/>
        <v>6.102222505146826E-2</v>
      </c>
      <c r="AL19" s="13">
        <f t="shared" si="16"/>
        <v>9.8346204522285374E-2</v>
      </c>
      <c r="AM19" s="14">
        <f t="shared" si="17"/>
        <v>25</v>
      </c>
      <c r="AN19" s="14">
        <f t="shared" si="18"/>
        <v>1</v>
      </c>
      <c r="AO19" s="14">
        <f t="shared" si="19"/>
        <v>8</v>
      </c>
      <c r="AP19" s="14">
        <f t="shared" si="20"/>
        <v>2</v>
      </c>
      <c r="AQ19" s="14">
        <f t="shared" si="21"/>
        <v>30</v>
      </c>
      <c r="AR19" s="14">
        <f t="shared" si="22"/>
        <v>31</v>
      </c>
      <c r="AS19" s="14">
        <f t="shared" si="23"/>
        <v>31</v>
      </c>
      <c r="AT19" s="14">
        <f t="shared" si="24"/>
        <v>27</v>
      </c>
      <c r="AU19" s="14">
        <f t="shared" si="25"/>
        <v>25</v>
      </c>
      <c r="AV19" s="14">
        <f t="shared" si="26"/>
        <v>4</v>
      </c>
      <c r="AW19" s="14">
        <f t="shared" si="27"/>
        <v>9</v>
      </c>
      <c r="AX19" s="14">
        <f t="shared" si="28"/>
        <v>6</v>
      </c>
      <c r="AY19" s="14">
        <f t="shared" si="29"/>
        <v>25</v>
      </c>
      <c r="AZ19" s="14">
        <f t="shared" si="30"/>
        <v>30</v>
      </c>
      <c r="BA19" s="14">
        <f t="shared" si="31"/>
        <v>22</v>
      </c>
      <c r="BB19" s="14">
        <f t="shared" si="31"/>
        <v>4</v>
      </c>
      <c r="BC19" s="14">
        <f t="shared" si="31"/>
        <v>18</v>
      </c>
      <c r="BD19" s="14">
        <f t="shared" si="31"/>
        <v>14</v>
      </c>
    </row>
    <row r="20" spans="1:56" x14ac:dyDescent="0.25">
      <c r="A20" s="5" t="s">
        <v>26</v>
      </c>
      <c r="B20" s="2">
        <v>114201.99999999999</v>
      </c>
      <c r="C20" s="2">
        <v>137603.89538303859</v>
      </c>
      <c r="D20" s="2">
        <v>132912</v>
      </c>
      <c r="E20" s="2">
        <v>96184</v>
      </c>
      <c r="F20" s="2">
        <v>97498</v>
      </c>
      <c r="G20" s="2">
        <v>80424</v>
      </c>
      <c r="H20" s="2">
        <v>96227</v>
      </c>
      <c r="I20" s="2">
        <v>139443</v>
      </c>
      <c r="J20" s="2">
        <v>127163</v>
      </c>
      <c r="K20" s="2">
        <v>119928</v>
      </c>
      <c r="L20" s="3">
        <v>166841</v>
      </c>
      <c r="M20" s="3">
        <v>193167</v>
      </c>
      <c r="N20" s="3">
        <v>163016</v>
      </c>
      <c r="O20" s="3">
        <v>151210</v>
      </c>
      <c r="P20" s="3">
        <v>63269</v>
      </c>
      <c r="Q20" s="3">
        <v>102306</v>
      </c>
      <c r="R20" s="3">
        <v>210381</v>
      </c>
      <c r="S20" s="3">
        <v>231052.38344260491</v>
      </c>
      <c r="T20" s="3">
        <v>333446.49420032091</v>
      </c>
      <c r="U20" s="13">
        <f t="shared" si="0"/>
        <v>0.20491668607413716</v>
      </c>
      <c r="V20" s="13">
        <f t="shared" si="1"/>
        <v>-3.4097111640466804E-2</v>
      </c>
      <c r="W20" s="13">
        <f t="shared" si="2"/>
        <v>-0.27633321295293123</v>
      </c>
      <c r="X20" s="13">
        <f t="shared" si="3"/>
        <v>1.3661315811361652E-2</v>
      </c>
      <c r="Y20" s="13">
        <f t="shared" si="4"/>
        <v>-0.17512154095468624</v>
      </c>
      <c r="Z20" s="13">
        <f t="shared" si="5"/>
        <v>0.1964960708246295</v>
      </c>
      <c r="AA20" s="13">
        <f t="shared" si="6"/>
        <v>0.4491047211281658</v>
      </c>
      <c r="AB20" s="13">
        <f t="shared" si="7"/>
        <v>-8.8064657243461464E-2</v>
      </c>
      <c r="AC20" s="13">
        <f t="shared" si="8"/>
        <v>-5.6895480603634696E-2</v>
      </c>
      <c r="AD20" s="13">
        <f t="shared" si="9"/>
        <v>0.39117637249016068</v>
      </c>
      <c r="AE20" s="13">
        <f t="shared" si="10"/>
        <v>0.15779095066560367</v>
      </c>
      <c r="AF20" s="13">
        <f t="shared" si="11"/>
        <v>-0.1560877375535159</v>
      </c>
      <c r="AG20" s="13">
        <f t="shared" si="12"/>
        <v>-7.2422338911517836E-2</v>
      </c>
      <c r="AH20" s="13">
        <f t="shared" si="13"/>
        <v>-0.5815819059586006</v>
      </c>
      <c r="AI20" s="13">
        <f t="shared" si="14"/>
        <v>0.6170004267492768</v>
      </c>
      <c r="AJ20" s="13">
        <f t="shared" si="15"/>
        <v>1.0563896545657148</v>
      </c>
      <c r="AK20" s="13">
        <f t="shared" si="16"/>
        <v>9.8256893172885995E-2</v>
      </c>
      <c r="AL20" s="13">
        <f t="shared" si="16"/>
        <v>0.44316405324228758</v>
      </c>
      <c r="AM20" s="14">
        <f t="shared" si="17"/>
        <v>6</v>
      </c>
      <c r="AN20" s="14">
        <f t="shared" si="18"/>
        <v>18</v>
      </c>
      <c r="AO20" s="14">
        <f t="shared" si="19"/>
        <v>20</v>
      </c>
      <c r="AP20" s="14">
        <f t="shared" si="20"/>
        <v>13</v>
      </c>
      <c r="AQ20" s="14">
        <f t="shared" si="21"/>
        <v>25</v>
      </c>
      <c r="AR20" s="14">
        <f t="shared" si="22"/>
        <v>8</v>
      </c>
      <c r="AS20" s="14">
        <f t="shared" si="23"/>
        <v>5</v>
      </c>
      <c r="AT20" s="14">
        <f t="shared" si="24"/>
        <v>26</v>
      </c>
      <c r="AU20" s="14">
        <f t="shared" si="25"/>
        <v>23</v>
      </c>
      <c r="AV20" s="14">
        <f t="shared" si="26"/>
        <v>8</v>
      </c>
      <c r="AW20" s="14">
        <f t="shared" si="27"/>
        <v>14</v>
      </c>
      <c r="AX20" s="14">
        <f t="shared" si="28"/>
        <v>31</v>
      </c>
      <c r="AY20" s="14">
        <f t="shared" si="29"/>
        <v>29</v>
      </c>
      <c r="AZ20" s="14">
        <f t="shared" si="30"/>
        <v>18</v>
      </c>
      <c r="BA20" s="14">
        <f t="shared" si="31"/>
        <v>11</v>
      </c>
      <c r="BB20" s="14">
        <f t="shared" si="31"/>
        <v>5</v>
      </c>
      <c r="BC20" s="14">
        <f t="shared" si="31"/>
        <v>15</v>
      </c>
      <c r="BD20" s="14">
        <f t="shared" si="31"/>
        <v>6</v>
      </c>
    </row>
    <row r="21" spans="1:56" x14ac:dyDescent="0.25">
      <c r="A21" s="5" t="s">
        <v>27</v>
      </c>
      <c r="B21" s="2">
        <v>274115.99999999994</v>
      </c>
      <c r="C21" s="2">
        <v>277053.3251451258</v>
      </c>
      <c r="D21" s="2">
        <v>430221.86792427988</v>
      </c>
      <c r="E21" s="2">
        <v>217110.17186614286</v>
      </c>
      <c r="F21" s="2">
        <v>239575.89859032654</v>
      </c>
      <c r="G21" s="2">
        <v>195578.45472511018</v>
      </c>
      <c r="H21" s="2">
        <v>200346.99772518751</v>
      </c>
      <c r="I21" s="2">
        <v>207709.57604173091</v>
      </c>
      <c r="J21" s="2">
        <v>214132.55720456038</v>
      </c>
      <c r="K21" s="2">
        <v>248837.09295707368</v>
      </c>
      <c r="L21" s="3">
        <v>234545.19166721799</v>
      </c>
      <c r="M21" s="3">
        <v>220103.41546473431</v>
      </c>
      <c r="N21" s="3">
        <v>242622.50759381996</v>
      </c>
      <c r="O21" s="3">
        <v>329184.13592943473</v>
      </c>
      <c r="P21" s="3">
        <v>224854.17126160039</v>
      </c>
      <c r="Q21" s="3">
        <v>208183.59310678777</v>
      </c>
      <c r="R21" s="3">
        <v>232779.80672854453</v>
      </c>
      <c r="S21" s="3">
        <v>265405.39479712676</v>
      </c>
      <c r="T21" s="3">
        <v>148735.61517025746</v>
      </c>
      <c r="U21" s="13">
        <f t="shared" si="0"/>
        <v>1.071562821989902E-2</v>
      </c>
      <c r="V21" s="13">
        <f t="shared" si="1"/>
        <v>0.55284859944893827</v>
      </c>
      <c r="W21" s="13">
        <f t="shared" si="2"/>
        <v>-0.4953530072433352</v>
      </c>
      <c r="X21" s="13">
        <f t="shared" si="3"/>
        <v>0.10347615927472398</v>
      </c>
      <c r="Y21" s="13">
        <f t="shared" si="4"/>
        <v>-0.18364720376339583</v>
      </c>
      <c r="Z21" s="13">
        <f t="shared" si="5"/>
        <v>2.4381739833150951E-2</v>
      </c>
      <c r="AA21" s="13">
        <f t="shared" si="6"/>
        <v>3.6749132256239436E-2</v>
      </c>
      <c r="AB21" s="13">
        <f t="shared" si="7"/>
        <v>3.0922893807934226E-2</v>
      </c>
      <c r="AC21" s="13">
        <f t="shared" si="8"/>
        <v>0.16207033720407193</v>
      </c>
      <c r="AD21" s="13">
        <f t="shared" si="9"/>
        <v>-5.7434770355242581E-2</v>
      </c>
      <c r="AE21" s="13">
        <f t="shared" si="10"/>
        <v>-6.1573533440729245E-2</v>
      </c>
      <c r="AF21" s="13">
        <f t="shared" si="11"/>
        <v>0.10231141612018169</v>
      </c>
      <c r="AG21" s="13">
        <f t="shared" si="12"/>
        <v>0.3567749307105903</v>
      </c>
      <c r="AH21" s="13">
        <f t="shared" si="13"/>
        <v>-0.31693497128366765</v>
      </c>
      <c r="AI21" s="13">
        <f t="shared" si="14"/>
        <v>-7.4139510338092407E-2</v>
      </c>
      <c r="AJ21" s="13">
        <f t="shared" si="15"/>
        <v>0.11814674372125067</v>
      </c>
      <c r="AK21" s="13">
        <f t="shared" si="16"/>
        <v>0.14015643593444715</v>
      </c>
      <c r="AL21" s="13">
        <f t="shared" si="16"/>
        <v>-0.43959083693852763</v>
      </c>
      <c r="AM21" s="14">
        <f t="shared" si="17"/>
        <v>13</v>
      </c>
      <c r="AN21" s="14">
        <f t="shared" si="18"/>
        <v>5</v>
      </c>
      <c r="AO21" s="14">
        <f t="shared" si="19"/>
        <v>30</v>
      </c>
      <c r="AP21" s="14">
        <f t="shared" si="20"/>
        <v>8</v>
      </c>
      <c r="AQ21" s="14">
        <f t="shared" si="21"/>
        <v>26</v>
      </c>
      <c r="AR21" s="14">
        <f t="shared" si="22"/>
        <v>20</v>
      </c>
      <c r="AS21" s="14">
        <f t="shared" si="23"/>
        <v>18</v>
      </c>
      <c r="AT21" s="14">
        <f t="shared" si="24"/>
        <v>16</v>
      </c>
      <c r="AU21" s="14">
        <f t="shared" si="25"/>
        <v>9</v>
      </c>
      <c r="AV21" s="14">
        <f t="shared" si="26"/>
        <v>22</v>
      </c>
      <c r="AW21" s="14">
        <f t="shared" si="27"/>
        <v>25</v>
      </c>
      <c r="AX21" s="14">
        <f t="shared" si="28"/>
        <v>13</v>
      </c>
      <c r="AY21" s="14">
        <f t="shared" si="29"/>
        <v>7</v>
      </c>
      <c r="AZ21" s="14">
        <f t="shared" si="30"/>
        <v>8</v>
      </c>
      <c r="BA21" s="14">
        <f t="shared" si="31"/>
        <v>29</v>
      </c>
      <c r="BB21" s="14">
        <f t="shared" si="31"/>
        <v>30</v>
      </c>
      <c r="BC21" s="14">
        <f t="shared" si="31"/>
        <v>13</v>
      </c>
      <c r="BD21" s="14">
        <f t="shared" si="31"/>
        <v>30</v>
      </c>
    </row>
    <row r="22" spans="1:56" x14ac:dyDescent="0.25">
      <c r="A22" s="5" t="s">
        <v>28</v>
      </c>
      <c r="B22" s="2">
        <v>40937</v>
      </c>
      <c r="C22" s="2">
        <v>32664</v>
      </c>
      <c r="D22" s="2">
        <v>26235</v>
      </c>
      <c r="E22" s="2">
        <v>69592</v>
      </c>
      <c r="F22" s="2">
        <v>59795</v>
      </c>
      <c r="G22" s="2">
        <v>90730</v>
      </c>
      <c r="H22" s="2">
        <v>11448</v>
      </c>
      <c r="I22" s="2">
        <v>5684</v>
      </c>
      <c r="J22" s="2">
        <v>17164</v>
      </c>
      <c r="K22" s="2">
        <v>11265</v>
      </c>
      <c r="L22" s="3">
        <v>19960</v>
      </c>
      <c r="M22" s="3">
        <v>23178</v>
      </c>
      <c r="N22" s="3">
        <v>15103</v>
      </c>
      <c r="O22" s="3">
        <v>28644</v>
      </c>
      <c r="P22" s="3">
        <v>23126</v>
      </c>
      <c r="Q22" s="3">
        <v>27542</v>
      </c>
      <c r="R22" s="3">
        <v>48986</v>
      </c>
      <c r="S22" s="3">
        <v>71841.241627017633</v>
      </c>
      <c r="T22" s="3">
        <v>84634.127454788802</v>
      </c>
      <c r="U22" s="13">
        <f t="shared" si="0"/>
        <v>-0.20209101790556216</v>
      </c>
      <c r="V22" s="13">
        <f t="shared" si="1"/>
        <v>-0.19682218956649522</v>
      </c>
      <c r="W22" s="13">
        <f t="shared" si="2"/>
        <v>1.6526396035829998</v>
      </c>
      <c r="X22" s="13">
        <f t="shared" si="3"/>
        <v>-0.14077767559489596</v>
      </c>
      <c r="Y22" s="13">
        <f t="shared" si="4"/>
        <v>0.51735094907600976</v>
      </c>
      <c r="Z22" s="13">
        <f t="shared" si="5"/>
        <v>-0.87382343216135783</v>
      </c>
      <c r="AA22" s="13">
        <f t="shared" si="6"/>
        <v>-0.50349406009783371</v>
      </c>
      <c r="AB22" s="13">
        <f t="shared" si="7"/>
        <v>2.0197044334975369</v>
      </c>
      <c r="AC22" s="13">
        <f t="shared" si="8"/>
        <v>-0.34368445583780005</v>
      </c>
      <c r="AD22" s="13">
        <f t="shared" si="9"/>
        <v>0.7718597425654683</v>
      </c>
      <c r="AE22" s="13">
        <f t="shared" si="10"/>
        <v>0.16122244488977966</v>
      </c>
      <c r="AF22" s="13">
        <f t="shared" si="11"/>
        <v>-0.34839071533350596</v>
      </c>
      <c r="AG22" s="13">
        <f t="shared" si="12"/>
        <v>0.89657683903860153</v>
      </c>
      <c r="AH22" s="13">
        <f t="shared" si="13"/>
        <v>-0.19264069264069261</v>
      </c>
      <c r="AI22" s="13">
        <f t="shared" si="14"/>
        <v>0.19095390469601314</v>
      </c>
      <c r="AJ22" s="13">
        <f t="shared" si="15"/>
        <v>0.77859269479340654</v>
      </c>
      <c r="AK22" s="13">
        <f t="shared" si="16"/>
        <v>0.46656680739430922</v>
      </c>
      <c r="AL22" s="13">
        <f t="shared" si="16"/>
        <v>0.17807161371442803</v>
      </c>
      <c r="AM22" s="14">
        <f t="shared" si="17"/>
        <v>22</v>
      </c>
      <c r="AN22" s="14">
        <f t="shared" si="18"/>
        <v>23</v>
      </c>
      <c r="AO22" s="14">
        <f t="shared" si="19"/>
        <v>1</v>
      </c>
      <c r="AP22" s="14">
        <f t="shared" si="20"/>
        <v>23</v>
      </c>
      <c r="AQ22" s="14">
        <f t="shared" si="21"/>
        <v>2</v>
      </c>
      <c r="AR22" s="14">
        <f t="shared" si="22"/>
        <v>32</v>
      </c>
      <c r="AS22" s="14">
        <f t="shared" si="23"/>
        <v>32</v>
      </c>
      <c r="AT22" s="14">
        <f t="shared" si="24"/>
        <v>1</v>
      </c>
      <c r="AU22" s="14">
        <f t="shared" si="25"/>
        <v>27</v>
      </c>
      <c r="AV22" s="14">
        <f t="shared" si="26"/>
        <v>2</v>
      </c>
      <c r="AW22" s="14">
        <f t="shared" si="27"/>
        <v>13</v>
      </c>
      <c r="AX22" s="14">
        <f t="shared" si="28"/>
        <v>32</v>
      </c>
      <c r="AY22" s="14">
        <f t="shared" si="29"/>
        <v>5</v>
      </c>
      <c r="AZ22" s="14">
        <f t="shared" si="30"/>
        <v>3</v>
      </c>
      <c r="BA22" s="14">
        <f t="shared" si="31"/>
        <v>24</v>
      </c>
      <c r="BB22" s="14">
        <f t="shared" si="31"/>
        <v>11</v>
      </c>
      <c r="BC22" s="14">
        <f t="shared" si="31"/>
        <v>4</v>
      </c>
      <c r="BD22" s="14">
        <f t="shared" si="31"/>
        <v>10</v>
      </c>
    </row>
    <row r="23" spans="1:56" x14ac:dyDescent="0.25">
      <c r="A23" s="5" t="s">
        <v>29</v>
      </c>
      <c r="B23" s="2">
        <v>906938.99999999988</v>
      </c>
      <c r="C23" s="2">
        <v>1002809.6572440735</v>
      </c>
      <c r="D23" s="2">
        <v>1066486.9770342016</v>
      </c>
      <c r="E23" s="2">
        <v>786762.58437222312</v>
      </c>
      <c r="F23" s="2">
        <v>803900.47001615376</v>
      </c>
      <c r="G23" s="2">
        <v>772316.55084841978</v>
      </c>
      <c r="H23" s="2">
        <v>774633.50050096516</v>
      </c>
      <c r="I23" s="2">
        <v>814896.0723168538</v>
      </c>
      <c r="J23" s="2">
        <v>1078944.0000000002</v>
      </c>
      <c r="K23" s="2">
        <v>1289137.7195037187</v>
      </c>
      <c r="L23" s="3">
        <v>1272077.6740051273</v>
      </c>
      <c r="M23" s="3">
        <v>1394566.9562965489</v>
      </c>
      <c r="N23" s="3">
        <v>1555282.2138515653</v>
      </c>
      <c r="O23" s="3">
        <v>1417808.2290476635</v>
      </c>
      <c r="P23" s="3">
        <v>727880.23338866443</v>
      </c>
      <c r="Q23" s="3">
        <v>1065063.3113289098</v>
      </c>
      <c r="R23" s="3">
        <v>1564766.1071003627</v>
      </c>
      <c r="S23" s="3">
        <v>1946630.5895107251</v>
      </c>
      <c r="T23" s="3">
        <v>1876644.8433163951</v>
      </c>
      <c r="U23" s="13">
        <f t="shared" si="0"/>
        <v>0.10570794424329932</v>
      </c>
      <c r="V23" s="13">
        <f t="shared" si="1"/>
        <v>6.3498909618727062E-2</v>
      </c>
      <c r="W23" s="13">
        <f t="shared" si="2"/>
        <v>-0.26228580253259659</v>
      </c>
      <c r="X23" s="13">
        <f t="shared" si="3"/>
        <v>2.1782791892176023E-2</v>
      </c>
      <c r="Y23" s="13">
        <f t="shared" si="4"/>
        <v>-3.9288345194149921E-2</v>
      </c>
      <c r="Z23" s="13">
        <f t="shared" si="5"/>
        <v>3.0000000000001137E-3</v>
      </c>
      <c r="AA23" s="13">
        <f t="shared" si="6"/>
        <v>5.1976285288269031E-2</v>
      </c>
      <c r="AB23" s="13">
        <f t="shared" si="7"/>
        <v>0.32402650675738864</v>
      </c>
      <c r="AC23" s="13">
        <f t="shared" si="8"/>
        <v>0.19481429944808859</v>
      </c>
      <c r="AD23" s="13">
        <f t="shared" si="9"/>
        <v>-1.3233687324856969E-2</v>
      </c>
      <c r="AE23" s="13">
        <f t="shared" si="10"/>
        <v>9.6290725632944385E-2</v>
      </c>
      <c r="AF23" s="13">
        <f t="shared" si="11"/>
        <v>0.11524384457080239</v>
      </c>
      <c r="AG23" s="13">
        <f t="shared" si="12"/>
        <v>-8.8391665242191331E-2</v>
      </c>
      <c r="AH23" s="13">
        <f t="shared" si="13"/>
        <v>-0.48661587760879421</v>
      </c>
      <c r="AI23" s="13">
        <f t="shared" si="14"/>
        <v>0.46323977829495555</v>
      </c>
      <c r="AJ23" s="13">
        <f t="shared" si="15"/>
        <v>0.46917661180907588</v>
      </c>
      <c r="AK23" s="13">
        <f t="shared" si="16"/>
        <v>0.24403933640791076</v>
      </c>
      <c r="AL23" s="13">
        <f t="shared" si="16"/>
        <v>-3.5952248244450202E-2</v>
      </c>
      <c r="AM23" s="14">
        <f t="shared" si="17"/>
        <v>11</v>
      </c>
      <c r="AN23" s="14">
        <f t="shared" si="18"/>
        <v>10</v>
      </c>
      <c r="AO23" s="14">
        <f t="shared" si="19"/>
        <v>17</v>
      </c>
      <c r="AP23" s="14">
        <f t="shared" si="20"/>
        <v>12</v>
      </c>
      <c r="AQ23" s="14">
        <f t="shared" si="21"/>
        <v>20</v>
      </c>
      <c r="AR23" s="14">
        <f t="shared" si="22"/>
        <v>21</v>
      </c>
      <c r="AS23" s="14">
        <f t="shared" si="23"/>
        <v>17</v>
      </c>
      <c r="AT23" s="14">
        <f t="shared" si="24"/>
        <v>5</v>
      </c>
      <c r="AU23" s="14">
        <f t="shared" si="25"/>
        <v>8</v>
      </c>
      <c r="AV23" s="14">
        <f t="shared" si="26"/>
        <v>21</v>
      </c>
      <c r="AW23" s="14">
        <f t="shared" si="27"/>
        <v>16</v>
      </c>
      <c r="AX23" s="14">
        <f t="shared" si="28"/>
        <v>12</v>
      </c>
      <c r="AY23" s="14">
        <f t="shared" si="29"/>
        <v>30</v>
      </c>
      <c r="AZ23" s="14">
        <f t="shared" si="30"/>
        <v>15</v>
      </c>
      <c r="BA23" s="14">
        <f t="shared" si="31"/>
        <v>15</v>
      </c>
      <c r="BB23" s="14">
        <f t="shared" si="31"/>
        <v>21</v>
      </c>
      <c r="BC23" s="14">
        <f t="shared" si="31"/>
        <v>10</v>
      </c>
      <c r="BD23" s="14">
        <f t="shared" si="31"/>
        <v>21</v>
      </c>
    </row>
    <row r="24" spans="1:56" x14ac:dyDescent="0.25">
      <c r="A24" s="5" t="s">
        <v>31</v>
      </c>
      <c r="B24" s="2">
        <v>292308</v>
      </c>
      <c r="C24" s="2">
        <v>139308.13401321037</v>
      </c>
      <c r="D24" s="2">
        <v>93535.000000000029</v>
      </c>
      <c r="E24" s="2">
        <v>73871.322307906317</v>
      </c>
      <c r="F24" s="2">
        <v>59720.999999999985</v>
      </c>
      <c r="G24" s="2">
        <v>49560.568348061061</v>
      </c>
      <c r="H24" s="2">
        <v>41388.355617124478</v>
      </c>
      <c r="I24" s="2">
        <v>44176.981725438018</v>
      </c>
      <c r="J24" s="2">
        <v>43742.000000000007</v>
      </c>
      <c r="K24" s="2">
        <v>22853.967899353458</v>
      </c>
      <c r="L24" s="3">
        <v>33931.043389331331</v>
      </c>
      <c r="M24" s="3">
        <v>47766.872033091408</v>
      </c>
      <c r="N24" s="3">
        <v>45955.235455655653</v>
      </c>
      <c r="O24" s="3">
        <v>241037.92025751545</v>
      </c>
      <c r="P24" s="3">
        <v>196862.59600875684</v>
      </c>
      <c r="Q24" s="3">
        <v>120581.2175685453</v>
      </c>
      <c r="R24" s="3">
        <v>181759.59909752791</v>
      </c>
      <c r="S24" s="3">
        <v>347670.71173760778</v>
      </c>
      <c r="T24" s="3">
        <v>169780.85738797276</v>
      </c>
      <c r="U24" s="13">
        <f t="shared" si="0"/>
        <v>-0.52342004319686641</v>
      </c>
      <c r="V24" s="13">
        <f t="shared" si="1"/>
        <v>-0.32857474071736359</v>
      </c>
      <c r="W24" s="13">
        <f t="shared" si="2"/>
        <v>-0.2102280183043107</v>
      </c>
      <c r="X24" s="13">
        <f t="shared" si="3"/>
        <v>-0.19155366204121471</v>
      </c>
      <c r="Y24" s="13">
        <f t="shared" si="4"/>
        <v>-0.17013163965671918</v>
      </c>
      <c r="Z24" s="13">
        <f t="shared" si="5"/>
        <v>-0.16489344257603333</v>
      </c>
      <c r="AA24" s="13">
        <f t="shared" si="6"/>
        <v>6.7377069389046751E-2</v>
      </c>
      <c r="AB24" s="13">
        <f t="shared" si="7"/>
        <v>-9.8463432414066521E-3</v>
      </c>
      <c r="AC24" s="13">
        <f t="shared" si="8"/>
        <v>-0.47752805314449609</v>
      </c>
      <c r="AD24" s="13">
        <f t="shared" si="9"/>
        <v>0.48468937817538649</v>
      </c>
      <c r="AE24" s="13">
        <f t="shared" si="10"/>
        <v>0.40776313551590837</v>
      </c>
      <c r="AF24" s="13">
        <f t="shared" si="11"/>
        <v>-3.7926632000954696E-2</v>
      </c>
      <c r="AG24" s="13">
        <f t="shared" si="12"/>
        <v>4.2450589767971953</v>
      </c>
      <c r="AH24" s="13">
        <f t="shared" si="13"/>
        <v>-0.18327126371470281</v>
      </c>
      <c r="AI24" s="13">
        <f t="shared" si="14"/>
        <v>-0.38748538313910275</v>
      </c>
      <c r="AJ24" s="13">
        <f t="shared" si="15"/>
        <v>0.50736244634621719</v>
      </c>
      <c r="AK24" s="13">
        <f t="shared" si="16"/>
        <v>0.91280522989630875</v>
      </c>
      <c r="AL24" s="13">
        <f t="shared" si="16"/>
        <v>-0.51166189254357186</v>
      </c>
      <c r="AM24" s="14">
        <f t="shared" si="17"/>
        <v>27</v>
      </c>
      <c r="AN24" s="14">
        <f t="shared" si="18"/>
        <v>27</v>
      </c>
      <c r="AO24" s="14">
        <f t="shared" si="19"/>
        <v>16</v>
      </c>
      <c r="AP24" s="14">
        <f t="shared" si="20"/>
        <v>25</v>
      </c>
      <c r="AQ24" s="14">
        <f t="shared" si="21"/>
        <v>24</v>
      </c>
      <c r="AR24" s="14">
        <f t="shared" si="22"/>
        <v>28</v>
      </c>
      <c r="AS24" s="14">
        <f t="shared" si="23"/>
        <v>16</v>
      </c>
      <c r="AT24" s="14">
        <f t="shared" si="24"/>
        <v>20</v>
      </c>
      <c r="AU24" s="14">
        <f t="shared" si="25"/>
        <v>30</v>
      </c>
      <c r="AV24" s="14">
        <f t="shared" si="26"/>
        <v>7</v>
      </c>
      <c r="AW24" s="14">
        <f t="shared" si="27"/>
        <v>3</v>
      </c>
      <c r="AX24" s="14">
        <f t="shared" si="28"/>
        <v>25</v>
      </c>
      <c r="AY24" s="14">
        <f t="shared" si="29"/>
        <v>1</v>
      </c>
      <c r="AZ24" s="14">
        <f t="shared" si="30"/>
        <v>2</v>
      </c>
      <c r="BA24" s="14">
        <f t="shared" si="31"/>
        <v>31</v>
      </c>
      <c r="BB24" s="14">
        <f t="shared" si="31"/>
        <v>19</v>
      </c>
      <c r="BC24" s="14">
        <f t="shared" si="31"/>
        <v>1</v>
      </c>
      <c r="BD24" s="14">
        <f t="shared" si="31"/>
        <v>31</v>
      </c>
    </row>
    <row r="25" spans="1:56" x14ac:dyDescent="0.25">
      <c r="A25" s="5" t="s">
        <v>32</v>
      </c>
      <c r="B25" s="2">
        <v>87248.999999999985</v>
      </c>
      <c r="C25" s="2">
        <v>70048.512816912567</v>
      </c>
      <c r="D25" s="2">
        <v>73477.476033461382</v>
      </c>
      <c r="E25" s="2">
        <v>73656.129899013889</v>
      </c>
      <c r="F25" s="2">
        <v>135857.46874833413</v>
      </c>
      <c r="G25" s="2">
        <v>114487.02153129451</v>
      </c>
      <c r="H25" s="2">
        <v>113772.69360486025</v>
      </c>
      <c r="I25" s="2">
        <v>138783.60693108509</v>
      </c>
      <c r="J25" s="2">
        <v>131519.35191413207</v>
      </c>
      <c r="K25" s="2">
        <v>66774.088801935955</v>
      </c>
      <c r="L25" s="3">
        <v>127269.08941972826</v>
      </c>
      <c r="M25" s="3">
        <v>159170.26886421896</v>
      </c>
      <c r="N25" s="3">
        <v>146888.93341658518</v>
      </c>
      <c r="O25" s="3">
        <v>266377.49127003632</v>
      </c>
      <c r="P25" s="3">
        <v>51274.511080731871</v>
      </c>
      <c r="Q25" s="3">
        <v>48974.755272648988</v>
      </c>
      <c r="R25" s="3">
        <v>192643.07229647617</v>
      </c>
      <c r="S25" s="3">
        <v>269349.15287122549</v>
      </c>
      <c r="T25" s="3">
        <v>83993.606575924627</v>
      </c>
      <c r="U25" s="13">
        <f t="shared" si="0"/>
        <v>-0.19714251376047198</v>
      </c>
      <c r="V25" s="13">
        <f t="shared" si="1"/>
        <v>4.8951263612279305E-2</v>
      </c>
      <c r="W25" s="13">
        <f t="shared" si="2"/>
        <v>2.4314099394371347E-3</v>
      </c>
      <c r="X25" s="13">
        <f t="shared" si="3"/>
        <v>0.84448285478209728</v>
      </c>
      <c r="Y25" s="13">
        <f t="shared" si="4"/>
        <v>-0.15730049598249751</v>
      </c>
      <c r="Z25" s="13">
        <f t="shared" si="5"/>
        <v>-6.2393790744131872E-3</v>
      </c>
      <c r="AA25" s="13">
        <f t="shared" si="6"/>
        <v>0.21983230363771922</v>
      </c>
      <c r="AB25" s="13">
        <f t="shared" si="7"/>
        <v>-5.2342313170749222E-2</v>
      </c>
      <c r="AC25" s="13">
        <f t="shared" si="8"/>
        <v>-0.49228696895090984</v>
      </c>
      <c r="AD25" s="13">
        <f t="shared" si="9"/>
        <v>0.90596519852530588</v>
      </c>
      <c r="AE25" s="13">
        <f t="shared" si="10"/>
        <v>0.25065928883392807</v>
      </c>
      <c r="AF25" s="13">
        <f t="shared" si="11"/>
        <v>-7.715847648727947E-2</v>
      </c>
      <c r="AG25" s="13">
        <f t="shared" si="12"/>
        <v>0.81346194756942625</v>
      </c>
      <c r="AH25" s="13">
        <f t="shared" si="13"/>
        <v>-0.8075118478056651</v>
      </c>
      <c r="AI25" s="13">
        <f t="shared" si="14"/>
        <v>-4.4851832998698105E-2</v>
      </c>
      <c r="AJ25" s="13">
        <f t="shared" si="15"/>
        <v>2.9335178139024181</v>
      </c>
      <c r="AK25" s="13">
        <f t="shared" si="16"/>
        <v>0.3981772075182608</v>
      </c>
      <c r="AL25" s="13">
        <f t="shared" si="16"/>
        <v>-0.68816086599655446</v>
      </c>
      <c r="AM25" s="14">
        <f t="shared" si="17"/>
        <v>20</v>
      </c>
      <c r="AN25" s="14">
        <f t="shared" si="18"/>
        <v>11</v>
      </c>
      <c r="AO25" s="14">
        <f t="shared" si="19"/>
        <v>7</v>
      </c>
      <c r="AP25" s="14">
        <f t="shared" si="20"/>
        <v>3</v>
      </c>
      <c r="AQ25" s="14">
        <f t="shared" si="21"/>
        <v>23</v>
      </c>
      <c r="AR25" s="14">
        <f t="shared" si="22"/>
        <v>22</v>
      </c>
      <c r="AS25" s="14">
        <f t="shared" si="23"/>
        <v>11</v>
      </c>
      <c r="AT25" s="14">
        <f t="shared" si="24"/>
        <v>24</v>
      </c>
      <c r="AU25" s="14">
        <f t="shared" si="25"/>
        <v>31</v>
      </c>
      <c r="AV25" s="14">
        <f t="shared" si="26"/>
        <v>1</v>
      </c>
      <c r="AW25" s="14">
        <f t="shared" si="27"/>
        <v>7</v>
      </c>
      <c r="AX25" s="14">
        <f t="shared" si="28"/>
        <v>28</v>
      </c>
      <c r="AY25" s="14">
        <f t="shared" si="29"/>
        <v>6</v>
      </c>
      <c r="AZ25" s="14">
        <f t="shared" si="30"/>
        <v>32</v>
      </c>
      <c r="BA25" s="14">
        <f t="shared" si="31"/>
        <v>28</v>
      </c>
      <c r="BB25" s="14">
        <f t="shared" si="31"/>
        <v>2</v>
      </c>
      <c r="BC25" s="14">
        <f t="shared" si="31"/>
        <v>5</v>
      </c>
      <c r="BD25" s="14">
        <f t="shared" si="31"/>
        <v>32</v>
      </c>
    </row>
    <row r="26" spans="1:56" x14ac:dyDescent="0.25">
      <c r="A26" s="5" t="s">
        <v>33</v>
      </c>
      <c r="B26" s="2">
        <v>467443.00000000006</v>
      </c>
      <c r="C26" s="2">
        <v>464755</v>
      </c>
      <c r="D26" s="2">
        <v>734330.43801004684</v>
      </c>
      <c r="E26" s="2">
        <v>540789.78866426821</v>
      </c>
      <c r="F26" s="2">
        <v>578169.53299429663</v>
      </c>
      <c r="G26" s="2">
        <v>240990.99999999997</v>
      </c>
      <c r="H26" s="2">
        <v>284217.46194236359</v>
      </c>
      <c r="I26" s="2">
        <v>404797.72385640099</v>
      </c>
      <c r="J26" s="2">
        <v>644492.38700491737</v>
      </c>
      <c r="K26" s="2">
        <v>743631.9249083387</v>
      </c>
      <c r="L26" s="3">
        <v>745570.73196851567</v>
      </c>
      <c r="M26" s="3">
        <v>829724.94772968581</v>
      </c>
      <c r="N26" s="3">
        <v>845485.37106444605</v>
      </c>
      <c r="O26" s="3">
        <v>942225.69141696021</v>
      </c>
      <c r="P26" s="3">
        <v>352412.97275707428</v>
      </c>
      <c r="Q26" s="3">
        <v>600430.26178215072</v>
      </c>
      <c r="R26" s="3">
        <v>808330.93541765865</v>
      </c>
      <c r="S26" s="3">
        <v>882751.43604783912</v>
      </c>
      <c r="T26" s="3">
        <v>966713.29042781144</v>
      </c>
      <c r="U26" s="13">
        <f t="shared" si="0"/>
        <v>-5.7504337427238816E-3</v>
      </c>
      <c r="V26" s="13">
        <f t="shared" si="1"/>
        <v>0.58003773603306441</v>
      </c>
      <c r="W26" s="13">
        <f t="shared" si="2"/>
        <v>-0.26356070690771327</v>
      </c>
      <c r="X26" s="13">
        <f t="shared" si="3"/>
        <v>6.912065485251695E-2</v>
      </c>
      <c r="Y26" s="13">
        <f t="shared" si="4"/>
        <v>-0.58318281014925555</v>
      </c>
      <c r="Z26" s="13">
        <f t="shared" si="5"/>
        <v>0.17936961107412164</v>
      </c>
      <c r="AA26" s="13">
        <f t="shared" si="6"/>
        <v>0.42425353139804578</v>
      </c>
      <c r="AB26" s="13">
        <f t="shared" si="7"/>
        <v>0.59213441435640646</v>
      </c>
      <c r="AC26" s="13">
        <f t="shared" si="8"/>
        <v>0.15382577033088363</v>
      </c>
      <c r="AD26" s="13">
        <f t="shared" si="9"/>
        <v>2.6072133205092829E-3</v>
      </c>
      <c r="AE26" s="13">
        <f t="shared" si="10"/>
        <v>0.11287220937305231</v>
      </c>
      <c r="AF26" s="13">
        <f t="shared" si="11"/>
        <v>1.8994756488742714E-2</v>
      </c>
      <c r="AG26" s="13">
        <f t="shared" si="12"/>
        <v>0.11441986303171681</v>
      </c>
      <c r="AH26" s="13">
        <f t="shared" si="13"/>
        <v>-0.62597817490297869</v>
      </c>
      <c r="AI26" s="13">
        <f t="shared" si="14"/>
        <v>0.70376889671436693</v>
      </c>
      <c r="AJ26" s="13">
        <f t="shared" si="15"/>
        <v>0.3462528237974436</v>
      </c>
      <c r="AK26" s="13">
        <f t="shared" si="16"/>
        <v>9.2066871833536679E-2</v>
      </c>
      <c r="AL26" s="13">
        <f t="shared" si="16"/>
        <v>9.5113812282059174E-2</v>
      </c>
      <c r="AM26" s="14">
        <f t="shared" si="17"/>
        <v>15</v>
      </c>
      <c r="AN26" s="14">
        <f t="shared" si="18"/>
        <v>4</v>
      </c>
      <c r="AO26" s="14">
        <f t="shared" si="19"/>
        <v>18</v>
      </c>
      <c r="AP26" s="14">
        <f t="shared" si="20"/>
        <v>11</v>
      </c>
      <c r="AQ26" s="14">
        <f t="shared" si="21"/>
        <v>32</v>
      </c>
      <c r="AR26" s="14">
        <f t="shared" si="22"/>
        <v>10</v>
      </c>
      <c r="AS26" s="14">
        <f t="shared" si="23"/>
        <v>6</v>
      </c>
      <c r="AT26" s="14">
        <f t="shared" si="24"/>
        <v>2</v>
      </c>
      <c r="AU26" s="14">
        <f t="shared" si="25"/>
        <v>10</v>
      </c>
      <c r="AV26" s="14">
        <f t="shared" si="26"/>
        <v>19</v>
      </c>
      <c r="AW26" s="14">
        <f t="shared" si="27"/>
        <v>15</v>
      </c>
      <c r="AX26" s="14">
        <f t="shared" si="28"/>
        <v>22</v>
      </c>
      <c r="AY26" s="14">
        <f t="shared" si="29"/>
        <v>15</v>
      </c>
      <c r="AZ26" s="14">
        <f t="shared" si="30"/>
        <v>25</v>
      </c>
      <c r="BA26" s="14">
        <f t="shared" si="31"/>
        <v>8</v>
      </c>
      <c r="BB26" s="14">
        <f t="shared" si="31"/>
        <v>25</v>
      </c>
      <c r="BC26" s="14">
        <f t="shared" si="31"/>
        <v>17</v>
      </c>
      <c r="BD26" s="14">
        <f t="shared" si="31"/>
        <v>15</v>
      </c>
    </row>
    <row r="27" spans="1:56" x14ac:dyDescent="0.25">
      <c r="A27" s="5" t="s">
        <v>34</v>
      </c>
      <c r="B27" s="2">
        <v>310356</v>
      </c>
      <c r="C27" s="2">
        <v>374805.1921785429</v>
      </c>
      <c r="D27" s="2">
        <v>391321.24785174482</v>
      </c>
      <c r="E27" s="2">
        <v>264209.942175075</v>
      </c>
      <c r="F27" s="2">
        <v>219433.15254664986</v>
      </c>
      <c r="G27" s="2">
        <v>160192</v>
      </c>
      <c r="H27" s="2">
        <v>212886.05064334857</v>
      </c>
      <c r="I27" s="2">
        <v>335815.66038677213</v>
      </c>
      <c r="J27" s="2">
        <v>414894.92083056422</v>
      </c>
      <c r="K27" s="2">
        <v>337403.93239936209</v>
      </c>
      <c r="L27" s="3">
        <v>401821.09647348837</v>
      </c>
      <c r="M27" s="3">
        <v>496231.22866755142</v>
      </c>
      <c r="N27" s="3">
        <v>523214.43046145514</v>
      </c>
      <c r="O27" s="3">
        <v>496311.8736246925</v>
      </c>
      <c r="P27" s="3">
        <v>202997.80973076241</v>
      </c>
      <c r="Q27" s="3">
        <v>388195.53678502538</v>
      </c>
      <c r="R27" s="3">
        <v>623833.84141093923</v>
      </c>
      <c r="S27" s="3">
        <v>702373.74553228659</v>
      </c>
      <c r="T27" s="3">
        <v>560241.99173421948</v>
      </c>
      <c r="U27" s="13">
        <f t="shared" si="0"/>
        <v>0.20766214340480893</v>
      </c>
      <c r="V27" s="13">
        <f t="shared" si="1"/>
        <v>4.4065706713407371E-2</v>
      </c>
      <c r="W27" s="13">
        <f t="shared" si="2"/>
        <v>-0.32482597450171413</v>
      </c>
      <c r="X27" s="13">
        <f t="shared" si="3"/>
        <v>-0.16947427965732809</v>
      </c>
      <c r="Y27" s="13">
        <f t="shared" si="4"/>
        <v>-0.26997357445363968</v>
      </c>
      <c r="Z27" s="13">
        <f t="shared" si="5"/>
        <v>0.32894308481914569</v>
      </c>
      <c r="AA27" s="13">
        <f t="shared" si="6"/>
        <v>0.57744323487577631</v>
      </c>
      <c r="AB27" s="13">
        <f t="shared" si="7"/>
        <v>0.23548413541141411</v>
      </c>
      <c r="AC27" s="13">
        <f t="shared" si="8"/>
        <v>-0.1867725646678815</v>
      </c>
      <c r="AD27" s="13">
        <f t="shared" si="9"/>
        <v>0.19092001570947925</v>
      </c>
      <c r="AE27" s="13">
        <f t="shared" si="10"/>
        <v>0.23495563827443822</v>
      </c>
      <c r="AF27" s="13">
        <f t="shared" si="11"/>
        <v>5.4376267020431746E-2</v>
      </c>
      <c r="AG27" s="13">
        <f t="shared" si="12"/>
        <v>-5.1417841845523338E-2</v>
      </c>
      <c r="AH27" s="13">
        <f t="shared" si="13"/>
        <v>-0.59098740022434382</v>
      </c>
      <c r="AI27" s="13">
        <f t="shared" si="14"/>
        <v>0.9123139175732593</v>
      </c>
      <c r="AJ27" s="13">
        <f t="shared" si="15"/>
        <v>0.60700930921935203</v>
      </c>
      <c r="AK27" s="13">
        <f t="shared" si="16"/>
        <v>0.12589875525782923</v>
      </c>
      <c r="AL27" s="13">
        <f t="shared" si="16"/>
        <v>-0.20235914952993306</v>
      </c>
      <c r="AM27" s="14">
        <f t="shared" si="17"/>
        <v>5</v>
      </c>
      <c r="AN27" s="14">
        <f t="shared" si="18"/>
        <v>13</v>
      </c>
      <c r="AO27" s="14">
        <f t="shared" si="19"/>
        <v>25</v>
      </c>
      <c r="AP27" s="14">
        <f t="shared" si="20"/>
        <v>24</v>
      </c>
      <c r="AQ27" s="14">
        <f t="shared" si="21"/>
        <v>29</v>
      </c>
      <c r="AR27" s="14">
        <f t="shared" si="22"/>
        <v>6</v>
      </c>
      <c r="AS27" s="14">
        <f t="shared" si="23"/>
        <v>4</v>
      </c>
      <c r="AT27" s="14">
        <f t="shared" si="24"/>
        <v>7</v>
      </c>
      <c r="AU27" s="14">
        <f t="shared" si="25"/>
        <v>24</v>
      </c>
      <c r="AV27" s="14">
        <f t="shared" si="26"/>
        <v>12</v>
      </c>
      <c r="AW27" s="14">
        <f t="shared" si="27"/>
        <v>8</v>
      </c>
      <c r="AX27" s="14">
        <f t="shared" si="28"/>
        <v>15</v>
      </c>
      <c r="AY27" s="14">
        <f t="shared" si="29"/>
        <v>28</v>
      </c>
      <c r="AZ27" s="14">
        <f t="shared" si="30"/>
        <v>20</v>
      </c>
      <c r="BA27" s="14">
        <f t="shared" si="31"/>
        <v>5</v>
      </c>
      <c r="BB27" s="14">
        <f t="shared" si="31"/>
        <v>17</v>
      </c>
      <c r="BC27" s="14">
        <f t="shared" si="31"/>
        <v>14</v>
      </c>
      <c r="BD27" s="14">
        <f t="shared" si="31"/>
        <v>29</v>
      </c>
    </row>
    <row r="28" spans="1:56" x14ac:dyDescent="0.25">
      <c r="A28" s="5" t="s">
        <v>35</v>
      </c>
      <c r="B28" s="2">
        <v>254939.00000000003</v>
      </c>
      <c r="C28" s="2">
        <v>198244.15278913363</v>
      </c>
      <c r="D28" s="2">
        <v>165255.67661262589</v>
      </c>
      <c r="E28" s="2">
        <v>202333.00000000006</v>
      </c>
      <c r="F28" s="2">
        <v>146405</v>
      </c>
      <c r="G28" s="2">
        <v>170439.00000000006</v>
      </c>
      <c r="H28" s="2">
        <v>159652.85650765154</v>
      </c>
      <c r="I28" s="2">
        <v>202700.64800867435</v>
      </c>
      <c r="J28" s="2">
        <v>131344.45383985835</v>
      </c>
      <c r="K28" s="2">
        <v>166456.82525088848</v>
      </c>
      <c r="L28" s="3">
        <v>171381.71365809796</v>
      </c>
      <c r="M28" s="3">
        <v>206624.71602762415</v>
      </c>
      <c r="N28" s="3">
        <v>267767.56153198599</v>
      </c>
      <c r="O28" s="3">
        <v>271519.06064544281</v>
      </c>
      <c r="P28" s="3">
        <v>109800.15046490732</v>
      </c>
      <c r="Q28" s="3">
        <v>143940.16203662337</v>
      </c>
      <c r="R28" s="3">
        <v>287691.92672782578</v>
      </c>
      <c r="S28" s="3">
        <v>287589.46183497063</v>
      </c>
      <c r="T28" s="3">
        <v>333132.29441537464</v>
      </c>
      <c r="U28" s="13">
        <f t="shared" si="0"/>
        <v>-0.22238593236368853</v>
      </c>
      <c r="V28" s="13">
        <f t="shared" si="1"/>
        <v>-0.16640327450967296</v>
      </c>
      <c r="W28" s="13">
        <f t="shared" si="2"/>
        <v>0.22436338737268757</v>
      </c>
      <c r="X28" s="13">
        <f t="shared" si="3"/>
        <v>-0.27641561188733443</v>
      </c>
      <c r="Y28" s="13">
        <f t="shared" si="4"/>
        <v>0.1641610600730854</v>
      </c>
      <c r="Z28" s="13">
        <f t="shared" si="5"/>
        <v>-6.3284480033023671E-2</v>
      </c>
      <c r="AA28" s="13">
        <f t="shared" si="6"/>
        <v>0.26963370679784671</v>
      </c>
      <c r="AB28" s="13">
        <f t="shared" si="7"/>
        <v>-0.35202745955583914</v>
      </c>
      <c r="AC28" s="13">
        <f t="shared" si="8"/>
        <v>0.26733044589641275</v>
      </c>
      <c r="AD28" s="13">
        <f t="shared" si="9"/>
        <v>2.9586581384010824E-2</v>
      </c>
      <c r="AE28" s="13">
        <f t="shared" si="10"/>
        <v>0.20564038961493325</v>
      </c>
      <c r="AF28" s="13">
        <f t="shared" si="11"/>
        <v>0.29591254463569361</v>
      </c>
      <c r="AG28" s="13">
        <f t="shared" si="12"/>
        <v>1.4010282246263328E-2</v>
      </c>
      <c r="AH28" s="13">
        <f t="shared" si="13"/>
        <v>-0.5956079466248323</v>
      </c>
      <c r="AI28" s="13">
        <f t="shared" si="14"/>
        <v>0.31092864105525408</v>
      </c>
      <c r="AJ28" s="13">
        <f t="shared" si="15"/>
        <v>0.99869114121621583</v>
      </c>
      <c r="AK28" s="13">
        <f t="shared" si="16"/>
        <v>-3.56161863909632E-4</v>
      </c>
      <c r="AL28" s="13">
        <f t="shared" si="16"/>
        <v>0.15836057514005208</v>
      </c>
      <c r="AM28" s="14">
        <f t="shared" si="17"/>
        <v>23</v>
      </c>
      <c r="AN28" s="14">
        <f t="shared" si="18"/>
        <v>22</v>
      </c>
      <c r="AO28" s="14">
        <f t="shared" si="19"/>
        <v>3</v>
      </c>
      <c r="AP28" s="14">
        <f t="shared" si="20"/>
        <v>28</v>
      </c>
      <c r="AQ28" s="14">
        <f t="shared" si="21"/>
        <v>8</v>
      </c>
      <c r="AR28" s="14">
        <f t="shared" si="22"/>
        <v>25</v>
      </c>
      <c r="AS28" s="14">
        <f t="shared" si="23"/>
        <v>9</v>
      </c>
      <c r="AT28" s="14">
        <f t="shared" si="24"/>
        <v>29</v>
      </c>
      <c r="AU28" s="14">
        <f t="shared" si="25"/>
        <v>5</v>
      </c>
      <c r="AV28" s="14">
        <f t="shared" si="26"/>
        <v>18</v>
      </c>
      <c r="AW28" s="14">
        <f t="shared" si="27"/>
        <v>11</v>
      </c>
      <c r="AX28" s="14">
        <f t="shared" si="28"/>
        <v>8</v>
      </c>
      <c r="AY28" s="14">
        <f t="shared" si="29"/>
        <v>22</v>
      </c>
      <c r="AZ28" s="14">
        <f t="shared" si="30"/>
        <v>22</v>
      </c>
      <c r="BA28" s="14">
        <f t="shared" si="31"/>
        <v>20</v>
      </c>
      <c r="BB28" s="14">
        <f t="shared" si="31"/>
        <v>6</v>
      </c>
      <c r="BC28" s="14">
        <f t="shared" si="31"/>
        <v>21</v>
      </c>
      <c r="BD28" s="14">
        <f t="shared" si="31"/>
        <v>12</v>
      </c>
    </row>
    <row r="29" spans="1:56" x14ac:dyDescent="0.25">
      <c r="A29" s="5" t="s">
        <v>36</v>
      </c>
      <c r="B29" s="2">
        <v>222492.99999999997</v>
      </c>
      <c r="C29" s="2">
        <v>263213.46950044244</v>
      </c>
      <c r="D29" s="2">
        <v>260550.46808640211</v>
      </c>
      <c r="E29" s="2">
        <v>231895.00000000003</v>
      </c>
      <c r="F29" s="2">
        <v>252503.26480000006</v>
      </c>
      <c r="G29" s="2">
        <v>281862.00000000006</v>
      </c>
      <c r="H29" s="2">
        <v>301784.99679999991</v>
      </c>
      <c r="I29" s="2">
        <v>400815.05378443882</v>
      </c>
      <c r="J29" s="2">
        <v>400652.02593390574</v>
      </c>
      <c r="K29" s="2">
        <v>494008.50767475937</v>
      </c>
      <c r="L29" s="3">
        <v>652626.98418876459</v>
      </c>
      <c r="M29" s="3">
        <v>654368</v>
      </c>
      <c r="N29" s="3">
        <v>781107</v>
      </c>
      <c r="O29" s="3">
        <v>791148</v>
      </c>
      <c r="P29" s="3">
        <v>206569</v>
      </c>
      <c r="Q29" s="3">
        <v>208787</v>
      </c>
      <c r="R29" s="3">
        <v>511529</v>
      </c>
      <c r="S29" s="3">
        <v>782567.20970794884</v>
      </c>
      <c r="T29" s="3">
        <v>850340.28600375424</v>
      </c>
      <c r="U29" s="13">
        <f t="shared" si="0"/>
        <v>0.18301910397379917</v>
      </c>
      <c r="V29" s="13">
        <f t="shared" si="1"/>
        <v>-1.0117268767037224E-2</v>
      </c>
      <c r="W29" s="13">
        <f t="shared" si="2"/>
        <v>-0.10998048975640118</v>
      </c>
      <c r="X29" s="13">
        <f t="shared" si="3"/>
        <v>8.8868948446495288E-2</v>
      </c>
      <c r="Y29" s="13">
        <f t="shared" si="4"/>
        <v>0.11627071524502508</v>
      </c>
      <c r="Z29" s="13">
        <f t="shared" si="5"/>
        <v>7.0683514627725152E-2</v>
      </c>
      <c r="AA29" s="13">
        <f t="shared" si="6"/>
        <v>0.32814771454681857</v>
      </c>
      <c r="AB29" s="13">
        <f t="shared" si="7"/>
        <v>-4.0674083718605925E-4</v>
      </c>
      <c r="AC29" s="13">
        <f t="shared" si="8"/>
        <v>0.23301138069436433</v>
      </c>
      <c r="AD29" s="13">
        <f t="shared" si="9"/>
        <v>0.32108450370744412</v>
      </c>
      <c r="AE29" s="13">
        <f t="shared" si="10"/>
        <v>2.6677042988032529E-3</v>
      </c>
      <c r="AF29" s="13">
        <f t="shared" si="11"/>
        <v>0.19368153699447399</v>
      </c>
      <c r="AG29" s="13">
        <f t="shared" si="12"/>
        <v>1.2854832948622885E-2</v>
      </c>
      <c r="AH29" s="13">
        <f t="shared" si="13"/>
        <v>-0.7388996749027994</v>
      </c>
      <c r="AI29" s="13">
        <f t="shared" si="14"/>
        <v>1.0737332319951109E-2</v>
      </c>
      <c r="AJ29" s="13">
        <f t="shared" si="15"/>
        <v>1.4500040711346971</v>
      </c>
      <c r="AK29" s="13">
        <f t="shared" si="16"/>
        <v>0.52985893215819413</v>
      </c>
      <c r="AL29" s="13">
        <f t="shared" si="16"/>
        <v>8.6603521659306404E-2</v>
      </c>
      <c r="AM29" s="14">
        <f t="shared" si="17"/>
        <v>8</v>
      </c>
      <c r="AN29" s="14">
        <f t="shared" si="18"/>
        <v>15</v>
      </c>
      <c r="AO29" s="14">
        <f t="shared" si="19"/>
        <v>10</v>
      </c>
      <c r="AP29" s="14">
        <f t="shared" si="20"/>
        <v>9</v>
      </c>
      <c r="AQ29" s="14">
        <f t="shared" si="21"/>
        <v>11</v>
      </c>
      <c r="AR29" s="14">
        <f t="shared" si="22"/>
        <v>17</v>
      </c>
      <c r="AS29" s="14">
        <f t="shared" si="23"/>
        <v>8</v>
      </c>
      <c r="AT29" s="14">
        <f t="shared" si="24"/>
        <v>18</v>
      </c>
      <c r="AU29" s="14">
        <f t="shared" si="25"/>
        <v>7</v>
      </c>
      <c r="AV29" s="14">
        <f t="shared" si="26"/>
        <v>9</v>
      </c>
      <c r="AW29" s="14">
        <f t="shared" si="27"/>
        <v>23</v>
      </c>
      <c r="AX29" s="14">
        <f t="shared" si="28"/>
        <v>9</v>
      </c>
      <c r="AY29" s="14">
        <f t="shared" si="29"/>
        <v>23</v>
      </c>
      <c r="AZ29" s="14">
        <f t="shared" si="30"/>
        <v>29</v>
      </c>
      <c r="BA29" s="14">
        <f t="shared" si="31"/>
        <v>26</v>
      </c>
      <c r="BB29" s="14">
        <f t="shared" si="31"/>
        <v>3</v>
      </c>
      <c r="BC29" s="14">
        <f t="shared" si="31"/>
        <v>3</v>
      </c>
      <c r="BD29" s="14">
        <f t="shared" si="31"/>
        <v>16</v>
      </c>
    </row>
    <row r="30" spans="1:56" x14ac:dyDescent="0.25">
      <c r="A30" s="5" t="s">
        <v>37</v>
      </c>
      <c r="B30" s="2">
        <v>82819.999999999985</v>
      </c>
      <c r="C30" s="2">
        <v>105240.83334187977</v>
      </c>
      <c r="D30" s="2">
        <v>68902.999999999985</v>
      </c>
      <c r="E30" s="2">
        <v>50730.999999999993</v>
      </c>
      <c r="F30" s="2">
        <v>56667.000000000015</v>
      </c>
      <c r="G30" s="2">
        <v>68029</v>
      </c>
      <c r="H30" s="2">
        <v>80977</v>
      </c>
      <c r="I30" s="2">
        <v>100275.77979613461</v>
      </c>
      <c r="J30" s="2">
        <v>95214.158259958349</v>
      </c>
      <c r="K30" s="2">
        <v>91485.739659298997</v>
      </c>
      <c r="L30" s="3">
        <v>85290.26584942115</v>
      </c>
      <c r="M30" s="3">
        <v>108496.36037817609</v>
      </c>
      <c r="N30" s="3">
        <v>109707.28220046138</v>
      </c>
      <c r="O30" s="3">
        <v>98301.194104569731</v>
      </c>
      <c r="P30" s="3">
        <v>38306.618114321274</v>
      </c>
      <c r="Q30" s="3">
        <v>119018.37104550576</v>
      </c>
      <c r="R30" s="3">
        <v>197044.15505219193</v>
      </c>
      <c r="S30" s="3">
        <v>186498.09017898462</v>
      </c>
      <c r="T30" s="3">
        <v>168147.75789062169</v>
      </c>
      <c r="U30" s="13">
        <f t="shared" si="0"/>
        <v>0.27071762064573512</v>
      </c>
      <c r="V30" s="13">
        <f t="shared" si="1"/>
        <v>-0.34528264541420561</v>
      </c>
      <c r="W30" s="13">
        <f t="shared" si="2"/>
        <v>-0.26373307403160962</v>
      </c>
      <c r="X30" s="13">
        <f t="shared" si="3"/>
        <v>0.11700932368768657</v>
      </c>
      <c r="Y30" s="13">
        <f t="shared" si="4"/>
        <v>0.20050470291351186</v>
      </c>
      <c r="Z30" s="13">
        <f t="shared" si="5"/>
        <v>0.19033059430536969</v>
      </c>
      <c r="AA30" s="13">
        <f t="shared" si="6"/>
        <v>0.23832421300041506</v>
      </c>
      <c r="AB30" s="13">
        <f t="shared" si="7"/>
        <v>-5.0477009966581887E-2</v>
      </c>
      <c r="AC30" s="13">
        <f t="shared" si="8"/>
        <v>-3.9158237270552121E-2</v>
      </c>
      <c r="AD30" s="13">
        <f t="shared" si="9"/>
        <v>-6.772065059483956E-2</v>
      </c>
      <c r="AE30" s="13">
        <f t="shared" si="10"/>
        <v>0.27208374012721448</v>
      </c>
      <c r="AF30" s="13">
        <f t="shared" si="11"/>
        <v>1.1160944183422394E-2</v>
      </c>
      <c r="AG30" s="13">
        <f t="shared" si="12"/>
        <v>-0.10396837718621088</v>
      </c>
      <c r="AH30" s="13">
        <f t="shared" si="13"/>
        <v>-0.6103138068335987</v>
      </c>
      <c r="AI30" s="13">
        <f t="shared" si="14"/>
        <v>2.1069923920276761</v>
      </c>
      <c r="AJ30" s="13">
        <f t="shared" si="15"/>
        <v>0.65557765008272217</v>
      </c>
      <c r="AK30" s="13">
        <f t="shared" si="16"/>
        <v>-5.3521328102393739E-2</v>
      </c>
      <c r="AL30" s="13">
        <f t="shared" si="16"/>
        <v>-9.8394210207471189E-2</v>
      </c>
      <c r="AM30" s="14">
        <f t="shared" si="17"/>
        <v>2</v>
      </c>
      <c r="AN30" s="14">
        <f t="shared" si="18"/>
        <v>28</v>
      </c>
      <c r="AO30" s="14">
        <f t="shared" si="19"/>
        <v>19</v>
      </c>
      <c r="AP30" s="14">
        <f t="shared" si="20"/>
        <v>7</v>
      </c>
      <c r="AQ30" s="14">
        <f t="shared" si="21"/>
        <v>7</v>
      </c>
      <c r="AR30" s="14">
        <f t="shared" si="22"/>
        <v>9</v>
      </c>
      <c r="AS30" s="14">
        <f t="shared" si="23"/>
        <v>10</v>
      </c>
      <c r="AT30" s="14">
        <f t="shared" si="24"/>
        <v>23</v>
      </c>
      <c r="AU30" s="14">
        <f t="shared" si="25"/>
        <v>19</v>
      </c>
      <c r="AV30" s="14">
        <f t="shared" si="26"/>
        <v>24</v>
      </c>
      <c r="AW30" s="14">
        <f t="shared" si="27"/>
        <v>5</v>
      </c>
      <c r="AX30" s="14">
        <f t="shared" si="28"/>
        <v>23</v>
      </c>
      <c r="AY30" s="14">
        <f t="shared" si="29"/>
        <v>31</v>
      </c>
      <c r="AZ30" s="14">
        <f t="shared" si="30"/>
        <v>23</v>
      </c>
      <c r="BA30" s="14">
        <f t="shared" si="31"/>
        <v>1</v>
      </c>
      <c r="BB30" s="14">
        <f t="shared" si="31"/>
        <v>14</v>
      </c>
      <c r="BC30" s="14">
        <f t="shared" si="31"/>
        <v>24</v>
      </c>
      <c r="BD30" s="14">
        <f t="shared" si="31"/>
        <v>27</v>
      </c>
    </row>
    <row r="31" spans="1:56" x14ac:dyDescent="0.25">
      <c r="A31" s="5" t="s">
        <v>38</v>
      </c>
      <c r="B31" s="2">
        <v>4360742</v>
      </c>
      <c r="C31" s="2">
        <v>5519371.7428403981</v>
      </c>
      <c r="D31" s="2">
        <v>6113705.2631267598</v>
      </c>
      <c r="E31" s="2">
        <v>5388493.6295322021</v>
      </c>
      <c r="F31" s="2">
        <v>5826830.2632817067</v>
      </c>
      <c r="G31" s="2">
        <v>5917710</v>
      </c>
      <c r="H31" s="2">
        <v>6382913</v>
      </c>
      <c r="I31" s="2">
        <v>7548050.2286058459</v>
      </c>
      <c r="J31" s="2">
        <v>9027962.090131443</v>
      </c>
      <c r="K31" s="2">
        <v>10199409.180709632</v>
      </c>
      <c r="L31" s="3">
        <v>12080008.075680541</v>
      </c>
      <c r="M31" s="3">
        <v>12853727.967225758</v>
      </c>
      <c r="N31" s="3">
        <v>13185859.949396573</v>
      </c>
      <c r="O31" s="3">
        <v>13507677.797786772</v>
      </c>
      <c r="P31" s="3">
        <v>5542709.9582580589</v>
      </c>
      <c r="Q31" s="3">
        <v>9316744.0045339931</v>
      </c>
      <c r="R31" s="3">
        <v>12589247.486014923</v>
      </c>
      <c r="S31" s="3">
        <v>13811083.382996567</v>
      </c>
      <c r="T31" s="3">
        <v>14323983.982964791</v>
      </c>
      <c r="U31" s="13">
        <f t="shared" si="0"/>
        <v>0.26569554971158538</v>
      </c>
      <c r="V31" s="13">
        <f t="shared" si="1"/>
        <v>0.10768137171722802</v>
      </c>
      <c r="W31" s="13">
        <f t="shared" si="2"/>
        <v>-0.11862064041073173</v>
      </c>
      <c r="X31" s="13">
        <f t="shared" si="3"/>
        <v>8.1346785184481796E-2</v>
      </c>
      <c r="Y31" s="13">
        <f t="shared" si="4"/>
        <v>1.5596770904925839E-2</v>
      </c>
      <c r="Z31" s="13">
        <f t="shared" si="5"/>
        <v>7.8611996870411094E-2</v>
      </c>
      <c r="AA31" s="13">
        <f t="shared" si="6"/>
        <v>0.18254004536891633</v>
      </c>
      <c r="AB31" s="13">
        <f t="shared" si="7"/>
        <v>0.19606544958020811</v>
      </c>
      <c r="AC31" s="13">
        <f t="shared" si="8"/>
        <v>0.129757643960281</v>
      </c>
      <c r="AD31" s="13">
        <f t="shared" si="9"/>
        <v>0.18438312079171482</v>
      </c>
      <c r="AE31" s="13">
        <f t="shared" si="10"/>
        <v>6.4049617077895027E-2</v>
      </c>
      <c r="AF31" s="13">
        <f t="shared" si="11"/>
        <v>2.5839350499534453E-2</v>
      </c>
      <c r="AG31" s="13">
        <f t="shared" si="12"/>
        <v>2.4406284430840364E-2</v>
      </c>
      <c r="AH31" s="13">
        <f t="shared" si="13"/>
        <v>-0.58966226162381297</v>
      </c>
      <c r="AI31" s="13">
        <f t="shared" si="14"/>
        <v>0.68090051160858911</v>
      </c>
      <c r="AJ31" s="13">
        <f t="shared" si="15"/>
        <v>0.35124969408715812</v>
      </c>
      <c r="AK31" s="13">
        <f t="shared" si="16"/>
        <v>9.7053926244515365E-2</v>
      </c>
      <c r="AL31" s="13">
        <f t="shared" si="16"/>
        <v>3.7136883888463146E-2</v>
      </c>
      <c r="AM31" s="14">
        <f t="shared" si="17"/>
        <v>3</v>
      </c>
      <c r="AN31" s="14">
        <f t="shared" si="18"/>
        <v>7</v>
      </c>
      <c r="AO31" s="14">
        <f t="shared" si="19"/>
        <v>12</v>
      </c>
      <c r="AP31" s="14">
        <f t="shared" si="20"/>
        <v>10</v>
      </c>
      <c r="AQ31" s="14">
        <f t="shared" si="21"/>
        <v>16</v>
      </c>
      <c r="AR31" s="14">
        <f t="shared" si="22"/>
        <v>16</v>
      </c>
      <c r="AS31" s="14">
        <f t="shared" si="23"/>
        <v>13</v>
      </c>
      <c r="AT31" s="14">
        <f t="shared" si="24"/>
        <v>10</v>
      </c>
      <c r="AU31" s="14">
        <f t="shared" si="25"/>
        <v>12</v>
      </c>
      <c r="AV31" s="14">
        <f t="shared" si="26"/>
        <v>13</v>
      </c>
      <c r="AW31" s="14">
        <f t="shared" si="27"/>
        <v>19</v>
      </c>
      <c r="AX31" s="14">
        <f t="shared" si="28"/>
        <v>20</v>
      </c>
      <c r="AY31" s="14">
        <f t="shared" si="29"/>
        <v>21</v>
      </c>
      <c r="AZ31" s="14">
        <f t="shared" si="30"/>
        <v>19</v>
      </c>
      <c r="BA31" s="14">
        <f t="shared" si="31"/>
        <v>9</v>
      </c>
      <c r="BB31" s="14">
        <f t="shared" si="31"/>
        <v>24</v>
      </c>
      <c r="BC31" s="14">
        <f t="shared" si="31"/>
        <v>16</v>
      </c>
      <c r="BD31" s="14">
        <f t="shared" si="31"/>
        <v>17</v>
      </c>
    </row>
    <row r="32" spans="1:56" x14ac:dyDescent="0.25">
      <c r="A32" s="5" t="s">
        <v>39</v>
      </c>
      <c r="B32" s="2">
        <v>114811</v>
      </c>
      <c r="C32" s="2">
        <v>54464.273479639014</v>
      </c>
      <c r="D32" s="2">
        <v>92777.50999999998</v>
      </c>
      <c r="E32" s="2">
        <v>157674</v>
      </c>
      <c r="F32" s="2">
        <v>144623.99999999994</v>
      </c>
      <c r="G32" s="2">
        <v>135317</v>
      </c>
      <c r="H32" s="2">
        <v>101710.74534745136</v>
      </c>
      <c r="I32" s="2">
        <v>122924.54529925312</v>
      </c>
      <c r="J32" s="2">
        <v>151129.30658813362</v>
      </c>
      <c r="K32" s="2">
        <v>80741.264012919302</v>
      </c>
      <c r="L32" s="3">
        <v>104577.22767624643</v>
      </c>
      <c r="M32" s="3">
        <v>67656.174326094246</v>
      </c>
      <c r="N32" s="3">
        <v>151593.16098863742</v>
      </c>
      <c r="O32" s="3">
        <v>167759.54144948907</v>
      </c>
      <c r="P32" s="3">
        <v>38761.891843238896</v>
      </c>
      <c r="Q32" s="3">
        <v>64990.814112151995</v>
      </c>
      <c r="R32" s="3">
        <v>106201.45570769256</v>
      </c>
      <c r="S32" s="3">
        <v>112510.62990282827</v>
      </c>
      <c r="T32" s="3">
        <v>130448.78238605834</v>
      </c>
      <c r="U32" s="13">
        <f t="shared" si="0"/>
        <v>-0.52561798538781979</v>
      </c>
      <c r="V32" s="13">
        <f t="shared" si="1"/>
        <v>0.70345630396931735</v>
      </c>
      <c r="W32" s="13">
        <f t="shared" si="2"/>
        <v>0.69948514462179512</v>
      </c>
      <c r="X32" s="13">
        <f t="shared" si="3"/>
        <v>-8.2765706457628152E-2</v>
      </c>
      <c r="Y32" s="13">
        <f t="shared" si="4"/>
        <v>-6.4353081093040942E-2</v>
      </c>
      <c r="Z32" s="13">
        <f t="shared" si="5"/>
        <v>-0.24835205223695944</v>
      </c>
      <c r="AA32" s="13">
        <f t="shared" si="6"/>
        <v>0.20856989966334294</v>
      </c>
      <c r="AB32" s="13">
        <f t="shared" si="7"/>
        <v>0.22944775772989479</v>
      </c>
      <c r="AC32" s="13">
        <f t="shared" si="8"/>
        <v>-0.4657471417310205</v>
      </c>
      <c r="AD32" s="13">
        <f t="shared" si="9"/>
        <v>0.29521415046850352</v>
      </c>
      <c r="AE32" s="13">
        <f t="shared" si="10"/>
        <v>-0.35305060356403384</v>
      </c>
      <c r="AF32" s="13">
        <f t="shared" si="11"/>
        <v>1.2406404514978555</v>
      </c>
      <c r="AG32" s="13">
        <f t="shared" si="12"/>
        <v>0.10664320445210196</v>
      </c>
      <c r="AH32" s="13">
        <f t="shared" si="13"/>
        <v>-0.76894374228538431</v>
      </c>
      <c r="AI32" s="13">
        <f t="shared" si="14"/>
        <v>0.67666775334362628</v>
      </c>
      <c r="AJ32" s="13">
        <f t="shared" si="15"/>
        <v>0.63409948249648074</v>
      </c>
      <c r="AK32" s="13">
        <f t="shared" si="16"/>
        <v>5.9407605602892932E-2</v>
      </c>
      <c r="AL32" s="13">
        <f t="shared" si="16"/>
        <v>0.1594351795801221</v>
      </c>
      <c r="AM32" s="14">
        <f t="shared" si="17"/>
        <v>28</v>
      </c>
      <c r="AN32" s="14">
        <f t="shared" si="18"/>
        <v>3</v>
      </c>
      <c r="AO32" s="14">
        <f t="shared" si="19"/>
        <v>2</v>
      </c>
      <c r="AP32" s="14">
        <f t="shared" si="20"/>
        <v>21</v>
      </c>
      <c r="AQ32" s="14">
        <f t="shared" si="21"/>
        <v>21</v>
      </c>
      <c r="AR32" s="14">
        <f t="shared" si="22"/>
        <v>29</v>
      </c>
      <c r="AS32" s="14">
        <f t="shared" si="23"/>
        <v>12</v>
      </c>
      <c r="AT32" s="14">
        <f t="shared" si="24"/>
        <v>8</v>
      </c>
      <c r="AU32" s="14">
        <f t="shared" si="25"/>
        <v>29</v>
      </c>
      <c r="AV32" s="14">
        <f t="shared" si="26"/>
        <v>10</v>
      </c>
      <c r="AW32" s="14">
        <f t="shared" si="27"/>
        <v>30</v>
      </c>
      <c r="AX32" s="14">
        <f t="shared" si="28"/>
        <v>1</v>
      </c>
      <c r="AY32" s="14">
        <f t="shared" si="29"/>
        <v>16</v>
      </c>
      <c r="AZ32" s="14">
        <f t="shared" si="30"/>
        <v>31</v>
      </c>
      <c r="BA32" s="14">
        <f t="shared" si="31"/>
        <v>10</v>
      </c>
      <c r="BB32" s="14">
        <f t="shared" si="31"/>
        <v>16</v>
      </c>
      <c r="BC32" s="14">
        <f t="shared" si="31"/>
        <v>19</v>
      </c>
      <c r="BD32" s="14">
        <f t="shared" si="31"/>
        <v>11</v>
      </c>
    </row>
    <row r="33" spans="1:56" x14ac:dyDescent="0.25">
      <c r="A33" s="6" t="s">
        <v>40</v>
      </c>
      <c r="B33" s="7">
        <v>332847.00000000006</v>
      </c>
      <c r="C33" s="7">
        <v>314436.47469652392</v>
      </c>
      <c r="D33" s="7">
        <v>335586.89660369628</v>
      </c>
      <c r="E33" s="7">
        <v>406810.04436454311</v>
      </c>
      <c r="F33" s="7">
        <v>530415.50018526451</v>
      </c>
      <c r="G33" s="7">
        <v>428524.93799752049</v>
      </c>
      <c r="H33" s="7">
        <v>367149.62950877112</v>
      </c>
      <c r="I33" s="7">
        <v>351653.40241173242</v>
      </c>
      <c r="J33" s="7">
        <v>362577.56532443297</v>
      </c>
      <c r="K33" s="7">
        <v>345045.87532196817</v>
      </c>
      <c r="L33" s="8">
        <v>304157.34953748225</v>
      </c>
      <c r="M33" s="8">
        <v>608589.2572431945</v>
      </c>
      <c r="N33" s="8">
        <v>907678.42381644726</v>
      </c>
      <c r="O33" s="8">
        <v>893345.13331586996</v>
      </c>
      <c r="P33" s="8">
        <v>734894.79083088785</v>
      </c>
      <c r="Q33" s="8">
        <v>879989.1078523309</v>
      </c>
      <c r="R33" s="8">
        <v>422509.72298700444</v>
      </c>
      <c r="S33" s="8">
        <v>509851.53185956524</v>
      </c>
      <c r="T33" s="8">
        <v>489395.69091221574</v>
      </c>
      <c r="U33" s="15">
        <f t="shared" si="0"/>
        <v>-5.5312276521873871E-2</v>
      </c>
      <c r="V33" s="15">
        <f t="shared" si="1"/>
        <v>6.7264530705559933E-2</v>
      </c>
      <c r="W33" s="15">
        <f t="shared" si="2"/>
        <v>0.21223459104529985</v>
      </c>
      <c r="X33" s="15">
        <f t="shared" si="3"/>
        <v>0.30384071763468645</v>
      </c>
      <c r="Y33" s="15">
        <f t="shared" si="4"/>
        <v>-0.19209574786588157</v>
      </c>
      <c r="Z33" s="15">
        <f t="shared" si="5"/>
        <v>-0.14322458985830244</v>
      </c>
      <c r="AA33" s="15">
        <f t="shared" si="6"/>
        <v>-4.2206843890246981E-2</v>
      </c>
      <c r="AB33" s="15">
        <f t="shared" si="7"/>
        <v>3.1065142090989983E-2</v>
      </c>
      <c r="AC33" s="15">
        <f t="shared" si="8"/>
        <v>-4.8352936527602086E-2</v>
      </c>
      <c r="AD33" s="15">
        <f t="shared" si="9"/>
        <v>-0.11850170863898069</v>
      </c>
      <c r="AE33" s="15">
        <f t="shared" si="10"/>
        <v>1.0009026846421678</v>
      </c>
      <c r="AF33" s="15">
        <f t="shared" si="11"/>
        <v>0.49144667444193102</v>
      </c>
      <c r="AG33" s="15">
        <f t="shared" si="12"/>
        <v>-1.5791154801621521E-2</v>
      </c>
      <c r="AH33" s="15">
        <f t="shared" si="13"/>
        <v>-0.17736744352863343</v>
      </c>
      <c r="AI33" s="15">
        <f t="shared" si="14"/>
        <v>0.19743549530048554</v>
      </c>
      <c r="AJ33" s="15">
        <f t="shared" si="15"/>
        <v>-0.51986937199919869</v>
      </c>
      <c r="AK33" s="15">
        <f t="shared" si="16"/>
        <v>0.2067214175690042</v>
      </c>
      <c r="AL33" s="15">
        <f t="shared" si="16"/>
        <v>-4.0121171888493845E-2</v>
      </c>
      <c r="AM33" s="16">
        <f t="shared" si="17"/>
        <v>18</v>
      </c>
      <c r="AN33" s="16">
        <f t="shared" si="18"/>
        <v>9</v>
      </c>
      <c r="AO33" s="16">
        <f t="shared" si="19"/>
        <v>4</v>
      </c>
      <c r="AP33" s="16">
        <f t="shared" si="20"/>
        <v>6</v>
      </c>
      <c r="AQ33" s="16">
        <f t="shared" si="21"/>
        <v>27</v>
      </c>
      <c r="AR33" s="16">
        <f t="shared" si="22"/>
        <v>26</v>
      </c>
      <c r="AS33" s="16">
        <f t="shared" si="23"/>
        <v>22</v>
      </c>
      <c r="AT33" s="16">
        <f t="shared" si="24"/>
        <v>15</v>
      </c>
      <c r="AU33" s="16">
        <f t="shared" si="25"/>
        <v>22</v>
      </c>
      <c r="AV33" s="16">
        <f t="shared" si="26"/>
        <v>27</v>
      </c>
      <c r="AW33" s="16">
        <f t="shared" si="27"/>
        <v>1</v>
      </c>
      <c r="AX33" s="16">
        <f t="shared" si="28"/>
        <v>4</v>
      </c>
      <c r="AY33" s="16">
        <f t="shared" si="29"/>
        <v>27</v>
      </c>
      <c r="AZ33" s="16">
        <f t="shared" si="30"/>
        <v>1</v>
      </c>
      <c r="BA33" s="16">
        <f t="shared" si="31"/>
        <v>23</v>
      </c>
      <c r="BB33" s="16">
        <f t="shared" si="31"/>
        <v>32</v>
      </c>
      <c r="BC33" s="16">
        <f t="shared" si="31"/>
        <v>12</v>
      </c>
      <c r="BD33" s="16">
        <f t="shared" si="31"/>
        <v>22</v>
      </c>
    </row>
    <row r="34" spans="1:56" x14ac:dyDescent="0.25">
      <c r="A34" s="5" t="s">
        <v>41</v>
      </c>
      <c r="B34" s="2">
        <v>675813.00000000012</v>
      </c>
      <c r="C34" s="2">
        <v>539633.8648187326</v>
      </c>
      <c r="D34" s="2">
        <v>179116.93073878161</v>
      </c>
      <c r="E34" s="2">
        <v>145628.3499813134</v>
      </c>
      <c r="F34" s="2">
        <v>142483.32149763504</v>
      </c>
      <c r="G34" s="2">
        <v>144376.16713045642</v>
      </c>
      <c r="H34" s="2">
        <v>159070.46724968991</v>
      </c>
      <c r="I34" s="2">
        <v>176692.42908973037</v>
      </c>
      <c r="J34" s="2">
        <v>196093.38432814024</v>
      </c>
      <c r="K34" s="2">
        <v>115369.87291714939</v>
      </c>
      <c r="L34" s="3">
        <v>71682.508200104436</v>
      </c>
      <c r="M34" s="3">
        <v>86091.419046724768</v>
      </c>
      <c r="N34" s="3">
        <v>132146.8786627072</v>
      </c>
      <c r="O34" s="3">
        <v>142691.04497886149</v>
      </c>
      <c r="P34" s="3">
        <v>63043.030691098626</v>
      </c>
      <c r="Q34" s="3">
        <v>160810.92995651622</v>
      </c>
      <c r="R34" s="3">
        <v>274951.70622781577</v>
      </c>
      <c r="S34" s="3">
        <v>269561.13140726183</v>
      </c>
      <c r="T34" s="3">
        <v>464019.80974374386</v>
      </c>
      <c r="U34" s="13">
        <f t="shared" si="0"/>
        <v>-0.20150416636150459</v>
      </c>
      <c r="V34" s="13">
        <f t="shared" si="1"/>
        <v>-0.66807692693832621</v>
      </c>
      <c r="W34" s="13">
        <f t="shared" si="2"/>
        <v>-0.18696490956685097</v>
      </c>
      <c r="X34" s="13">
        <f t="shared" si="3"/>
        <v>-2.1596265315660834E-2</v>
      </c>
      <c r="Y34" s="13">
        <f t="shared" si="4"/>
        <v>1.3284682115252355E-2</v>
      </c>
      <c r="Z34" s="13">
        <f t="shared" si="5"/>
        <v>0.10177787935010008</v>
      </c>
      <c r="AA34" s="13">
        <f t="shared" si="6"/>
        <v>0.11078085168618768</v>
      </c>
      <c r="AB34" s="13">
        <f t="shared" si="7"/>
        <v>0.10980071607118713</v>
      </c>
      <c r="AC34" s="13">
        <f t="shared" si="8"/>
        <v>-0.41165851508742957</v>
      </c>
      <c r="AD34" s="13">
        <f t="shared" si="9"/>
        <v>-0.37867220975807248</v>
      </c>
      <c r="AE34" s="13">
        <f t="shared" si="10"/>
        <v>0.20101013773677279</v>
      </c>
      <c r="AF34" s="13">
        <f t="shared" si="11"/>
        <v>0.5349599312677904</v>
      </c>
      <c r="AG34" s="13">
        <f t="shared" si="12"/>
        <v>7.9791262743839075E-2</v>
      </c>
      <c r="AH34" s="13">
        <f t="shared" si="13"/>
        <v>-0.55818509353240819</v>
      </c>
      <c r="AI34" s="13">
        <f t="shared" si="14"/>
        <v>1.550812170570695</v>
      </c>
      <c r="AJ34" s="13">
        <f t="shared" si="15"/>
        <v>0.70978245261166983</v>
      </c>
      <c r="AK34" s="13">
        <f t="shared" si="16"/>
        <v>-1.9605533257129548E-2</v>
      </c>
      <c r="AL34" s="13">
        <f t="shared" si="16"/>
        <v>0.72138990262170788</v>
      </c>
      <c r="AM34" s="14">
        <f t="shared" si="17"/>
        <v>21</v>
      </c>
      <c r="AN34" s="14">
        <f t="shared" si="18"/>
        <v>30</v>
      </c>
      <c r="AO34" s="14">
        <f t="shared" si="19"/>
        <v>15</v>
      </c>
      <c r="AP34" s="14">
        <f t="shared" si="20"/>
        <v>16</v>
      </c>
      <c r="AQ34" s="14">
        <f t="shared" si="21"/>
        <v>17</v>
      </c>
      <c r="AR34" s="14">
        <f t="shared" si="22"/>
        <v>14</v>
      </c>
      <c r="AS34" s="14">
        <f t="shared" si="23"/>
        <v>14</v>
      </c>
      <c r="AT34" s="14">
        <f t="shared" si="24"/>
        <v>12</v>
      </c>
      <c r="AU34" s="14">
        <f t="shared" si="25"/>
        <v>28</v>
      </c>
      <c r="AV34" s="14">
        <f t="shared" si="26"/>
        <v>31</v>
      </c>
      <c r="AW34" s="14">
        <f t="shared" si="27"/>
        <v>12</v>
      </c>
      <c r="AX34" s="14">
        <f t="shared" si="28"/>
        <v>3</v>
      </c>
      <c r="AY34" s="14">
        <f t="shared" si="29"/>
        <v>18</v>
      </c>
      <c r="AZ34" s="14">
        <f t="shared" si="30"/>
        <v>16</v>
      </c>
      <c r="BA34" s="14">
        <f t="shared" si="31"/>
        <v>2</v>
      </c>
      <c r="BB34" s="14">
        <f t="shared" si="31"/>
        <v>12</v>
      </c>
      <c r="BC34" s="14">
        <f t="shared" si="31"/>
        <v>23</v>
      </c>
      <c r="BD34" s="14">
        <f t="shared" si="31"/>
        <v>3</v>
      </c>
    </row>
    <row r="35" spans="1:56" x14ac:dyDescent="0.25">
      <c r="A35" s="5" t="s">
        <v>42</v>
      </c>
      <c r="B35" s="2">
        <v>48815.999999999985</v>
      </c>
      <c r="C35" s="2">
        <v>53680.38608849264</v>
      </c>
      <c r="D35" s="2">
        <v>40907.972181908357</v>
      </c>
      <c r="E35" s="2">
        <v>41694.103532542424</v>
      </c>
      <c r="F35" s="2">
        <v>40423.302100928238</v>
      </c>
      <c r="G35" s="2">
        <v>50347.600147894438</v>
      </c>
      <c r="H35" s="2">
        <v>79694.369109696127</v>
      </c>
      <c r="I35" s="2">
        <v>71034.261205082104</v>
      </c>
      <c r="J35" s="2">
        <v>76557.443513024802</v>
      </c>
      <c r="K35" s="2">
        <v>86019.439264211789</v>
      </c>
      <c r="L35" s="3">
        <v>73889.674699377079</v>
      </c>
      <c r="M35" s="3">
        <v>55096.129719989054</v>
      </c>
      <c r="N35" s="3">
        <v>54172.112998639182</v>
      </c>
      <c r="O35" s="3">
        <v>53663.564715590881</v>
      </c>
      <c r="P35" s="3">
        <v>33740.188311635007</v>
      </c>
      <c r="Q35" s="3">
        <v>52484.809751515546</v>
      </c>
      <c r="R35" s="3">
        <v>80001.274905484286</v>
      </c>
      <c r="S35" s="3">
        <v>69925.112906066221</v>
      </c>
      <c r="T35" s="3">
        <v>139339.38577127183</v>
      </c>
      <c r="U35" s="13">
        <f t="shared" si="0"/>
        <v>9.9647371527627371E-2</v>
      </c>
      <c r="V35" s="13">
        <f t="shared" si="1"/>
        <v>-0.2379344642851271</v>
      </c>
      <c r="W35" s="13">
        <f t="shared" si="2"/>
        <v>1.9217069649366092E-2</v>
      </c>
      <c r="X35" s="13">
        <f t="shared" si="3"/>
        <v>-3.0479164292915417E-2</v>
      </c>
      <c r="Y35" s="13">
        <f t="shared" si="4"/>
        <v>0.2455093357338145</v>
      </c>
      <c r="Z35" s="13">
        <f t="shared" si="5"/>
        <v>0.58288317368844811</v>
      </c>
      <c r="AA35" s="13">
        <f t="shared" si="6"/>
        <v>-0.10866649678465645</v>
      </c>
      <c r="AB35" s="13">
        <f t="shared" si="7"/>
        <v>7.7753779855565641E-2</v>
      </c>
      <c r="AC35" s="13">
        <f t="shared" si="8"/>
        <v>0.12359341322019457</v>
      </c>
      <c r="AD35" s="13">
        <f t="shared" si="9"/>
        <v>-0.1410118999680724</v>
      </c>
      <c r="AE35" s="13">
        <f t="shared" si="10"/>
        <v>-0.2543460240669656</v>
      </c>
      <c r="AF35" s="13">
        <f t="shared" si="11"/>
        <v>-1.6770991466114493E-2</v>
      </c>
      <c r="AG35" s="13">
        <f t="shared" si="12"/>
        <v>-9.3876397817651558E-3</v>
      </c>
      <c r="AH35" s="13">
        <f t="shared" si="13"/>
        <v>-0.37126449779374293</v>
      </c>
      <c r="AI35" s="13">
        <f t="shared" si="14"/>
        <v>0.55555770070840471</v>
      </c>
      <c r="AJ35" s="13">
        <f t="shared" si="15"/>
        <v>0.5242748384578868</v>
      </c>
      <c r="AK35" s="13">
        <f t="shared" si="16"/>
        <v>-0.1259500178131201</v>
      </c>
      <c r="AL35" s="13">
        <f t="shared" si="16"/>
        <v>0.99269446955992979</v>
      </c>
      <c r="AM35" s="14">
        <f t="shared" si="17"/>
        <v>12</v>
      </c>
      <c r="AN35" s="14">
        <f t="shared" si="18"/>
        <v>25</v>
      </c>
      <c r="AO35" s="14">
        <f t="shared" si="19"/>
        <v>6</v>
      </c>
      <c r="AP35" s="14">
        <f t="shared" si="20"/>
        <v>18</v>
      </c>
      <c r="AQ35" s="14">
        <f t="shared" si="21"/>
        <v>6</v>
      </c>
      <c r="AR35" s="14">
        <f t="shared" si="22"/>
        <v>3</v>
      </c>
      <c r="AS35" s="14">
        <f t="shared" si="23"/>
        <v>24</v>
      </c>
      <c r="AT35" s="14">
        <f t="shared" si="24"/>
        <v>13</v>
      </c>
      <c r="AU35" s="14">
        <f t="shared" si="25"/>
        <v>13</v>
      </c>
      <c r="AV35" s="14">
        <f t="shared" si="26"/>
        <v>28</v>
      </c>
      <c r="AW35" s="14">
        <f t="shared" si="27"/>
        <v>28</v>
      </c>
      <c r="AX35" s="14">
        <f t="shared" si="28"/>
        <v>24</v>
      </c>
      <c r="AY35" s="14">
        <f t="shared" si="29"/>
        <v>26</v>
      </c>
      <c r="AZ35" s="14">
        <f t="shared" si="30"/>
        <v>11</v>
      </c>
      <c r="BA35" s="14">
        <f t="shared" si="31"/>
        <v>13</v>
      </c>
      <c r="BB35" s="14">
        <f t="shared" si="31"/>
        <v>18</v>
      </c>
      <c r="BC35" s="14">
        <f t="shared" si="31"/>
        <v>29</v>
      </c>
      <c r="BD35" s="14">
        <f t="shared" si="31"/>
        <v>2</v>
      </c>
    </row>
    <row r="36" spans="1:56" x14ac:dyDescent="0.25">
      <c r="A36" s="5" t="s">
        <v>43</v>
      </c>
      <c r="B36" s="4"/>
      <c r="C36" s="4"/>
      <c r="D36" s="2">
        <v>113666.78487652368</v>
      </c>
      <c r="E36" s="2">
        <v>78168.105405685928</v>
      </c>
      <c r="F36" s="2">
        <v>11868.654143967109</v>
      </c>
      <c r="G36" s="2">
        <v>9191.6199443108289</v>
      </c>
      <c r="H36" s="2">
        <v>16502.914529498077</v>
      </c>
      <c r="I36" s="2">
        <v>170975.91779604586</v>
      </c>
      <c r="J36" s="2">
        <v>163596.9603350262</v>
      </c>
      <c r="K36" s="2">
        <v>172299.2510903659</v>
      </c>
      <c r="L36" s="3">
        <v>147331.1862388369</v>
      </c>
      <c r="M36" s="3">
        <v>147331.1862388369</v>
      </c>
      <c r="N36" s="3">
        <v>151671.37494846658</v>
      </c>
      <c r="O36" s="3">
        <v>157525.12531216739</v>
      </c>
      <c r="P36" s="3">
        <v>101371.14200299086</v>
      </c>
      <c r="Q36" s="3">
        <v>141071.54926418903</v>
      </c>
      <c r="R36" s="3">
        <v>189636.96397980081</v>
      </c>
      <c r="S36" s="3">
        <v>192351.95645232001</v>
      </c>
      <c r="T36" s="3">
        <v>693359.2473170138</v>
      </c>
      <c r="U36" s="13"/>
      <c r="V36" s="13"/>
      <c r="W36" s="13">
        <f t="shared" si="2"/>
        <v>-0.31230477319649708</v>
      </c>
      <c r="X36" s="13">
        <f t="shared" si="3"/>
        <v>-0.84816500179491638</v>
      </c>
      <c r="Y36" s="13">
        <f t="shared" si="4"/>
        <v>-0.22555499277203461</v>
      </c>
      <c r="Z36" s="13">
        <f t="shared" si="5"/>
        <v>0.79543047139504375</v>
      </c>
      <c r="AA36" s="13">
        <f t="shared" si="6"/>
        <v>9.3603468036167516</v>
      </c>
      <c r="AB36" s="13">
        <f t="shared" si="7"/>
        <v>-4.3157876010479379E-2</v>
      </c>
      <c r="AC36" s="13">
        <f t="shared" si="8"/>
        <v>5.3193474606853863E-2</v>
      </c>
      <c r="AD36" s="13">
        <f t="shared" si="9"/>
        <v>-0.14491104687642531</v>
      </c>
      <c r="AE36" s="13">
        <f t="shared" si="10"/>
        <v>0</v>
      </c>
      <c r="AF36" s="13">
        <f t="shared" si="11"/>
        <v>2.945872371239755E-2</v>
      </c>
      <c r="AG36" s="13">
        <f t="shared" si="12"/>
        <v>3.8594958117111666E-2</v>
      </c>
      <c r="AH36" s="13">
        <f t="shared" si="13"/>
        <v>-0.35647636018632733</v>
      </c>
      <c r="AI36" s="13">
        <f t="shared" si="14"/>
        <v>0.39163421144083443</v>
      </c>
      <c r="AJ36" s="13">
        <f t="shared" si="15"/>
        <v>0.34426087307414366</v>
      </c>
      <c r="AK36" s="13">
        <f t="shared" si="16"/>
        <v>1.4316789382941009E-2</v>
      </c>
      <c r="AL36" s="13">
        <f t="shared" si="16"/>
        <v>2.6046383936255046</v>
      </c>
      <c r="AM36" s="14"/>
      <c r="AN36" s="14"/>
      <c r="AO36" s="14">
        <f t="shared" si="19"/>
        <v>22</v>
      </c>
      <c r="AP36" s="14">
        <f t="shared" si="20"/>
        <v>32</v>
      </c>
      <c r="AQ36" s="14">
        <f t="shared" si="21"/>
        <v>28</v>
      </c>
      <c r="AR36" s="14">
        <f t="shared" si="22"/>
        <v>2</v>
      </c>
      <c r="AS36" s="14">
        <f t="shared" si="23"/>
        <v>1</v>
      </c>
      <c r="AT36" s="14">
        <f t="shared" si="24"/>
        <v>22</v>
      </c>
      <c r="AU36" s="14">
        <f t="shared" si="25"/>
        <v>16</v>
      </c>
      <c r="AV36" s="14">
        <f t="shared" si="26"/>
        <v>29</v>
      </c>
      <c r="AW36" s="14">
        <f t="shared" si="27"/>
        <v>24</v>
      </c>
      <c r="AX36" s="14">
        <f t="shared" si="28"/>
        <v>19</v>
      </c>
      <c r="AY36" s="14">
        <f t="shared" si="29"/>
        <v>19</v>
      </c>
      <c r="AZ36" s="14">
        <f t="shared" si="30"/>
        <v>10</v>
      </c>
      <c r="BA36" s="14">
        <f t="shared" si="31"/>
        <v>17</v>
      </c>
      <c r="BB36" s="14">
        <f t="shared" si="31"/>
        <v>26</v>
      </c>
      <c r="BC36" s="14">
        <f t="shared" si="31"/>
        <v>20</v>
      </c>
      <c r="BD36" s="14">
        <f t="shared" si="31"/>
        <v>1</v>
      </c>
    </row>
    <row r="37" spans="1:56" x14ac:dyDescent="0.25">
      <c r="A37" s="5" t="s">
        <v>44</v>
      </c>
      <c r="B37" s="2">
        <v>26592.999999999996</v>
      </c>
      <c r="C37" s="2">
        <v>7856.3076928257988</v>
      </c>
      <c r="D37" s="2">
        <v>5037.0000000000018</v>
      </c>
      <c r="E37" s="2">
        <v>3228</v>
      </c>
      <c r="F37" s="2">
        <v>2393</v>
      </c>
      <c r="G37" s="2">
        <v>2552.9999999999995</v>
      </c>
      <c r="H37" s="2">
        <v>7341</v>
      </c>
      <c r="I37" s="2">
        <v>4922.0512292922958</v>
      </c>
      <c r="J37" s="2">
        <v>5123.5102579363638</v>
      </c>
      <c r="K37" s="2">
        <v>12015.908250188371</v>
      </c>
      <c r="L37" s="3">
        <v>20943.253212462776</v>
      </c>
      <c r="M37" s="3">
        <v>10646.8226275289</v>
      </c>
      <c r="N37" s="3">
        <v>15506.232911952678</v>
      </c>
      <c r="O37" s="3">
        <v>21026.866647397579</v>
      </c>
      <c r="P37" s="3">
        <v>16973.877799997197</v>
      </c>
      <c r="Q37" s="3">
        <v>3406.3000415317688</v>
      </c>
      <c r="R37" s="3">
        <v>39206.657169646889</v>
      </c>
      <c r="S37" s="3">
        <v>28701.033573375822</v>
      </c>
      <c r="T37" s="3">
        <v>31738.014301858351</v>
      </c>
      <c r="U37" s="13">
        <f t="shared" si="0"/>
        <v>-0.70457234261550783</v>
      </c>
      <c r="V37" s="13">
        <f t="shared" si="1"/>
        <v>-0.35885912352953342</v>
      </c>
      <c r="W37" s="13">
        <f t="shared" si="2"/>
        <v>-0.35914234663490197</v>
      </c>
      <c r="X37" s="13">
        <f t="shared" si="3"/>
        <v>-0.25867410161090454</v>
      </c>
      <c r="Y37" s="13">
        <f t="shared" si="4"/>
        <v>6.686167989970726E-2</v>
      </c>
      <c r="Z37" s="13">
        <f t="shared" si="5"/>
        <v>1.8754406580493543</v>
      </c>
      <c r="AA37" s="13">
        <f t="shared" si="6"/>
        <v>-0.32951216056500532</v>
      </c>
      <c r="AB37" s="13">
        <f t="shared" si="7"/>
        <v>4.092989269293601E-2</v>
      </c>
      <c r="AC37" s="13">
        <f t="shared" si="8"/>
        <v>1.3452491837165002</v>
      </c>
      <c r="AD37" s="13">
        <f t="shared" si="9"/>
        <v>0.74296048008975535</v>
      </c>
      <c r="AE37" s="13">
        <f t="shared" si="10"/>
        <v>-0.49163472744562642</v>
      </c>
      <c r="AF37" s="13">
        <f t="shared" si="11"/>
        <v>0.45641882601284922</v>
      </c>
      <c r="AG37" s="13">
        <f t="shared" si="12"/>
        <v>0.35602675174506304</v>
      </c>
      <c r="AH37" s="13">
        <f t="shared" si="13"/>
        <v>-0.1927528678126661</v>
      </c>
      <c r="AI37" s="13">
        <f t="shared" si="14"/>
        <v>-0.79932104604097409</v>
      </c>
      <c r="AJ37" s="13">
        <f t="shared" si="15"/>
        <v>10.510042184074942</v>
      </c>
      <c r="AK37" s="13">
        <f t="shared" si="16"/>
        <v>-0.26795509626881264</v>
      </c>
      <c r="AL37" s="13">
        <f t="shared" si="16"/>
        <v>0.10581433315696853</v>
      </c>
      <c r="AM37" s="14">
        <f t="shared" si="17"/>
        <v>30</v>
      </c>
      <c r="AN37" s="14">
        <f t="shared" si="18"/>
        <v>29</v>
      </c>
      <c r="AO37" s="14">
        <f t="shared" si="19"/>
        <v>28</v>
      </c>
      <c r="AP37" s="14">
        <f t="shared" si="20"/>
        <v>27</v>
      </c>
      <c r="AQ37" s="14">
        <f t="shared" si="21"/>
        <v>14</v>
      </c>
      <c r="AR37" s="14">
        <f t="shared" si="22"/>
        <v>1</v>
      </c>
      <c r="AS37" s="14">
        <f t="shared" si="23"/>
        <v>30</v>
      </c>
      <c r="AT37" s="14">
        <f t="shared" si="24"/>
        <v>14</v>
      </c>
      <c r="AU37" s="14">
        <f t="shared" si="25"/>
        <v>1</v>
      </c>
      <c r="AV37" s="14">
        <f t="shared" si="26"/>
        <v>3</v>
      </c>
      <c r="AW37" s="14">
        <f t="shared" si="27"/>
        <v>32</v>
      </c>
      <c r="AX37" s="14">
        <f t="shared" si="28"/>
        <v>5</v>
      </c>
      <c r="AY37" s="14">
        <f t="shared" si="29"/>
        <v>8</v>
      </c>
      <c r="AZ37" s="14">
        <f t="shared" si="30"/>
        <v>4</v>
      </c>
      <c r="BA37" s="14">
        <f t="shared" si="31"/>
        <v>32</v>
      </c>
      <c r="BB37" s="14">
        <f t="shared" si="31"/>
        <v>1</v>
      </c>
      <c r="BC37" s="14">
        <f t="shared" si="31"/>
        <v>30</v>
      </c>
      <c r="BD37" s="14">
        <f t="shared" si="31"/>
        <v>13</v>
      </c>
    </row>
    <row r="38" spans="1:56" x14ac:dyDescent="0.25">
      <c r="A38" s="5" t="s">
        <v>45</v>
      </c>
      <c r="B38" s="2">
        <v>149561.00000000003</v>
      </c>
      <c r="C38" s="2">
        <v>147403.52420342655</v>
      </c>
      <c r="D38" s="2">
        <v>145819.96502602354</v>
      </c>
      <c r="E38" s="2">
        <v>97411</v>
      </c>
      <c r="F38" s="2">
        <v>195837.00000000006</v>
      </c>
      <c r="G38" s="2">
        <v>196670.99999999994</v>
      </c>
      <c r="H38" s="2">
        <v>224759.95145164168</v>
      </c>
      <c r="I38" s="2">
        <v>193114.1876549462</v>
      </c>
      <c r="J38" s="2">
        <v>91068.907989973522</v>
      </c>
      <c r="K38" s="2">
        <v>64985.063861080351</v>
      </c>
      <c r="L38" s="3">
        <v>45140.131326571369</v>
      </c>
      <c r="M38" s="3">
        <v>27698.590762853844</v>
      </c>
      <c r="N38" s="3">
        <v>46175.805022593646</v>
      </c>
      <c r="O38" s="3">
        <v>238740.58221592856</v>
      </c>
      <c r="P38" s="3">
        <v>182523.34160853885</v>
      </c>
      <c r="Q38" s="3">
        <v>188743.5529777919</v>
      </c>
      <c r="R38" s="3">
        <v>338318.20337476756</v>
      </c>
      <c r="S38" s="3">
        <v>313196.29381044628</v>
      </c>
      <c r="T38" s="3">
        <v>252953.71607541962</v>
      </c>
      <c r="U38" s="13">
        <f t="shared" si="0"/>
        <v>-1.442539028606038E-2</v>
      </c>
      <c r="V38" s="13">
        <f t="shared" si="1"/>
        <v>-1.074302114525838E-2</v>
      </c>
      <c r="W38" s="13">
        <f t="shared" si="2"/>
        <v>-0.33197762060486236</v>
      </c>
      <c r="X38" s="13">
        <f t="shared" si="3"/>
        <v>1.0104197677880329</v>
      </c>
      <c r="Y38" s="13">
        <f t="shared" si="4"/>
        <v>4.2586436679477035E-3</v>
      </c>
      <c r="Z38" s="13">
        <f t="shared" si="5"/>
        <v>0.14282202994667115</v>
      </c>
      <c r="AA38" s="13">
        <f t="shared" si="6"/>
        <v>-0.14079805406749357</v>
      </c>
      <c r="AB38" s="13">
        <f t="shared" si="7"/>
        <v>-0.5284193818390277</v>
      </c>
      <c r="AC38" s="13">
        <f t="shared" si="8"/>
        <v>-0.28641876469810024</v>
      </c>
      <c r="AD38" s="13">
        <f t="shared" si="9"/>
        <v>-0.30537682592621318</v>
      </c>
      <c r="AE38" s="13">
        <f t="shared" si="10"/>
        <v>-0.38638657113189889</v>
      </c>
      <c r="AF38" s="13">
        <f t="shared" si="11"/>
        <v>0.66708138395688032</v>
      </c>
      <c r="AG38" s="13">
        <f t="shared" si="12"/>
        <v>4.1702527351523964</v>
      </c>
      <c r="AH38" s="13">
        <f t="shared" si="13"/>
        <v>-0.23547417069019339</v>
      </c>
      <c r="AI38" s="13">
        <f t="shared" si="14"/>
        <v>3.4078991291939253E-2</v>
      </c>
      <c r="AJ38" s="13">
        <f t="shared" si="15"/>
        <v>0.7924755470433209</v>
      </c>
      <c r="AK38" s="13">
        <f t="shared" si="16"/>
        <v>-7.425527007925381E-2</v>
      </c>
      <c r="AL38" s="13">
        <f t="shared" si="16"/>
        <v>-0.19234767117482843</v>
      </c>
      <c r="AM38" s="14">
        <f t="shared" si="17"/>
        <v>16</v>
      </c>
      <c r="AN38" s="14">
        <f t="shared" si="18"/>
        <v>16</v>
      </c>
      <c r="AO38" s="14">
        <f t="shared" si="19"/>
        <v>26</v>
      </c>
      <c r="AP38" s="14">
        <f t="shared" si="20"/>
        <v>1</v>
      </c>
      <c r="AQ38" s="14">
        <f t="shared" si="21"/>
        <v>18</v>
      </c>
      <c r="AR38" s="14">
        <f t="shared" si="22"/>
        <v>11</v>
      </c>
      <c r="AS38" s="14">
        <f t="shared" si="23"/>
        <v>25</v>
      </c>
      <c r="AT38" s="14">
        <f t="shared" si="24"/>
        <v>32</v>
      </c>
      <c r="AU38" s="14">
        <f t="shared" si="25"/>
        <v>26</v>
      </c>
      <c r="AV38" s="14">
        <f t="shared" si="26"/>
        <v>30</v>
      </c>
      <c r="AW38" s="14">
        <f t="shared" si="27"/>
        <v>31</v>
      </c>
      <c r="AX38" s="14">
        <f t="shared" si="28"/>
        <v>2</v>
      </c>
      <c r="AY38" s="14">
        <f t="shared" si="29"/>
        <v>2</v>
      </c>
      <c r="AZ38" s="14">
        <f t="shared" si="30"/>
        <v>5</v>
      </c>
      <c r="BA38" s="14">
        <f t="shared" si="31"/>
        <v>25</v>
      </c>
      <c r="BB38" s="14">
        <f t="shared" si="31"/>
        <v>10</v>
      </c>
      <c r="BC38" s="14">
        <f t="shared" si="31"/>
        <v>26</v>
      </c>
      <c r="BD38" s="14">
        <f t="shared" si="31"/>
        <v>28</v>
      </c>
    </row>
    <row r="39" spans="1:56" x14ac:dyDescent="0.25">
      <c r="A39" s="5" t="s">
        <v>46</v>
      </c>
      <c r="B39" s="2">
        <v>329722</v>
      </c>
      <c r="C39" s="2">
        <v>415233.21342084376</v>
      </c>
      <c r="D39" s="2">
        <v>433661.87985192472</v>
      </c>
      <c r="E39" s="2">
        <v>301643.77581734979</v>
      </c>
      <c r="F39" s="2">
        <v>263128.56003388774</v>
      </c>
      <c r="G39" s="2">
        <v>289902.57698821789</v>
      </c>
      <c r="H39" s="2">
        <v>322729.29144238745</v>
      </c>
      <c r="I39" s="2">
        <v>357801.56969932537</v>
      </c>
      <c r="J39" s="2">
        <v>472840.05674382072</v>
      </c>
      <c r="K39" s="2">
        <v>454229.25790600339</v>
      </c>
      <c r="L39" s="3">
        <v>420685.22763591993</v>
      </c>
      <c r="M39" s="3">
        <v>458723.72634414589</v>
      </c>
      <c r="N39" s="3">
        <v>489952.99276143243</v>
      </c>
      <c r="O39" s="3">
        <v>637766.30558387225</v>
      </c>
      <c r="P39" s="3">
        <v>218943.86569939679</v>
      </c>
      <c r="Q39" s="3">
        <v>318749.03943026438</v>
      </c>
      <c r="R39" s="3">
        <v>524147.16328070592</v>
      </c>
      <c r="S39" s="3">
        <v>647127.6654434324</v>
      </c>
      <c r="T39" s="3">
        <v>667416.77065382723</v>
      </c>
      <c r="U39" s="13">
        <f t="shared" si="0"/>
        <v>0.25934336629294918</v>
      </c>
      <c r="V39" s="13">
        <f t="shared" si="1"/>
        <v>4.4381484513868363E-2</v>
      </c>
      <c r="W39" s="13">
        <f t="shared" si="2"/>
        <v>-0.30442635188422129</v>
      </c>
      <c r="X39" s="13">
        <f t="shared" si="3"/>
        <v>-0.12768443731053025</v>
      </c>
      <c r="Y39" s="13">
        <f t="shared" si="4"/>
        <v>0.10175260697995681</v>
      </c>
      <c r="Z39" s="13">
        <f t="shared" si="5"/>
        <v>0.1132336069420441</v>
      </c>
      <c r="AA39" s="13">
        <f t="shared" si="6"/>
        <v>0.10867398524685479</v>
      </c>
      <c r="AB39" s="13">
        <f t="shared" si="7"/>
        <v>0.32151476345161556</v>
      </c>
      <c r="AC39" s="13">
        <f t="shared" si="8"/>
        <v>-3.9359607064552216E-2</v>
      </c>
      <c r="AD39" s="13">
        <f t="shared" si="9"/>
        <v>-7.3848237836376729E-2</v>
      </c>
      <c r="AE39" s="13">
        <f t="shared" si="10"/>
        <v>9.0420333801561892E-2</v>
      </c>
      <c r="AF39" s="13">
        <f t="shared" si="11"/>
        <v>6.8078594203469622E-2</v>
      </c>
      <c r="AG39" s="13">
        <f t="shared" si="12"/>
        <v>0.30168876403702871</v>
      </c>
      <c r="AH39" s="13">
        <f t="shared" si="13"/>
        <v>-0.65670204935183174</v>
      </c>
      <c r="AI39" s="13">
        <f t="shared" si="14"/>
        <v>0.45584823037653432</v>
      </c>
      <c r="AJ39" s="13">
        <f t="shared" si="15"/>
        <v>0.64438821280080538</v>
      </c>
      <c r="AK39" s="13">
        <f t="shared" si="16"/>
        <v>0.23462972000644888</v>
      </c>
      <c r="AL39" s="13">
        <f t="shared" si="16"/>
        <v>3.1352554208128547E-2</v>
      </c>
      <c r="AM39" s="14">
        <f t="shared" si="17"/>
        <v>4</v>
      </c>
      <c r="AN39" s="14">
        <f t="shared" si="18"/>
        <v>12</v>
      </c>
      <c r="AO39" s="14">
        <f t="shared" si="19"/>
        <v>21</v>
      </c>
      <c r="AP39" s="14">
        <f t="shared" si="20"/>
        <v>22</v>
      </c>
      <c r="AQ39" s="14">
        <f t="shared" si="21"/>
        <v>13</v>
      </c>
      <c r="AR39" s="14">
        <f t="shared" si="22"/>
        <v>13</v>
      </c>
      <c r="AS39" s="14">
        <f t="shared" si="23"/>
        <v>15</v>
      </c>
      <c r="AT39" s="14">
        <f t="shared" si="24"/>
        <v>6</v>
      </c>
      <c r="AU39" s="14">
        <f t="shared" si="25"/>
        <v>20</v>
      </c>
      <c r="AV39" s="14">
        <f t="shared" si="26"/>
        <v>25</v>
      </c>
      <c r="AW39" s="14">
        <f t="shared" si="27"/>
        <v>18</v>
      </c>
      <c r="AX39" s="14">
        <f t="shared" si="28"/>
        <v>14</v>
      </c>
      <c r="AY39" s="14">
        <f t="shared" si="29"/>
        <v>10</v>
      </c>
      <c r="AZ39" s="14">
        <f t="shared" si="30"/>
        <v>26</v>
      </c>
      <c r="BA39" s="14">
        <f t="shared" si="31"/>
        <v>16</v>
      </c>
      <c r="BB39" s="14">
        <f t="shared" si="31"/>
        <v>15</v>
      </c>
      <c r="BC39" s="14">
        <f t="shared" si="31"/>
        <v>11</v>
      </c>
      <c r="BD39" s="14">
        <f t="shared" si="31"/>
        <v>18</v>
      </c>
    </row>
    <row r="40" spans="1:56" x14ac:dyDescent="0.25">
      <c r="A40" s="5" t="s">
        <v>47</v>
      </c>
      <c r="B40" s="2">
        <v>165360</v>
      </c>
      <c r="C40" s="2">
        <v>68473.928280604217</v>
      </c>
      <c r="D40" s="2">
        <v>63230.063552203894</v>
      </c>
      <c r="E40" s="2">
        <v>31284.178135481296</v>
      </c>
      <c r="F40" s="2">
        <v>41115.999999999993</v>
      </c>
      <c r="G40" s="2">
        <v>26796.367699120517</v>
      </c>
      <c r="H40" s="2">
        <v>25137</v>
      </c>
      <c r="I40" s="2">
        <v>20760.542026746254</v>
      </c>
      <c r="J40" s="2">
        <v>25036.856535733947</v>
      </c>
      <c r="K40" s="2">
        <v>37309.570233127029</v>
      </c>
      <c r="L40" s="3">
        <v>55428.456937605006</v>
      </c>
      <c r="M40" s="3">
        <v>69336.026164406896</v>
      </c>
      <c r="N40" s="3">
        <v>77605.750707034793</v>
      </c>
      <c r="O40" s="3">
        <v>65475.564136822293</v>
      </c>
      <c r="P40" s="3">
        <v>48956.940175181167</v>
      </c>
      <c r="Q40" s="3">
        <v>35708.821274618385</v>
      </c>
      <c r="R40" s="3">
        <v>64436.062793841171</v>
      </c>
      <c r="S40" s="3">
        <v>46660.914197138962</v>
      </c>
      <c r="T40" s="3">
        <v>56805.551073728333</v>
      </c>
      <c r="U40" s="13">
        <f t="shared" si="0"/>
        <v>-0.58590996443756516</v>
      </c>
      <c r="V40" s="13">
        <f t="shared" si="1"/>
        <v>-7.6581917527954846E-2</v>
      </c>
      <c r="W40" s="13">
        <f t="shared" si="2"/>
        <v>-0.50523253689832992</v>
      </c>
      <c r="X40" s="13">
        <f t="shared" si="3"/>
        <v>0.31427457745382892</v>
      </c>
      <c r="Y40" s="13">
        <f t="shared" si="4"/>
        <v>-0.34827396392838506</v>
      </c>
      <c r="Z40" s="13">
        <f t="shared" si="5"/>
        <v>-6.1925098123466138E-2</v>
      </c>
      <c r="AA40" s="13">
        <f t="shared" si="6"/>
        <v>-0.17410422776201395</v>
      </c>
      <c r="AB40" s="13">
        <f t="shared" si="7"/>
        <v>0.20598279676313003</v>
      </c>
      <c r="AC40" s="13">
        <f t="shared" si="8"/>
        <v>0.49018588575114475</v>
      </c>
      <c r="AD40" s="13">
        <f t="shared" si="9"/>
        <v>0.48563643567221493</v>
      </c>
      <c r="AE40" s="13">
        <f t="shared" si="10"/>
        <v>0.25091027236167585</v>
      </c>
      <c r="AF40" s="13">
        <f t="shared" si="11"/>
        <v>0.11927024088486182</v>
      </c>
      <c r="AG40" s="13">
        <f t="shared" si="12"/>
        <v>-0.15630525392382966</v>
      </c>
      <c r="AH40" s="13">
        <f t="shared" si="13"/>
        <v>-0.25228685204029189</v>
      </c>
      <c r="AI40" s="13">
        <f t="shared" si="14"/>
        <v>-0.27060757582392669</v>
      </c>
      <c r="AJ40" s="13">
        <f t="shared" si="15"/>
        <v>0.80448585234153147</v>
      </c>
      <c r="AK40" s="13">
        <f t="shared" si="16"/>
        <v>-0.27585714933534344</v>
      </c>
      <c r="AL40" s="13">
        <f t="shared" si="16"/>
        <v>0.21741187568098264</v>
      </c>
      <c r="AM40" s="14">
        <f t="shared" si="17"/>
        <v>29</v>
      </c>
      <c r="AN40" s="14">
        <f t="shared" si="18"/>
        <v>21</v>
      </c>
      <c r="AO40" s="14">
        <f t="shared" si="19"/>
        <v>31</v>
      </c>
      <c r="AP40" s="14">
        <f t="shared" si="20"/>
        <v>5</v>
      </c>
      <c r="AQ40" s="14">
        <f t="shared" si="21"/>
        <v>31</v>
      </c>
      <c r="AR40" s="14">
        <f t="shared" si="22"/>
        <v>24</v>
      </c>
      <c r="AS40" s="14">
        <f t="shared" si="23"/>
        <v>27</v>
      </c>
      <c r="AT40" s="14">
        <f t="shared" si="24"/>
        <v>9</v>
      </c>
      <c r="AU40" s="14">
        <f t="shared" si="25"/>
        <v>4</v>
      </c>
      <c r="AV40" s="14">
        <f t="shared" si="26"/>
        <v>6</v>
      </c>
      <c r="AW40" s="14">
        <f t="shared" si="27"/>
        <v>6</v>
      </c>
      <c r="AX40" s="14">
        <f t="shared" si="28"/>
        <v>11</v>
      </c>
      <c r="AY40" s="14">
        <f t="shared" si="29"/>
        <v>32</v>
      </c>
      <c r="AZ40" s="14">
        <f t="shared" si="30"/>
        <v>7</v>
      </c>
      <c r="BA40" s="14">
        <f t="shared" si="31"/>
        <v>30</v>
      </c>
      <c r="BB40" s="14">
        <f t="shared" si="31"/>
        <v>7</v>
      </c>
      <c r="BC40" s="14">
        <f t="shared" si="31"/>
        <v>31</v>
      </c>
      <c r="BD40" s="14">
        <f t="shared" si="31"/>
        <v>8</v>
      </c>
    </row>
    <row r="42" spans="1:56" x14ac:dyDescent="0.25">
      <c r="A42" s="21" t="s">
        <v>48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</row>
  </sheetData>
  <mergeCells count="4">
    <mergeCell ref="A6:A7"/>
    <mergeCell ref="B6:T6"/>
    <mergeCell ref="U6:AL6"/>
    <mergeCell ref="AM6:B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2023-02-02T19:37:38Z</dcterms:created>
  <dcterms:modified xsi:type="dcterms:W3CDTF">2025-12-08T18:44:41Z</dcterms:modified>
</cp:coreProperties>
</file>