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300"/>
  </bookViews>
  <sheets>
    <sheet name="Variación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40" i="2" l="1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Y10" i="2" s="1"/>
  <c r="BA9" i="2"/>
  <c r="BA8" i="2"/>
  <c r="BY9" i="2" l="1"/>
  <c r="BY11" i="2"/>
  <c r="BY13" i="2"/>
  <c r="BY15" i="2"/>
  <c r="BY17" i="2"/>
  <c r="BY19" i="2"/>
  <c r="BY21" i="2"/>
  <c r="BY23" i="2"/>
  <c r="BY25" i="2"/>
  <c r="BY27" i="2"/>
  <c r="BY29" i="2"/>
  <c r="BY31" i="2"/>
  <c r="BY33" i="2"/>
  <c r="BY35" i="2"/>
  <c r="BY37" i="2"/>
  <c r="BY39" i="2"/>
  <c r="BY12" i="2"/>
  <c r="BY14" i="2"/>
  <c r="BY16" i="2"/>
  <c r="BY18" i="2"/>
  <c r="BY20" i="2"/>
  <c r="BY22" i="2"/>
  <c r="BY24" i="2"/>
  <c r="BY26" i="2"/>
  <c r="BY28" i="2"/>
  <c r="BY30" i="2"/>
  <c r="BY32" i="2"/>
  <c r="BY34" i="2"/>
  <c r="BY36" i="2"/>
  <c r="BY38" i="2"/>
  <c r="BY40" i="2"/>
  <c r="AZ40" i="2"/>
  <c r="AZ39" i="2"/>
  <c r="AZ38" i="2"/>
  <c r="AZ37" i="2"/>
  <c r="AZ36" i="2"/>
  <c r="AZ35" i="2"/>
  <c r="AZ34" i="2"/>
  <c r="AZ33" i="2"/>
  <c r="AZ32" i="2"/>
  <c r="AZ31" i="2"/>
  <c r="AZ30" i="2"/>
  <c r="AZ29" i="2"/>
  <c r="AZ28" i="2"/>
  <c r="AZ27" i="2"/>
  <c r="AZ26" i="2"/>
  <c r="AZ25" i="2"/>
  <c r="AZ24" i="2"/>
  <c r="AZ23" i="2"/>
  <c r="AZ22" i="2"/>
  <c r="AZ21" i="2"/>
  <c r="AZ20" i="2"/>
  <c r="AZ19" i="2"/>
  <c r="AZ18" i="2"/>
  <c r="AZ17" i="2"/>
  <c r="AZ16" i="2"/>
  <c r="AZ15" i="2"/>
  <c r="AZ14" i="2"/>
  <c r="AZ13" i="2"/>
  <c r="AZ12" i="2"/>
  <c r="AZ11" i="2"/>
  <c r="AZ10" i="2"/>
  <c r="AZ9" i="2"/>
  <c r="AZ8" i="2"/>
  <c r="BX9" i="2" l="1"/>
  <c r="BX11" i="2"/>
  <c r="BX13" i="2"/>
  <c r="BX17" i="2"/>
  <c r="BX21" i="2"/>
  <c r="BX10" i="2"/>
  <c r="BX12" i="2"/>
  <c r="BX14" i="2"/>
  <c r="BX16" i="2"/>
  <c r="BX18" i="2"/>
  <c r="BX20" i="2"/>
  <c r="BX22" i="2"/>
  <c r="BX24" i="2"/>
  <c r="BX26" i="2"/>
  <c r="BX28" i="2"/>
  <c r="BX30" i="2"/>
  <c r="BX32" i="2"/>
  <c r="BX34" i="2"/>
  <c r="BX36" i="2"/>
  <c r="BX38" i="2"/>
  <c r="BX40" i="2"/>
  <c r="BX15" i="2"/>
  <c r="BX19" i="2"/>
  <c r="BX23" i="2"/>
  <c r="BX25" i="2"/>
  <c r="BX27" i="2"/>
  <c r="BX29" i="2"/>
  <c r="BX31" i="2"/>
  <c r="BX33" i="2"/>
  <c r="BX35" i="2"/>
  <c r="BX37" i="2"/>
  <c r="BX39" i="2"/>
  <c r="AY11" i="2"/>
  <c r="AD8" i="2"/>
  <c r="AY9" i="2"/>
  <c r="AY14" i="2"/>
  <c r="AY10" i="2"/>
  <c r="AY12" i="2"/>
  <c r="AY40" i="2"/>
  <c r="AY39" i="2"/>
  <c r="AY38" i="2"/>
  <c r="AY37" i="2"/>
  <c r="AY36" i="2"/>
  <c r="AY35" i="2"/>
  <c r="AY34" i="2"/>
  <c r="AY33" i="2"/>
  <c r="AY32" i="2"/>
  <c r="AY31" i="2"/>
  <c r="AY30" i="2"/>
  <c r="AY29" i="2"/>
  <c r="AY28" i="2"/>
  <c r="AY27" i="2"/>
  <c r="AY26" i="2"/>
  <c r="AY25" i="2"/>
  <c r="AY24" i="2"/>
  <c r="AY23" i="2"/>
  <c r="AY22" i="2"/>
  <c r="AY21" i="2"/>
  <c r="AY20" i="2"/>
  <c r="AY19" i="2"/>
  <c r="AY18" i="2"/>
  <c r="AY17" i="2"/>
  <c r="AY16" i="2"/>
  <c r="AY15" i="2"/>
  <c r="AY13" i="2"/>
  <c r="BW9" i="2" s="1"/>
  <c r="AX13" i="2"/>
  <c r="AY8" i="2"/>
  <c r="AO16" i="2"/>
  <c r="AO17" i="2"/>
  <c r="AX40" i="2"/>
  <c r="AX9" i="2"/>
  <c r="AX10" i="2"/>
  <c r="AX11" i="2"/>
  <c r="AX12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BV28" i="2" s="1"/>
  <c r="AX29" i="2"/>
  <c r="AX30" i="2"/>
  <c r="AX31" i="2"/>
  <c r="AX32" i="2"/>
  <c r="BV20" i="2" s="1"/>
  <c r="AX33" i="2"/>
  <c r="AX34" i="2"/>
  <c r="AX35" i="2"/>
  <c r="AX36" i="2"/>
  <c r="BV36" i="2" s="1"/>
  <c r="AX37" i="2"/>
  <c r="AX38" i="2"/>
  <c r="BV38" i="2" s="1"/>
  <c r="AX39" i="2"/>
  <c r="BV40" i="2"/>
  <c r="BV32" i="2"/>
  <c r="BV24" i="2"/>
  <c r="BV16" i="2"/>
  <c r="AX8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W17" i="2"/>
  <c r="AV17" i="2"/>
  <c r="AU17" i="2"/>
  <c r="AT17" i="2"/>
  <c r="AS17" i="2"/>
  <c r="AR17" i="2"/>
  <c r="AQ17" i="2"/>
  <c r="AP17" i="2"/>
  <c r="AN17" i="2"/>
  <c r="AM17" i="2"/>
  <c r="AL17" i="2"/>
  <c r="AK17" i="2"/>
  <c r="AJ17" i="2"/>
  <c r="AI17" i="2"/>
  <c r="AH17" i="2"/>
  <c r="AG17" i="2"/>
  <c r="AF17" i="2"/>
  <c r="AE17" i="2"/>
  <c r="AW16" i="2"/>
  <c r="AV16" i="2"/>
  <c r="AU16" i="2"/>
  <c r="AT16" i="2"/>
  <c r="AS16" i="2"/>
  <c r="AR16" i="2"/>
  <c r="AQ16" i="2"/>
  <c r="AP16" i="2"/>
  <c r="AN16" i="2"/>
  <c r="AM16" i="2"/>
  <c r="AL16" i="2"/>
  <c r="AK16" i="2"/>
  <c r="AJ16" i="2"/>
  <c r="AI16" i="2"/>
  <c r="AH16" i="2"/>
  <c r="AG16" i="2"/>
  <c r="AF16" i="2"/>
  <c r="AE16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W13" i="2"/>
  <c r="AV13" i="2"/>
  <c r="AU13" i="2"/>
  <c r="AT13" i="2"/>
  <c r="AS13" i="2"/>
  <c r="AR13" i="2"/>
  <c r="AQ13" i="2"/>
  <c r="AP13" i="2"/>
  <c r="AO13" i="2"/>
  <c r="BM13" i="2" s="1"/>
  <c r="AN13" i="2"/>
  <c r="AM13" i="2"/>
  <c r="AL13" i="2"/>
  <c r="AK13" i="2"/>
  <c r="AJ13" i="2"/>
  <c r="AI13" i="2"/>
  <c r="AH13" i="2"/>
  <c r="AG13" i="2"/>
  <c r="AF13" i="2"/>
  <c r="AE13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W10" i="2"/>
  <c r="AV10" i="2"/>
  <c r="BT11" i="2" s="1"/>
  <c r="AU10" i="2"/>
  <c r="AT10" i="2"/>
  <c r="BR13" i="2" s="1"/>
  <c r="AS10" i="2"/>
  <c r="AR10" i="2"/>
  <c r="BP16" i="2" s="1"/>
  <c r="AQ10" i="2"/>
  <c r="AP10" i="2"/>
  <c r="BN36" i="2" s="1"/>
  <c r="AO10" i="2"/>
  <c r="AN10" i="2"/>
  <c r="BL39" i="2" s="1"/>
  <c r="AM10" i="2"/>
  <c r="AL10" i="2"/>
  <c r="BJ37" i="2" s="1"/>
  <c r="AK10" i="2"/>
  <c r="AJ10" i="2"/>
  <c r="BH31" i="2" s="1"/>
  <c r="AI10" i="2"/>
  <c r="AH10" i="2"/>
  <c r="BF23" i="2" s="1"/>
  <c r="AG10" i="2"/>
  <c r="AF10" i="2"/>
  <c r="BD9" i="2" s="1"/>
  <c r="AE10" i="2"/>
  <c r="AW9" i="2"/>
  <c r="BU14" i="2" s="1"/>
  <c r="AV9" i="2"/>
  <c r="AU9" i="2"/>
  <c r="BS14" i="2" s="1"/>
  <c r="AT9" i="2"/>
  <c r="AS9" i="2"/>
  <c r="BQ19" i="2" s="1"/>
  <c r="AR9" i="2"/>
  <c r="AQ9" i="2"/>
  <c r="BO20" i="2" s="1"/>
  <c r="AP9" i="2"/>
  <c r="AO9" i="2"/>
  <c r="BM16" i="2" s="1"/>
  <c r="AN9" i="2"/>
  <c r="AM9" i="2"/>
  <c r="BK9" i="2" s="1"/>
  <c r="AL9" i="2"/>
  <c r="AK9" i="2"/>
  <c r="BI38" i="2" s="1"/>
  <c r="AJ9" i="2"/>
  <c r="AI9" i="2"/>
  <c r="BG11" i="2" s="1"/>
  <c r="AH9" i="2"/>
  <c r="AG9" i="2"/>
  <c r="BE10" i="2" s="1"/>
  <c r="AF9" i="2"/>
  <c r="AE9" i="2"/>
  <c r="BC11" i="2" s="1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BU9" i="2"/>
  <c r="BS13" i="2"/>
  <c r="BQ20" i="2"/>
  <c r="BP26" i="2"/>
  <c r="BO19" i="2"/>
  <c r="BN18" i="2"/>
  <c r="BN25" i="2"/>
  <c r="BM34" i="2"/>
  <c r="BM29" i="2"/>
  <c r="AD9" i="2"/>
  <c r="AD10" i="2"/>
  <c r="BB9" i="2" s="1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BB34" i="2" s="1"/>
  <c r="AD35" i="2"/>
  <c r="AD36" i="2"/>
  <c r="BB36" i="2" s="1"/>
  <c r="AD37" i="2"/>
  <c r="AD38" i="2"/>
  <c r="BB38" i="2" s="1"/>
  <c r="AD39" i="2"/>
  <c r="AD40" i="2"/>
  <c r="BB40" i="2" s="1"/>
  <c r="BI10" i="2"/>
  <c r="BK16" i="2"/>
  <c r="BH15" i="2"/>
  <c r="BJ21" i="2"/>
  <c r="BL27" i="2"/>
  <c r="BI13" i="2"/>
  <c r="BI25" i="2"/>
  <c r="BI33" i="2"/>
  <c r="BK39" i="2"/>
  <c r="BH24" i="2"/>
  <c r="BF22" i="2"/>
  <c r="BF39" i="2"/>
  <c r="BG23" i="2"/>
  <c r="BG29" i="2"/>
  <c r="BG37" i="2"/>
  <c r="BC9" i="2"/>
  <c r="BC15" i="2"/>
  <c r="BC14" i="2"/>
  <c r="BC20" i="2"/>
  <c r="BC25" i="2"/>
  <c r="BC29" i="2"/>
  <c r="BB17" i="2"/>
  <c r="BB22" i="2"/>
  <c r="BB27" i="2"/>
  <c r="BB31" i="2"/>
  <c r="BB35" i="2"/>
  <c r="BB39" i="2"/>
  <c r="BC33" i="2"/>
  <c r="BC35" i="2"/>
  <c r="BC37" i="2"/>
  <c r="BC39" i="2"/>
  <c r="BF12" i="2" l="1"/>
  <c r="BT14" i="2"/>
  <c r="BV34" i="2"/>
  <c r="BV30" i="2"/>
  <c r="BV26" i="2"/>
  <c r="BV22" i="2"/>
  <c r="BV18" i="2"/>
  <c r="BV14" i="2"/>
  <c r="BV10" i="2"/>
  <c r="BC31" i="2"/>
  <c r="BB37" i="2"/>
  <c r="BB33" i="2"/>
  <c r="BB29" i="2"/>
  <c r="BB25" i="2"/>
  <c r="BB23" i="2"/>
  <c r="BB11" i="2"/>
  <c r="BC27" i="2"/>
  <c r="BC22" i="2"/>
  <c r="BC23" i="2"/>
  <c r="BC17" i="2"/>
  <c r="BG33" i="2"/>
  <c r="BG25" i="2"/>
  <c r="BF31" i="2"/>
  <c r="BF15" i="2"/>
  <c r="BK17" i="2"/>
  <c r="BJ36" i="2"/>
  <c r="BH30" i="2"/>
  <c r="BL18" i="2"/>
  <c r="BL21" i="2"/>
  <c r="BJ19" i="2"/>
  <c r="BH13" i="2"/>
  <c r="BK10" i="2"/>
  <c r="BB20" i="2"/>
  <c r="BB14" i="2"/>
  <c r="BB15" i="2"/>
  <c r="BN33" i="2"/>
  <c r="BP19" i="2"/>
  <c r="BR20" i="2"/>
  <c r="BV12" i="2"/>
  <c r="BB21" i="2"/>
  <c r="BB19" i="2"/>
  <c r="BB13" i="2"/>
  <c r="BB10" i="2"/>
  <c r="BB12" i="2"/>
  <c r="BB16" i="2"/>
  <c r="BB18" i="2"/>
  <c r="BB24" i="2"/>
  <c r="BB26" i="2"/>
  <c r="BB28" i="2"/>
  <c r="BB30" i="2"/>
  <c r="BB32" i="2"/>
  <c r="BC10" i="2"/>
  <c r="BC12" i="2"/>
  <c r="BC16" i="2"/>
  <c r="BC13" i="2"/>
  <c r="BC18" i="2"/>
  <c r="BC19" i="2"/>
  <c r="BC21" i="2"/>
  <c r="BC24" i="2"/>
  <c r="BC26" i="2"/>
  <c r="BC28" i="2"/>
  <c r="BC30" i="2"/>
  <c r="BC32" i="2"/>
  <c r="BC34" i="2"/>
  <c r="BC36" i="2"/>
  <c r="BC38" i="2"/>
  <c r="BC40" i="2"/>
  <c r="BG17" i="2"/>
  <c r="BG22" i="2"/>
  <c r="BG27" i="2"/>
  <c r="BG31" i="2"/>
  <c r="BG35" i="2"/>
  <c r="BG39" i="2"/>
  <c r="BI26" i="2"/>
  <c r="BI24" i="2"/>
  <c r="BK32" i="2"/>
  <c r="BK26" i="2"/>
  <c r="BK15" i="2"/>
  <c r="BK31" i="2"/>
  <c r="BK27" i="2"/>
  <c r="BM26" i="2"/>
  <c r="BM14" i="2"/>
  <c r="BM21" i="2"/>
  <c r="BM37" i="2"/>
  <c r="BO35" i="2"/>
  <c r="BO36" i="2"/>
  <c r="BQ18" i="2"/>
  <c r="BQ36" i="2"/>
  <c r="BI11" i="2"/>
  <c r="BF35" i="2"/>
  <c r="BF27" i="2"/>
  <c r="BL20" i="2"/>
  <c r="BJ14" i="2"/>
  <c r="BH38" i="2"/>
  <c r="BL34" i="2"/>
  <c r="BH28" i="2"/>
  <c r="BH22" i="2"/>
  <c r="BL11" i="2"/>
  <c r="BJ35" i="2"/>
  <c r="BH29" i="2"/>
  <c r="BN35" i="2"/>
  <c r="BN15" i="2"/>
  <c r="BP36" i="2"/>
  <c r="BW14" i="2"/>
  <c r="BW11" i="2"/>
  <c r="BE11" i="2"/>
  <c r="BO11" i="2"/>
  <c r="BQ11" i="2"/>
  <c r="BD12" i="2"/>
  <c r="BH12" i="2"/>
  <c r="BJ12" i="2"/>
  <c r="BN12" i="2"/>
  <c r="BP12" i="2"/>
  <c r="BE13" i="2"/>
  <c r="BF14" i="2"/>
  <c r="BH14" i="2"/>
  <c r="BE15" i="2"/>
  <c r="BG15" i="2"/>
  <c r="BH16" i="2"/>
  <c r="BV11" i="2"/>
  <c r="BV39" i="2"/>
  <c r="BK13" i="2"/>
  <c r="BO13" i="2"/>
  <c r="BQ13" i="2"/>
  <c r="BU13" i="2"/>
  <c r="BL14" i="2"/>
  <c r="BN14" i="2"/>
  <c r="BP14" i="2"/>
  <c r="BR14" i="2"/>
  <c r="BI15" i="2"/>
  <c r="BM15" i="2"/>
  <c r="BO15" i="2"/>
  <c r="BQ15" i="2"/>
  <c r="BS15" i="2"/>
  <c r="BF16" i="2"/>
  <c r="BJ16" i="2"/>
  <c r="BL16" i="2"/>
  <c r="BO16" i="2"/>
  <c r="BQ16" i="2"/>
  <c r="BS16" i="2"/>
  <c r="BU16" i="2"/>
  <c r="BF17" i="2"/>
  <c r="BH17" i="2"/>
  <c r="BJ17" i="2"/>
  <c r="BL17" i="2"/>
  <c r="BO17" i="2"/>
  <c r="BQ17" i="2"/>
  <c r="BS17" i="2"/>
  <c r="BU17" i="2"/>
  <c r="BF18" i="2"/>
  <c r="BH18" i="2"/>
  <c r="BJ18" i="2"/>
  <c r="BP18" i="2"/>
  <c r="BR18" i="2"/>
  <c r="BT18" i="2"/>
  <c r="BG19" i="2"/>
  <c r="BK19" i="2"/>
  <c r="BM19" i="2"/>
  <c r="BS19" i="2"/>
  <c r="BU19" i="2"/>
  <c r="BH20" i="2"/>
  <c r="BN20" i="2"/>
  <c r="BI21" i="2"/>
  <c r="BK21" i="2"/>
  <c r="BS21" i="2"/>
  <c r="BU21" i="2"/>
  <c r="BL22" i="2"/>
  <c r="BP22" i="2"/>
  <c r="BT22" i="2"/>
  <c r="BM23" i="2"/>
  <c r="BO23" i="2"/>
  <c r="BQ23" i="2"/>
  <c r="BJ24" i="2"/>
  <c r="BN24" i="2"/>
  <c r="BM27" i="2"/>
  <c r="BP30" i="2"/>
  <c r="BR30" i="2"/>
  <c r="BO31" i="2"/>
  <c r="BQ31" i="2"/>
  <c r="BP32" i="2"/>
  <c r="BG10" i="2"/>
  <c r="BG12" i="2"/>
  <c r="BG16" i="2"/>
  <c r="BG18" i="2"/>
  <c r="BG21" i="2"/>
  <c r="BI9" i="2"/>
  <c r="BI40" i="2"/>
  <c r="BI30" i="2"/>
  <c r="BI22" i="2"/>
  <c r="BI14" i="2"/>
  <c r="BI36" i="2"/>
  <c r="BI28" i="2"/>
  <c r="BI20" i="2"/>
  <c r="BI12" i="2"/>
  <c r="BI27" i="2"/>
  <c r="BI29" i="2"/>
  <c r="BI31" i="2"/>
  <c r="BI35" i="2"/>
  <c r="BI39" i="2"/>
  <c r="BI23" i="2"/>
  <c r="BK40" i="2"/>
  <c r="BK36" i="2"/>
  <c r="BK28" i="2"/>
  <c r="BK20" i="2"/>
  <c r="BK12" i="2"/>
  <c r="BK30" i="2"/>
  <c r="BK22" i="2"/>
  <c r="BK14" i="2"/>
  <c r="BK25" i="2"/>
  <c r="BK33" i="2"/>
  <c r="BK37" i="2"/>
  <c r="BK29" i="2"/>
  <c r="BM12" i="2"/>
  <c r="BM18" i="2"/>
  <c r="BM24" i="2"/>
  <c r="BM28" i="2"/>
  <c r="BM32" i="2"/>
  <c r="BM36" i="2"/>
  <c r="BM40" i="2"/>
  <c r="BM20" i="2"/>
  <c r="BM31" i="2"/>
  <c r="BM35" i="2"/>
  <c r="BM39" i="2"/>
  <c r="BO9" i="2"/>
  <c r="BO37" i="2"/>
  <c r="BO10" i="2"/>
  <c r="BO14" i="2"/>
  <c r="BO18" i="2"/>
  <c r="BO22" i="2"/>
  <c r="BO26" i="2"/>
  <c r="BO30" i="2"/>
  <c r="BO34" i="2"/>
  <c r="BO38" i="2"/>
  <c r="BO39" i="2"/>
  <c r="BO24" i="2"/>
  <c r="BO32" i="2"/>
  <c r="BO40" i="2"/>
  <c r="BQ24" i="2"/>
  <c r="BQ28" i="2"/>
  <c r="BQ10" i="2"/>
  <c r="BQ26" i="2"/>
  <c r="BQ39" i="2"/>
  <c r="BQ14" i="2"/>
  <c r="BQ22" i="2"/>
  <c r="BQ30" i="2"/>
  <c r="BQ34" i="2"/>
  <c r="BQ38" i="2"/>
  <c r="BQ12" i="2"/>
  <c r="BQ9" i="2"/>
  <c r="BQ32" i="2"/>
  <c r="BQ40" i="2"/>
  <c r="BS12" i="2"/>
  <c r="BS20" i="2"/>
  <c r="BS24" i="2"/>
  <c r="BS28" i="2"/>
  <c r="BS32" i="2"/>
  <c r="BS36" i="2"/>
  <c r="BS40" i="2"/>
  <c r="BS9" i="2"/>
  <c r="BS10" i="2"/>
  <c r="BS18" i="2"/>
  <c r="BS26" i="2"/>
  <c r="BS34" i="2"/>
  <c r="BS37" i="2"/>
  <c r="BS22" i="2"/>
  <c r="BS38" i="2"/>
  <c r="BU15" i="2"/>
  <c r="BU12" i="2"/>
  <c r="BU20" i="2"/>
  <c r="BU24" i="2"/>
  <c r="BU28" i="2"/>
  <c r="BU32" i="2"/>
  <c r="BU36" i="2"/>
  <c r="BU40" i="2"/>
  <c r="BU10" i="2"/>
  <c r="BU18" i="2"/>
  <c r="BU26" i="2"/>
  <c r="BU34" i="2"/>
  <c r="BU37" i="2"/>
  <c r="BU22" i="2"/>
  <c r="BU38" i="2"/>
  <c r="BF9" i="2"/>
  <c r="BF19" i="2"/>
  <c r="BF21" i="2"/>
  <c r="BF24" i="2"/>
  <c r="BF26" i="2"/>
  <c r="BF28" i="2"/>
  <c r="BF30" i="2"/>
  <c r="BF32" i="2"/>
  <c r="BF34" i="2"/>
  <c r="BF36" i="2"/>
  <c r="BF38" i="2"/>
  <c r="BF40" i="2"/>
  <c r="BF11" i="2"/>
  <c r="BH10" i="2"/>
  <c r="BH35" i="2"/>
  <c r="BH27" i="2"/>
  <c r="BH19" i="2"/>
  <c r="BH11" i="2"/>
  <c r="BH33" i="2"/>
  <c r="BH25" i="2"/>
  <c r="BH9" i="2"/>
  <c r="BH32" i="2"/>
  <c r="BH36" i="2"/>
  <c r="BH40" i="2"/>
  <c r="BJ39" i="2"/>
  <c r="BJ33" i="2"/>
  <c r="BJ25" i="2"/>
  <c r="BJ9" i="2"/>
  <c r="BJ31" i="2"/>
  <c r="BJ23" i="2"/>
  <c r="BJ15" i="2"/>
  <c r="BJ28" i="2"/>
  <c r="BJ30" i="2"/>
  <c r="BJ34" i="2"/>
  <c r="BJ38" i="2"/>
  <c r="BL10" i="2"/>
  <c r="BL37" i="2"/>
  <c r="BL31" i="2"/>
  <c r="BL23" i="2"/>
  <c r="BL15" i="2"/>
  <c r="BL33" i="2"/>
  <c r="BL25" i="2"/>
  <c r="BL9" i="2"/>
  <c r="BL32" i="2"/>
  <c r="BL36" i="2"/>
  <c r="BL40" i="2"/>
  <c r="BL24" i="2"/>
  <c r="BL26" i="2"/>
  <c r="BN10" i="2"/>
  <c r="BN16" i="2"/>
  <c r="BN38" i="2"/>
  <c r="BN32" i="2"/>
  <c r="BN40" i="2"/>
  <c r="BN17" i="2"/>
  <c r="BN37" i="2"/>
  <c r="BN13" i="2"/>
  <c r="BN19" i="2"/>
  <c r="BN23" i="2"/>
  <c r="BN27" i="2"/>
  <c r="BN31" i="2"/>
  <c r="BN39" i="2"/>
  <c r="BP10" i="2"/>
  <c r="BP33" i="2"/>
  <c r="BP37" i="2"/>
  <c r="BP9" i="2"/>
  <c r="BP13" i="2"/>
  <c r="BP17" i="2"/>
  <c r="BP21" i="2"/>
  <c r="BP25" i="2"/>
  <c r="BP29" i="2"/>
  <c r="BP38" i="2"/>
  <c r="BP31" i="2"/>
  <c r="BP39" i="2"/>
  <c r="BP15" i="2"/>
  <c r="BP23" i="2"/>
  <c r="BP40" i="2"/>
  <c r="BR16" i="2"/>
  <c r="BR11" i="2"/>
  <c r="BR15" i="2"/>
  <c r="BR19" i="2"/>
  <c r="BR23" i="2"/>
  <c r="BR27" i="2"/>
  <c r="BR31" i="2"/>
  <c r="BR35" i="2"/>
  <c r="BR39" i="2"/>
  <c r="BR10" i="2"/>
  <c r="BR9" i="2"/>
  <c r="BR17" i="2"/>
  <c r="BR25" i="2"/>
  <c r="BR33" i="2"/>
  <c r="BR21" i="2"/>
  <c r="BR37" i="2"/>
  <c r="BT10" i="2"/>
  <c r="BT13" i="2"/>
  <c r="BT17" i="2"/>
  <c r="BT21" i="2"/>
  <c r="BT25" i="2"/>
  <c r="BT29" i="2"/>
  <c r="BT33" i="2"/>
  <c r="BT37" i="2"/>
  <c r="BT16" i="2"/>
  <c r="BT9" i="2"/>
  <c r="BT15" i="2"/>
  <c r="BT23" i="2"/>
  <c r="BT31" i="2"/>
  <c r="BT39" i="2"/>
  <c r="BT19" i="2"/>
  <c r="BT35" i="2"/>
  <c r="BT38" i="2"/>
  <c r="BK11" i="2"/>
  <c r="BM11" i="2"/>
  <c r="BS11" i="2"/>
  <c r="BU11" i="2"/>
  <c r="BL12" i="2"/>
  <c r="BR12" i="2"/>
  <c r="BT12" i="2"/>
  <c r="BG13" i="2"/>
  <c r="BD40" i="2"/>
  <c r="BE39" i="2"/>
  <c r="BD38" i="2"/>
  <c r="BE37" i="2"/>
  <c r="BD36" i="2"/>
  <c r="BE35" i="2"/>
  <c r="BD34" i="2"/>
  <c r="BE33" i="2"/>
  <c r="BD32" i="2"/>
  <c r="BE31" i="2"/>
  <c r="BE40" i="2"/>
  <c r="BD39" i="2"/>
  <c r="BE38" i="2"/>
  <c r="BD37" i="2"/>
  <c r="BE36" i="2"/>
  <c r="BD35" i="2"/>
  <c r="BE34" i="2"/>
  <c r="BD33" i="2"/>
  <c r="BE32" i="2"/>
  <c r="BD31" i="2"/>
  <c r="BE30" i="2"/>
  <c r="BD29" i="2"/>
  <c r="BE28" i="2"/>
  <c r="BD27" i="2"/>
  <c r="BE26" i="2"/>
  <c r="BD25" i="2"/>
  <c r="BE24" i="2"/>
  <c r="BD22" i="2"/>
  <c r="BE21" i="2"/>
  <c r="BD20" i="2"/>
  <c r="BE19" i="2"/>
  <c r="BD23" i="2"/>
  <c r="BE18" i="2"/>
  <c r="BD14" i="2"/>
  <c r="BD17" i="2"/>
  <c r="BE16" i="2"/>
  <c r="BD15" i="2"/>
  <c r="BE12" i="2"/>
  <c r="BD11" i="2"/>
  <c r="BD30" i="2"/>
  <c r="BE29" i="2"/>
  <c r="BD28" i="2"/>
  <c r="BE27" i="2"/>
  <c r="BD26" i="2"/>
  <c r="BE25" i="2"/>
  <c r="BD24" i="2"/>
  <c r="BE22" i="2"/>
  <c r="BD21" i="2"/>
  <c r="BE20" i="2"/>
  <c r="BD19" i="2"/>
  <c r="BE23" i="2"/>
  <c r="BD18" i="2"/>
  <c r="BE14" i="2"/>
  <c r="BD13" i="2"/>
  <c r="BE17" i="2"/>
  <c r="BD16" i="2"/>
  <c r="BD10" i="2"/>
  <c r="BE9" i="2"/>
  <c r="BG40" i="2"/>
  <c r="BG38" i="2"/>
  <c r="BG36" i="2"/>
  <c r="BG34" i="2"/>
  <c r="BG32" i="2"/>
  <c r="BG30" i="2"/>
  <c r="BG28" i="2"/>
  <c r="BG26" i="2"/>
  <c r="BG24" i="2"/>
  <c r="BG20" i="2"/>
  <c r="BG14" i="2"/>
  <c r="BF13" i="2"/>
  <c r="BF10" i="2"/>
  <c r="BF37" i="2"/>
  <c r="BF33" i="2"/>
  <c r="BF29" i="2"/>
  <c r="BF25" i="2"/>
  <c r="BF20" i="2"/>
  <c r="BG9" i="2"/>
  <c r="BH26" i="2"/>
  <c r="BJ22" i="2"/>
  <c r="BI19" i="2"/>
  <c r="BJ40" i="2"/>
  <c r="BL38" i="2"/>
  <c r="BI37" i="2"/>
  <c r="BK35" i="2"/>
  <c r="BH34" i="2"/>
  <c r="BJ32" i="2"/>
  <c r="BL30" i="2"/>
  <c r="BL28" i="2"/>
  <c r="BJ26" i="2"/>
  <c r="BK23" i="2"/>
  <c r="BJ20" i="2"/>
  <c r="BI17" i="2"/>
  <c r="BL13" i="2"/>
  <c r="BL29" i="2"/>
  <c r="BL19" i="2"/>
  <c r="BL35" i="2"/>
  <c r="BJ11" i="2"/>
  <c r="BJ27" i="2"/>
  <c r="BJ13" i="2"/>
  <c r="BJ29" i="2"/>
  <c r="BJ10" i="2"/>
  <c r="BH21" i="2"/>
  <c r="BH37" i="2"/>
  <c r="BH23" i="2"/>
  <c r="BH39" i="2"/>
  <c r="BK18" i="2"/>
  <c r="BK34" i="2"/>
  <c r="BK24" i="2"/>
  <c r="BK38" i="2"/>
  <c r="BI16" i="2"/>
  <c r="BI32" i="2"/>
  <c r="BI18" i="2"/>
  <c r="BI34" i="2"/>
  <c r="BM33" i="2"/>
  <c r="BM25" i="2"/>
  <c r="BM17" i="2"/>
  <c r="BM9" i="2"/>
  <c r="BM38" i="2"/>
  <c r="BM30" i="2"/>
  <c r="BM22" i="2"/>
  <c r="BM10" i="2"/>
  <c r="BN29" i="2"/>
  <c r="BN21" i="2"/>
  <c r="BN9" i="2"/>
  <c r="BN11" i="2"/>
  <c r="BN28" i="2"/>
  <c r="BO28" i="2"/>
  <c r="BO12" i="2"/>
  <c r="BO27" i="2"/>
  <c r="BP27" i="2"/>
  <c r="BP11" i="2"/>
  <c r="BP35" i="2"/>
  <c r="BQ27" i="2"/>
  <c r="BQ37" i="2"/>
  <c r="BR29" i="2"/>
  <c r="BR38" i="2"/>
  <c r="BS30" i="2"/>
  <c r="BS29" i="2"/>
  <c r="BT30" i="2"/>
  <c r="BT27" i="2"/>
  <c r="BU30" i="2"/>
  <c r="BU29" i="2"/>
  <c r="BP20" i="2"/>
  <c r="BT20" i="2"/>
  <c r="BO21" i="2"/>
  <c r="BQ21" i="2"/>
  <c r="BN22" i="2"/>
  <c r="BR22" i="2"/>
  <c r="BS23" i="2"/>
  <c r="BU23" i="2"/>
  <c r="BP24" i="2"/>
  <c r="BR24" i="2"/>
  <c r="BT24" i="2"/>
  <c r="BO25" i="2"/>
  <c r="BQ25" i="2"/>
  <c r="BS25" i="2"/>
  <c r="BU25" i="2"/>
  <c r="BN26" i="2"/>
  <c r="BR26" i="2"/>
  <c r="BT26" i="2"/>
  <c r="BS27" i="2"/>
  <c r="BU27" i="2"/>
  <c r="BP28" i="2"/>
  <c r="BR28" i="2"/>
  <c r="BT28" i="2"/>
  <c r="BO29" i="2"/>
  <c r="BQ29" i="2"/>
  <c r="BN30" i="2"/>
  <c r="BS31" i="2"/>
  <c r="BU31" i="2"/>
  <c r="BR32" i="2"/>
  <c r="BT32" i="2"/>
  <c r="BO33" i="2"/>
  <c r="BQ33" i="2"/>
  <c r="BS33" i="2"/>
  <c r="BU33" i="2"/>
  <c r="BN34" i="2"/>
  <c r="BP34" i="2"/>
  <c r="BR34" i="2"/>
  <c r="BT34" i="2"/>
  <c r="BQ35" i="2"/>
  <c r="BS35" i="2"/>
  <c r="BU35" i="2"/>
  <c r="BR36" i="2"/>
  <c r="BT36" i="2"/>
  <c r="BS39" i="2"/>
  <c r="BU39" i="2"/>
  <c r="BR40" i="2"/>
  <c r="BT40" i="2"/>
  <c r="BV9" i="2"/>
  <c r="BV13" i="2"/>
  <c r="BV15" i="2"/>
  <c r="BV17" i="2"/>
  <c r="BV19" i="2"/>
  <c r="BV21" i="2"/>
  <c r="BV23" i="2"/>
  <c r="BV25" i="2"/>
  <c r="BV27" i="2"/>
  <c r="BV29" i="2"/>
  <c r="BV31" i="2"/>
  <c r="BV33" i="2"/>
  <c r="BV35" i="2"/>
  <c r="BV37" i="2"/>
  <c r="BW15" i="2"/>
  <c r="BW16" i="2"/>
  <c r="BW17" i="2"/>
  <c r="BW18" i="2"/>
  <c r="BW10" i="2"/>
  <c r="BW13" i="2"/>
  <c r="BW19" i="2"/>
  <c r="BW20" i="2"/>
  <c r="BW21" i="2"/>
  <c r="BW22" i="2"/>
  <c r="BW23" i="2"/>
  <c r="BW24" i="2"/>
  <c r="BW25" i="2"/>
  <c r="BW26" i="2"/>
  <c r="BW27" i="2"/>
  <c r="BW28" i="2"/>
  <c r="BW29" i="2"/>
  <c r="BW30" i="2"/>
  <c r="BW31" i="2"/>
  <c r="BW32" i="2"/>
  <c r="BW33" i="2"/>
  <c r="BW34" i="2"/>
  <c r="BW35" i="2"/>
  <c r="BW36" i="2"/>
  <c r="BW37" i="2"/>
  <c r="BW38" i="2"/>
  <c r="BW39" i="2"/>
  <c r="BW40" i="2"/>
  <c r="BW12" i="2"/>
</calcChain>
</file>

<file path=xl/sharedStrings.xml><?xml version="1.0" encoding="utf-8"?>
<sst xmlns="http://schemas.openxmlformats.org/spreadsheetml/2006/main" count="136" uniqueCount="58">
  <si>
    <t>Aguascalientes</t>
  </si>
  <si>
    <t>Baja California</t>
  </si>
  <si>
    <t>Baja California Sur</t>
  </si>
  <si>
    <t>Campeche</t>
  </si>
  <si>
    <t>Chiapas</t>
  </si>
  <si>
    <t>Chihuahua</t>
  </si>
  <si>
    <t>Coahuila de Zaragoza</t>
  </si>
  <si>
    <t>Colima</t>
  </si>
  <si>
    <t>Ciudad de México</t>
  </si>
  <si>
    <t>Durango</t>
  </si>
  <si>
    <t>Estado de México</t>
  </si>
  <si>
    <t>Guanajuato</t>
  </si>
  <si>
    <t>Guerrero</t>
  </si>
  <si>
    <t>Hidalgo</t>
  </si>
  <si>
    <t>Jalisco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</si>
  <si>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</si>
  <si>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</si>
  <si>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</si>
  <si>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</si>
  <si>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</si>
  <si>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</si>
  <si>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</si>
  <si>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</si>
  <si>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</si>
  <si>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</si>
  <si>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</si>
  <si>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</si>
  <si>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</si>
  <si>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</si>
  <si>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</si>
  <si>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</si>
  <si>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Nacional</t>
  </si>
  <si>
    <t>Entidad Federativa</t>
  </si>
  <si>
    <t>2019/2020</t>
  </si>
  <si>
    <t>2020/2021</t>
  </si>
  <si>
    <t>San Luis Potosí</t>
  </si>
  <si>
    <t>I</t>
  </si>
  <si>
    <t>II</t>
  </si>
  <si>
    <t>III</t>
  </si>
  <si>
    <t>IV</t>
  </si>
  <si>
    <t>2021/2022</t>
  </si>
  <si>
    <t>Lugar nacional</t>
  </si>
  <si>
    <t>Variación porcentual trimestral de las exportaciones del Estado de Sinaloa</t>
  </si>
  <si>
    <t>Valor de las exportaciones trimestrales (Miles de dolares)</t>
  </si>
  <si>
    <t xml:space="preserve">Variación porcentual trimestral de las exportaciones </t>
  </si>
  <si>
    <t>2022/2023</t>
  </si>
  <si>
    <t>Notas:</t>
  </si>
  <si>
    <t>2023/2024</t>
  </si>
  <si>
    <t>La suma de los parciales puede no coincidir con el total debido al redondeo.</t>
  </si>
  <si>
    <t>P/ Cifras preliminares a partir de la fecha que se indica.</t>
  </si>
  <si>
    <t>2024/2025</t>
  </si>
  <si>
    <t>* Las exportaciones totales corresponden a la sumatoria de los subsectores 211 Extracción de petróleo y gas, 212 Minería de minerales metálicos y no metálicos, excepto petróleo y gas y 31-33 Industrias manufactureras. La información del sector 11 Agricultura, cría y explotación de animales, aprovechamiento forestal, pesca y caza se considera a partir del año 2018.</t>
  </si>
  <si>
    <t>R/ Resultados revisados a partir de la fecha que se indica.</t>
  </si>
  <si>
    <t>A/ La información del sector 11 Agricultura, cría y explotación de animales, aprovechamiento forestal, pesca y caza, presenta una serie estadística que inicia el primer trimestre de 2018. Así mismo, a partir de la publicación del 31 de marzo de 2026 se ajustan las cifras del periodo 2024-2025 debido a la recuperación de información, así como a las actualizaciones en la información de los proyectos estadísticos utilizados para su generación.</t>
  </si>
  <si>
    <t>B/ El 31 de marzo de 2026 se publica el ajuste de la información correspondiente al sector 21, Minería, del periodo 2024–2025, derivado de actualizaciones en los proyectos estadísticos utilizados para su elaboración. A partir de las cifras del primer trimestre de 2025, para la generación de información del subsector 211, Extracción de petróleo y gas, se emplean datos estadísticos de Petróleos Mexicanos, en sustitución de los provenientes de la Comisión Nacional de Hidrocarburos.</t>
  </si>
  <si>
    <t>C/ El 31 de marzo de 2026, se publica el ajuste de información del sector 31-33 Industrias manufactureras para el periodo de 2024-2025 debido a la integración de actualizaciones de información de los proyectos estadísticos utilizados para su generación.</t>
  </si>
  <si>
    <t>E/ En el 2025 las exportaciones por entidad federativa ascendieron a 602,421 millones de dólares representando el 90.6% del valor total de las exportaciones registradas en la Balanza Comercial de Mercancías de México.</t>
  </si>
  <si>
    <t>Fuente: Exportaciones por 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</si>
</sst>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2"/>
      <name val="Courier New"/>
      <family val="3"/>
    </font>
    <font>
      <sz val="8"/>
      <name val="Arial"/>
      <family val="2"/>
    </font>
    <font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/>
      <diagonal/>
    </border>
    <border>
      <left style="thin">
        <color theme="0"/>
      </left>
      <right/>
      <top style="thin">
        <color rgb="FFE3E0DC"/>
      </top>
      <bottom/>
      <diagonal/>
    </border>
    <border>
      <left style="thin">
        <color theme="0"/>
      </left>
      <right/>
      <top/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/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rgb="FFE3E0DC"/>
      </bottom>
      <diagonal/>
    </border>
    <border>
      <left style="thin">
        <color rgb="FFE3E0DC"/>
      </left>
      <right/>
      <top style="thin">
        <color theme="0"/>
      </top>
      <bottom style="thin">
        <color rgb="FFE3E0DC"/>
      </bottom>
      <diagonal/>
    </border>
    <border>
      <left/>
      <right style="thin">
        <color theme="0"/>
      </right>
      <top style="thin">
        <color theme="0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theme="0"/>
      </top>
      <bottom style="thin">
        <color rgb="FFE3E0DC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/>
      <diagonal/>
    </border>
    <border>
      <left style="thin">
        <color rgb="FFE3E0DC"/>
      </left>
      <right style="thin">
        <color rgb="FFE3E0DC"/>
      </right>
      <top/>
      <bottom/>
      <diagonal/>
    </border>
    <border>
      <left style="thin">
        <color rgb="FFE3E0DC"/>
      </left>
      <right style="thin">
        <color rgb="FFE3E0DC"/>
      </right>
      <top/>
      <bottom style="thin">
        <color rgb="FFE3E0DC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</cellStyleXfs>
  <cellXfs count="118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33" borderId="15" xfId="0" applyFont="1" applyFill="1" applyBorder="1" applyAlignment="1">
      <alignment horizontal="right" vertical="center" wrapText="1"/>
    </xf>
    <xf numFmtId="0" fontId="22" fillId="33" borderId="16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left" vertical="center"/>
    </xf>
    <xf numFmtId="43" fontId="18" fillId="0" borderId="0" xfId="42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43" fontId="19" fillId="0" borderId="0" xfId="42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34" borderId="0" xfId="0" applyFont="1" applyFill="1" applyBorder="1" applyAlignment="1">
      <alignment horizontal="left" vertical="center"/>
    </xf>
    <xf numFmtId="43" fontId="19" fillId="34" borderId="0" xfId="42" applyFont="1" applyFill="1" applyBorder="1" applyAlignment="1">
      <alignment vertical="center"/>
    </xf>
    <xf numFmtId="0" fontId="19" fillId="34" borderId="0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33" borderId="20" xfId="0" applyFont="1" applyFill="1" applyBorder="1" applyAlignment="1">
      <alignment horizontal="right" vertical="center" wrapText="1"/>
    </xf>
    <xf numFmtId="164" fontId="18" fillId="0" borderId="0" xfId="42" applyNumberFormat="1" applyFont="1" applyFill="1" applyBorder="1" applyAlignment="1">
      <alignment vertical="center"/>
    </xf>
    <xf numFmtId="164" fontId="18" fillId="0" borderId="0" xfId="0" applyNumberFormat="1" applyFont="1" applyFill="1" applyBorder="1"/>
    <xf numFmtId="164" fontId="19" fillId="34" borderId="0" xfId="0" applyNumberFormat="1" applyFont="1" applyFill="1" applyBorder="1"/>
    <xf numFmtId="164" fontId="19" fillId="0" borderId="0" xfId="0" applyNumberFormat="1" applyFont="1" applyFill="1" applyBorder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24" fillId="0" borderId="0" xfId="43" applyFont="1"/>
    <xf numFmtId="3" fontId="24" fillId="0" borderId="0" xfId="44" applyNumberFormat="1" applyFont="1" applyFill="1" applyBorder="1" applyAlignment="1">
      <alignment horizontal="right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25" fillId="0" borderId="0" xfId="0" applyFont="1"/>
    <xf numFmtId="0" fontId="18" fillId="0" borderId="0" xfId="0" applyFont="1" applyAlignment="1">
      <alignment horizontal="left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164" fontId="19" fillId="0" borderId="0" xfId="0" applyNumberFormat="1" applyFont="1" applyFill="1" applyBorder="1" applyAlignment="1">
      <alignment horizontal="right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164" fontId="0" fillId="0" borderId="0" xfId="0" applyNumberFormat="1" applyAlignment="1"/>
    <xf numFmtId="0" fontId="0" fillId="0" borderId="0" xfId="0" applyAlignment="1"/>
    <xf numFmtId="43" fontId="0" fillId="0" borderId="0" xfId="0" applyNumberFormat="1" applyAlignment="1"/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2" fillId="33" borderId="23" xfId="0" applyFont="1" applyFill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 wrapText="1"/>
    </xf>
    <xf numFmtId="0" fontId="22" fillId="33" borderId="26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8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2" fillId="33" borderId="27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19" xfId="0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center" vertical="center" wrapText="1"/>
    </xf>
    <xf numFmtId="0" fontId="22" fillId="33" borderId="21" xfId="0" applyFont="1" applyFill="1" applyBorder="1" applyAlignment="1">
      <alignment horizontal="center" vertical="center" wrapText="1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2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24" xfId="0" applyFont="1" applyFill="1" applyBorder="1" applyAlignment="1">
      <alignment horizontal="center" vertical="center" wrapText="1"/>
    </xf>
    <xf numFmtId="3" fontId="25" fillId="0" borderId="0" xfId="0" applyNumberFormat="1" applyFont="1"/>
    <xf numFmtId="3" fontId="18" fillId="0" borderId="0" xfId="0" applyNumberFormat="1" applyFont="1" applyAlignment="1">
      <alignment vertical="top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Millares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123825</xdr:rowOff>
    </xdr:from>
    <xdr:to>
      <xdr:col>0</xdr:col>
      <xdr:colOff>1990437</xdr:colOff>
      <xdr:row>0</xdr:row>
      <xdr:rowOff>419025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382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57"/>
  <sheetViews>
    <sheetView showGridLines="0" tabSelected="1" workbookViewId="0">
      <pane xSplit="1" topLeftCell="B1" activePane="topRight" state="frozen"/>
      <selection pane="topRight" activeCell="A42" sqref="A42:XFD51"/>
    </sheetView>
  </sheetViews>
  <sheetFormatPr baseColWidth="10" defaultColWidth="11" defaultRowHeight="15" x14ac:dyDescent="0.25"/>
  <cols>
    <col min="1" max="1" width="35.140625" style="1" customWidth="1"/>
    <col min="2" max="4" width="12.42578125" customWidth="1"/>
    <col min="5" max="5" width="12" customWidth="1"/>
    <col min="6" max="6" width="9.85546875" customWidth="1"/>
    <col min="7" max="9" width="12.42578125" customWidth="1"/>
    <col min="10" max="10" width="12" customWidth="1"/>
    <col min="11" max="11" width="11" customWidth="1"/>
    <col min="12" max="14" width="12.42578125" customWidth="1"/>
    <col min="15" max="15" width="12" customWidth="1"/>
    <col min="16" max="16" width="10.5703125" customWidth="1"/>
    <col min="17" max="19" width="12.42578125" customWidth="1"/>
    <col min="20" max="20" width="12" customWidth="1"/>
    <col min="21" max="21" width="10.85546875" customWidth="1"/>
    <col min="22" max="24" width="12.42578125" customWidth="1"/>
    <col min="25" max="25" width="12" customWidth="1"/>
    <col min="26" max="26" width="11" customWidth="1"/>
    <col min="27" max="30" width="12.42578125" customWidth="1"/>
    <col min="31" max="31" width="12" customWidth="1"/>
    <col min="32" max="32" width="10.5703125" customWidth="1"/>
    <col min="42" max="53" width="12.85546875" customWidth="1"/>
    <col min="54" max="65" width="11" style="1"/>
    <col min="66" max="77" width="12.42578125" style="1" customWidth="1"/>
    <col min="78" max="16384" width="11" style="1"/>
  </cols>
  <sheetData>
    <row r="1" spans="1:77" ht="39.950000000000003" customHeight="1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6"/>
      <c r="N1" s="6"/>
      <c r="O1" s="6"/>
      <c r="P1" s="6"/>
      <c r="Q1" s="21"/>
      <c r="R1" s="30"/>
      <c r="S1" s="35"/>
      <c r="T1" s="41"/>
      <c r="U1" s="43"/>
      <c r="V1" s="49"/>
      <c r="W1" s="51"/>
      <c r="X1" s="57"/>
      <c r="Y1" s="59"/>
      <c r="Z1" s="65"/>
      <c r="AA1" s="75"/>
      <c r="AB1" s="80"/>
      <c r="AC1" s="88"/>
      <c r="AD1" s="2"/>
      <c r="AE1" s="2"/>
      <c r="AF1" s="2"/>
      <c r="AG1" s="2"/>
      <c r="AH1" s="2"/>
      <c r="AI1" s="2"/>
      <c r="AJ1" s="6"/>
      <c r="AK1" s="6"/>
      <c r="AL1" s="6"/>
      <c r="AM1" s="6"/>
      <c r="AN1" s="2"/>
      <c r="AO1" s="21"/>
      <c r="AP1" s="30"/>
      <c r="AQ1" s="35"/>
      <c r="AR1" s="41"/>
      <c r="AS1" s="43"/>
      <c r="AT1" s="49"/>
      <c r="AU1" s="51"/>
      <c r="AV1" s="57"/>
      <c r="AW1" s="59"/>
      <c r="AX1" s="65"/>
      <c r="AY1" s="75"/>
      <c r="AZ1" s="80"/>
      <c r="BA1" s="88"/>
    </row>
    <row r="2" spans="1:77" ht="14.1" customHeight="1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8"/>
      <c r="N2" s="8"/>
      <c r="O2" s="8"/>
      <c r="P2" s="8"/>
      <c r="Q2" s="23"/>
      <c r="R2" s="31"/>
      <c r="S2" s="36"/>
      <c r="T2" s="38"/>
      <c r="U2" s="44"/>
      <c r="V2" s="46"/>
      <c r="W2" s="52"/>
      <c r="X2" s="54"/>
      <c r="Y2" s="60"/>
      <c r="Z2" s="62"/>
      <c r="AA2" s="72"/>
      <c r="AB2" s="77"/>
      <c r="AC2" s="89"/>
      <c r="AD2" s="4"/>
      <c r="AE2" s="4"/>
      <c r="AF2" s="4"/>
      <c r="AG2" s="4"/>
      <c r="AH2" s="4"/>
      <c r="AI2" s="4"/>
      <c r="AJ2" s="8"/>
      <c r="AK2" s="8"/>
      <c r="AL2" s="8"/>
      <c r="AM2" s="8"/>
      <c r="AN2" s="4"/>
      <c r="AO2" s="23"/>
      <c r="AP2" s="31"/>
      <c r="AQ2" s="36"/>
      <c r="AR2" s="38"/>
      <c r="AS2" s="44"/>
      <c r="AT2" s="46"/>
      <c r="AU2" s="52"/>
      <c r="AV2" s="54"/>
      <c r="AW2" s="60"/>
      <c r="AX2" s="62"/>
      <c r="AY2" s="72"/>
      <c r="AZ2" s="77"/>
      <c r="BA2" s="89"/>
    </row>
    <row r="3" spans="1:77" ht="14.1" customHeight="1" x14ac:dyDescent="0.25">
      <c r="A3" s="92" t="s">
        <v>42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8"/>
      <c r="N3" s="8"/>
      <c r="O3" s="8"/>
      <c r="P3" s="8"/>
      <c r="Q3" s="23"/>
      <c r="R3" s="31"/>
      <c r="S3" s="36"/>
      <c r="T3" s="38"/>
      <c r="U3" s="44"/>
      <c r="V3" s="46"/>
      <c r="W3" s="52"/>
      <c r="X3" s="54"/>
      <c r="Y3" s="60"/>
      <c r="Z3" s="62"/>
      <c r="AA3" s="72"/>
      <c r="AB3" s="77"/>
      <c r="AC3" s="89"/>
      <c r="AD3" s="4"/>
      <c r="AE3" s="4"/>
      <c r="AF3" s="4"/>
      <c r="AG3" s="4"/>
      <c r="AH3" s="4"/>
      <c r="AI3" s="4"/>
      <c r="AJ3" s="8"/>
      <c r="AK3" s="8"/>
      <c r="AL3" s="8"/>
      <c r="AM3" s="8"/>
      <c r="AN3" s="4"/>
      <c r="AO3" s="23"/>
      <c r="AP3" s="31"/>
      <c r="AQ3" s="36"/>
      <c r="AR3" s="38"/>
      <c r="AS3" s="44"/>
      <c r="AT3" s="46"/>
      <c r="AU3" s="52"/>
      <c r="AV3" s="54"/>
      <c r="AW3" s="60"/>
      <c r="AX3" s="62"/>
      <c r="AY3" s="72"/>
      <c r="AZ3" s="77"/>
      <c r="BA3" s="89"/>
    </row>
    <row r="4" spans="1:77" ht="14.1" customHeight="1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"/>
      <c r="N4" s="9"/>
      <c r="O4" s="9"/>
      <c r="P4" s="9"/>
      <c r="Q4" s="24"/>
      <c r="R4" s="32"/>
      <c r="S4" s="37"/>
      <c r="T4" s="39"/>
      <c r="U4" s="45"/>
      <c r="V4" s="47"/>
      <c r="W4" s="53"/>
      <c r="X4" s="55"/>
      <c r="Y4" s="61"/>
      <c r="Z4" s="63"/>
      <c r="AA4" s="73"/>
      <c r="AB4" s="78"/>
      <c r="AC4" s="90"/>
      <c r="AD4" s="5"/>
      <c r="AE4" s="5"/>
      <c r="AF4" s="5"/>
      <c r="AG4" s="5"/>
      <c r="AH4" s="5"/>
      <c r="AI4" s="5"/>
      <c r="AJ4" s="9"/>
      <c r="AK4" s="9"/>
      <c r="AL4" s="9"/>
      <c r="AM4" s="9"/>
      <c r="AN4" s="5"/>
      <c r="AO4" s="24"/>
      <c r="AP4" s="32"/>
      <c r="AQ4" s="37"/>
      <c r="AR4" s="39"/>
      <c r="AS4" s="45"/>
      <c r="AT4" s="47"/>
      <c r="AU4" s="53"/>
      <c r="AV4" s="55"/>
      <c r="AW4" s="61"/>
      <c r="AX4" s="63"/>
      <c r="AY4" s="73"/>
      <c r="AZ4" s="78"/>
      <c r="BA4" s="90"/>
    </row>
    <row r="5" spans="1:77" ht="26.25" customHeight="1" x14ac:dyDescent="0.25">
      <c r="A5" s="100" t="s">
        <v>32</v>
      </c>
      <c r="B5" s="103" t="s">
        <v>43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5"/>
      <c r="AD5" s="106" t="s">
        <v>44</v>
      </c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5"/>
      <c r="BB5" s="107" t="s">
        <v>41</v>
      </c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</row>
    <row r="6" spans="1:77" ht="16.5" customHeight="1" x14ac:dyDescent="0.25">
      <c r="A6" s="101"/>
      <c r="B6" s="114">
        <v>2019</v>
      </c>
      <c r="C6" s="97"/>
      <c r="D6" s="97"/>
      <c r="E6" s="98"/>
      <c r="F6" s="96">
        <v>2020</v>
      </c>
      <c r="G6" s="97"/>
      <c r="H6" s="97"/>
      <c r="I6" s="109"/>
      <c r="J6" s="114">
        <v>2021</v>
      </c>
      <c r="K6" s="97"/>
      <c r="L6" s="97"/>
      <c r="M6" s="98"/>
      <c r="N6" s="96">
        <v>2022</v>
      </c>
      <c r="O6" s="97"/>
      <c r="P6" s="97"/>
      <c r="Q6" s="98"/>
      <c r="R6" s="96">
        <v>2023</v>
      </c>
      <c r="S6" s="97"/>
      <c r="T6" s="97"/>
      <c r="U6" s="98"/>
      <c r="V6" s="96">
        <v>2024</v>
      </c>
      <c r="W6" s="97"/>
      <c r="X6" s="97"/>
      <c r="Y6" s="98"/>
      <c r="Z6" s="96">
        <v>2025</v>
      </c>
      <c r="AA6" s="97"/>
      <c r="AB6" s="97"/>
      <c r="AC6" s="98"/>
      <c r="AD6" s="96" t="s">
        <v>33</v>
      </c>
      <c r="AE6" s="97"/>
      <c r="AF6" s="97"/>
      <c r="AG6" s="98"/>
      <c r="AH6" s="96" t="s">
        <v>34</v>
      </c>
      <c r="AI6" s="97"/>
      <c r="AJ6" s="97"/>
      <c r="AK6" s="98"/>
      <c r="AL6" s="96" t="s">
        <v>40</v>
      </c>
      <c r="AM6" s="97"/>
      <c r="AN6" s="97"/>
      <c r="AO6" s="98"/>
      <c r="AP6" s="96" t="s">
        <v>45</v>
      </c>
      <c r="AQ6" s="97"/>
      <c r="AR6" s="97"/>
      <c r="AS6" s="98"/>
      <c r="AT6" s="96" t="s">
        <v>47</v>
      </c>
      <c r="AU6" s="97"/>
      <c r="AV6" s="97"/>
      <c r="AW6" s="98"/>
      <c r="AX6" s="96" t="s">
        <v>50</v>
      </c>
      <c r="AY6" s="97"/>
      <c r="AZ6" s="97"/>
      <c r="BA6" s="98"/>
      <c r="BB6" s="96" t="s">
        <v>33</v>
      </c>
      <c r="BC6" s="97"/>
      <c r="BD6" s="97"/>
      <c r="BE6" s="109"/>
      <c r="BF6" s="93" t="s">
        <v>34</v>
      </c>
      <c r="BG6" s="94"/>
      <c r="BH6" s="94"/>
      <c r="BI6" s="95"/>
      <c r="BJ6" s="93" t="s">
        <v>40</v>
      </c>
      <c r="BK6" s="94"/>
      <c r="BL6" s="94"/>
      <c r="BM6" s="95"/>
      <c r="BN6" s="93" t="s">
        <v>45</v>
      </c>
      <c r="BO6" s="94"/>
      <c r="BP6" s="94"/>
      <c r="BQ6" s="95"/>
      <c r="BR6" s="93" t="s">
        <v>47</v>
      </c>
      <c r="BS6" s="94"/>
      <c r="BT6" s="94"/>
      <c r="BU6" s="115"/>
      <c r="BV6" s="93" t="s">
        <v>50</v>
      </c>
      <c r="BW6" s="94"/>
      <c r="BX6" s="94"/>
      <c r="BY6" s="115"/>
    </row>
    <row r="7" spans="1:77" ht="14.1" customHeight="1" x14ac:dyDescent="0.25">
      <c r="A7" s="102"/>
      <c r="B7" s="10" t="s">
        <v>36</v>
      </c>
      <c r="C7" s="10" t="s">
        <v>37</v>
      </c>
      <c r="D7" s="10" t="s">
        <v>38</v>
      </c>
      <c r="E7" s="10" t="s">
        <v>39</v>
      </c>
      <c r="F7" s="11" t="s">
        <v>36</v>
      </c>
      <c r="G7" s="10" t="s">
        <v>37</v>
      </c>
      <c r="H7" s="10" t="s">
        <v>38</v>
      </c>
      <c r="I7" s="10" t="s">
        <v>39</v>
      </c>
      <c r="J7" s="11" t="s">
        <v>36</v>
      </c>
      <c r="K7" s="10" t="s">
        <v>37</v>
      </c>
      <c r="L7" s="10" t="s">
        <v>38</v>
      </c>
      <c r="M7" s="10" t="s">
        <v>39</v>
      </c>
      <c r="N7" s="11" t="s">
        <v>36</v>
      </c>
      <c r="O7" s="10" t="s">
        <v>37</v>
      </c>
      <c r="P7" s="10" t="s">
        <v>38</v>
      </c>
      <c r="Q7" s="10" t="s">
        <v>39</v>
      </c>
      <c r="R7" s="11" t="s">
        <v>36</v>
      </c>
      <c r="S7" s="10" t="s">
        <v>37</v>
      </c>
      <c r="T7" s="10" t="s">
        <v>38</v>
      </c>
      <c r="U7" s="10" t="s">
        <v>39</v>
      </c>
      <c r="V7" s="11" t="s">
        <v>36</v>
      </c>
      <c r="W7" s="10" t="s">
        <v>37</v>
      </c>
      <c r="X7" s="10" t="s">
        <v>38</v>
      </c>
      <c r="Y7" s="10" t="s">
        <v>39</v>
      </c>
      <c r="Z7" s="11" t="s">
        <v>36</v>
      </c>
      <c r="AA7" s="10" t="s">
        <v>37</v>
      </c>
      <c r="AB7" s="10" t="s">
        <v>38</v>
      </c>
      <c r="AC7" s="10" t="s">
        <v>39</v>
      </c>
      <c r="AD7" s="11" t="s">
        <v>36</v>
      </c>
      <c r="AE7" s="10" t="s">
        <v>37</v>
      </c>
      <c r="AF7" s="10" t="s">
        <v>38</v>
      </c>
      <c r="AG7" s="10" t="s">
        <v>39</v>
      </c>
      <c r="AH7" s="11" t="s">
        <v>36</v>
      </c>
      <c r="AI7" s="10" t="s">
        <v>37</v>
      </c>
      <c r="AJ7" s="10" t="s">
        <v>38</v>
      </c>
      <c r="AK7" s="25" t="s">
        <v>39</v>
      </c>
      <c r="AL7" s="10" t="s">
        <v>36</v>
      </c>
      <c r="AM7" s="10" t="s">
        <v>37</v>
      </c>
      <c r="AN7" s="10" t="s">
        <v>38</v>
      </c>
      <c r="AO7" s="10" t="s">
        <v>39</v>
      </c>
      <c r="AP7" s="11" t="s">
        <v>36</v>
      </c>
      <c r="AQ7" s="10" t="s">
        <v>37</v>
      </c>
      <c r="AR7" s="10" t="s">
        <v>38</v>
      </c>
      <c r="AS7" s="10" t="s">
        <v>39</v>
      </c>
      <c r="AT7" s="11" t="s">
        <v>36</v>
      </c>
      <c r="AU7" s="10" t="s">
        <v>37</v>
      </c>
      <c r="AV7" s="10" t="s">
        <v>38</v>
      </c>
      <c r="AW7" s="10" t="s">
        <v>39</v>
      </c>
      <c r="AX7" s="11" t="s">
        <v>36</v>
      </c>
      <c r="AY7" s="10" t="s">
        <v>37</v>
      </c>
      <c r="AZ7" s="10" t="s">
        <v>38</v>
      </c>
      <c r="BA7" s="10" t="s">
        <v>39</v>
      </c>
      <c r="BB7" s="11" t="s">
        <v>36</v>
      </c>
      <c r="BC7" s="10" t="s">
        <v>37</v>
      </c>
      <c r="BD7" s="10" t="s">
        <v>38</v>
      </c>
      <c r="BE7" s="10" t="s">
        <v>39</v>
      </c>
      <c r="BF7" s="11" t="s">
        <v>36</v>
      </c>
      <c r="BG7" s="10" t="s">
        <v>37</v>
      </c>
      <c r="BH7" s="10" t="s">
        <v>38</v>
      </c>
      <c r="BI7" s="10" t="s">
        <v>39</v>
      </c>
      <c r="BJ7" s="11" t="s">
        <v>36</v>
      </c>
      <c r="BK7" s="10" t="s">
        <v>37</v>
      </c>
      <c r="BL7" s="10" t="s">
        <v>38</v>
      </c>
      <c r="BM7" s="10" t="s">
        <v>39</v>
      </c>
      <c r="BN7" s="11" t="s">
        <v>36</v>
      </c>
      <c r="BO7" s="10" t="s">
        <v>37</v>
      </c>
      <c r="BP7" s="10" t="s">
        <v>38</v>
      </c>
      <c r="BQ7" s="10" t="s">
        <v>39</v>
      </c>
      <c r="BR7" s="11" t="s">
        <v>36</v>
      </c>
      <c r="BS7" s="10" t="s">
        <v>37</v>
      </c>
      <c r="BT7" s="10" t="s">
        <v>38</v>
      </c>
      <c r="BU7" s="10" t="s">
        <v>39</v>
      </c>
      <c r="BV7" s="11" t="s">
        <v>36</v>
      </c>
      <c r="BW7" s="10" t="s">
        <v>37</v>
      </c>
      <c r="BX7" s="10" t="s">
        <v>38</v>
      </c>
      <c r="BY7" s="10" t="s">
        <v>39</v>
      </c>
    </row>
    <row r="8" spans="1:77" s="17" customFormat="1" ht="14.1" customHeight="1" x14ac:dyDescent="0.2">
      <c r="A8" s="15" t="s">
        <v>31</v>
      </c>
      <c r="B8" s="29">
        <v>98093590</v>
      </c>
      <c r="C8" s="29">
        <v>108948619</v>
      </c>
      <c r="D8" s="29">
        <v>106580904</v>
      </c>
      <c r="E8" s="29">
        <v>106733582</v>
      </c>
      <c r="F8" s="29">
        <v>98077089</v>
      </c>
      <c r="G8" s="29">
        <v>65353894</v>
      </c>
      <c r="H8" s="29">
        <v>100914033</v>
      </c>
      <c r="I8" s="29">
        <v>111230712</v>
      </c>
      <c r="J8" s="29">
        <v>99896247</v>
      </c>
      <c r="K8" s="29">
        <v>111648654</v>
      </c>
      <c r="L8" s="29">
        <v>109722346</v>
      </c>
      <c r="M8" s="29">
        <v>120102257</v>
      </c>
      <c r="N8" s="29">
        <v>118750127</v>
      </c>
      <c r="O8" s="29">
        <v>134301541</v>
      </c>
      <c r="P8" s="29">
        <v>134571078</v>
      </c>
      <c r="Q8" s="29">
        <v>133154005</v>
      </c>
      <c r="R8" s="29">
        <v>126263576</v>
      </c>
      <c r="S8" s="29">
        <v>135274707</v>
      </c>
      <c r="T8" s="29">
        <v>135456098</v>
      </c>
      <c r="U8" s="29">
        <v>136778706</v>
      </c>
      <c r="V8" s="29">
        <v>130113073</v>
      </c>
      <c r="W8" s="29">
        <v>141759514</v>
      </c>
      <c r="X8" s="29">
        <v>141812974</v>
      </c>
      <c r="Y8" s="29">
        <v>146236715</v>
      </c>
      <c r="Z8" s="29">
        <v>134087577</v>
      </c>
      <c r="AA8" s="76">
        <v>148318172</v>
      </c>
      <c r="AB8" s="76">
        <v>153582251</v>
      </c>
      <c r="AC8" s="76">
        <v>166433119</v>
      </c>
      <c r="AD8" s="16">
        <f>(F8/B8-1)*100</f>
        <v>-1.6821690387724964E-2</v>
      </c>
      <c r="AE8" s="16">
        <f t="shared" ref="AE8:AE40" si="0">(G8/C8-1)*100</f>
        <v>-40.014022573337996</v>
      </c>
      <c r="AF8" s="16">
        <f t="shared" ref="AF8:AF40" si="1">(H8/D8-1)*100</f>
        <v>-5.31696653651953</v>
      </c>
      <c r="AG8" s="16">
        <f t="shared" ref="AG8:AG40" si="2">(I8/E8-1)*100</f>
        <v>4.2134161673689441</v>
      </c>
      <c r="AH8" s="16">
        <f t="shared" ref="AH8:AH40" si="3">(J8/F8-1)*100</f>
        <v>1.8548246267790391</v>
      </c>
      <c r="AI8" s="16">
        <f t="shared" ref="AI8:AI40" si="4">(K8/G8-1)*100</f>
        <v>70.837033826936164</v>
      </c>
      <c r="AJ8" s="16">
        <f t="shared" ref="AJ8:AJ40" si="5">(L8/H8-1)*100</f>
        <v>8.7285313431086475</v>
      </c>
      <c r="AK8" s="16">
        <f t="shared" ref="AK8:AK40" si="6">(M8/I8-1)*100</f>
        <v>7.975805279390813</v>
      </c>
      <c r="AL8" s="16">
        <f t="shared" ref="AL8:AL40" si="7">(N8/J8-1)*100</f>
        <v>18.873461782803513</v>
      </c>
      <c r="AM8" s="16">
        <f t="shared" ref="AM8:AM40" si="8">(O8/K8-1)*100</f>
        <v>20.289440300820829</v>
      </c>
      <c r="AN8" s="16">
        <f t="shared" ref="AN8:AN40" si="9">(P8/L8-1)*100</f>
        <v>22.646920072233968</v>
      </c>
      <c r="AO8" s="16">
        <f t="shared" ref="AO8:AO40" si="10">(Q8/M8-1)*100</f>
        <v>10.867196275920122</v>
      </c>
      <c r="AP8" s="16">
        <f t="shared" ref="AP8:AP40" si="11">(R8/N8-1)*100</f>
        <v>6.327108180692731</v>
      </c>
      <c r="AQ8" s="16">
        <f t="shared" ref="AQ8:AQ40" si="12">(S8/O8-1)*100</f>
        <v>0.7246126833347466</v>
      </c>
      <c r="AR8" s="16">
        <f t="shared" ref="AR8:AR40" si="13">(T8/P8-1)*100</f>
        <v>0.65765988736450343</v>
      </c>
      <c r="AS8" s="16">
        <f t="shared" ref="AS8:AS40" si="14">(U8/Q8-1)*100</f>
        <v>2.7221869894187511</v>
      </c>
      <c r="AT8" s="16">
        <f t="shared" ref="AT8:AT40" si="15">(V8/R8-1)*100</f>
        <v>3.0487786913305781</v>
      </c>
      <c r="AU8" s="16">
        <f t="shared" ref="AU8:AU40" si="16">(W8/S8-1)*100</f>
        <v>4.7938059847359327</v>
      </c>
      <c r="AV8" s="16">
        <f t="shared" ref="AV8:AV40" si="17">(X8/T8-1)*100</f>
        <v>4.6929419153945995</v>
      </c>
      <c r="AW8" s="16">
        <f t="shared" ref="AW8:AW40" si="18">(Y8/U8-1)*100</f>
        <v>6.9148256162037347</v>
      </c>
      <c r="AX8" s="16">
        <f t="shared" ref="AX8:AX40" si="19">(Z8/V8-1)*100</f>
        <v>3.0546538548051894</v>
      </c>
      <c r="AY8" s="16">
        <f t="shared" ref="AY8:AY40" si="20">(AA8/W8-1)*100</f>
        <v>4.6266086944965146</v>
      </c>
      <c r="AZ8" s="16">
        <f t="shared" ref="AZ8:BA40" si="21">(AB8/X8-1)*100</f>
        <v>8.2991539264947622</v>
      </c>
      <c r="BA8" s="16">
        <f t="shared" si="21"/>
        <v>13.810761545074367</v>
      </c>
    </row>
    <row r="9" spans="1:77" s="14" customFormat="1" ht="14.1" customHeight="1" x14ac:dyDescent="0.25">
      <c r="A9" s="12" t="s">
        <v>0</v>
      </c>
      <c r="B9" s="26">
        <v>2591987</v>
      </c>
      <c r="C9" s="26">
        <v>3008867</v>
      </c>
      <c r="D9" s="26">
        <v>2675621</v>
      </c>
      <c r="E9" s="26">
        <v>2987350</v>
      </c>
      <c r="F9" s="26">
        <v>2997377</v>
      </c>
      <c r="G9" s="26">
        <v>1229393</v>
      </c>
      <c r="H9" s="26">
        <v>3017222</v>
      </c>
      <c r="I9" s="26">
        <v>3805141</v>
      </c>
      <c r="J9" s="26">
        <v>2726285</v>
      </c>
      <c r="K9" s="26">
        <v>3325996</v>
      </c>
      <c r="L9" s="26">
        <v>2353485</v>
      </c>
      <c r="M9" s="26">
        <v>2572649</v>
      </c>
      <c r="N9" s="26">
        <v>2790662</v>
      </c>
      <c r="O9" s="26">
        <v>2691009</v>
      </c>
      <c r="P9" s="26">
        <v>2764909</v>
      </c>
      <c r="Q9" s="26">
        <v>2816135</v>
      </c>
      <c r="R9" s="26">
        <v>2961643</v>
      </c>
      <c r="S9" s="26">
        <v>3167628</v>
      </c>
      <c r="T9" s="26">
        <v>3268261</v>
      </c>
      <c r="U9" s="26">
        <v>3365081</v>
      </c>
      <c r="V9" s="26">
        <v>4070456</v>
      </c>
      <c r="W9" s="26">
        <v>3506732</v>
      </c>
      <c r="X9" s="26">
        <v>3551848</v>
      </c>
      <c r="Y9" s="26">
        <v>3667878</v>
      </c>
      <c r="Z9" s="26">
        <v>3390925</v>
      </c>
      <c r="AA9" s="26">
        <v>3320131</v>
      </c>
      <c r="AB9" s="26">
        <v>3584164</v>
      </c>
      <c r="AC9" s="26">
        <v>3343962</v>
      </c>
      <c r="AD9" s="13">
        <f t="shared" ref="AD9:AD40" si="22">(F9/B9-1)*100</f>
        <v>15.640124738279937</v>
      </c>
      <c r="AE9" s="13">
        <f t="shared" si="0"/>
        <v>-59.140998920856255</v>
      </c>
      <c r="AF9" s="13">
        <f t="shared" si="1"/>
        <v>12.767166949280195</v>
      </c>
      <c r="AG9" s="13">
        <f t="shared" si="2"/>
        <v>27.375131805781038</v>
      </c>
      <c r="AH9" s="13">
        <f t="shared" si="3"/>
        <v>-9.044307739733771</v>
      </c>
      <c r="AI9" s="13">
        <f t="shared" si="4"/>
        <v>170.53968909860396</v>
      </c>
      <c r="AJ9" s="13">
        <f t="shared" si="5"/>
        <v>-21.998281863250369</v>
      </c>
      <c r="AK9" s="13">
        <f t="shared" si="6"/>
        <v>-32.390179496633628</v>
      </c>
      <c r="AL9" s="13">
        <f t="shared" si="7"/>
        <v>2.3613452005201152</v>
      </c>
      <c r="AM9" s="13">
        <f t="shared" si="8"/>
        <v>-19.091634505874332</v>
      </c>
      <c r="AN9" s="13">
        <f t="shared" si="9"/>
        <v>17.481479593029057</v>
      </c>
      <c r="AO9" s="13">
        <f t="shared" si="10"/>
        <v>9.464408086761944</v>
      </c>
      <c r="AP9" s="13">
        <f t="shared" si="11"/>
        <v>6.1268974888395666</v>
      </c>
      <c r="AQ9" s="13">
        <f t="shared" si="12"/>
        <v>17.711534966995647</v>
      </c>
      <c r="AR9" s="13">
        <f t="shared" si="13"/>
        <v>18.205011448839727</v>
      </c>
      <c r="AS9" s="13">
        <f t="shared" si="14"/>
        <v>19.492886527101859</v>
      </c>
      <c r="AT9" s="13">
        <f t="shared" si="15"/>
        <v>37.439117408816671</v>
      </c>
      <c r="AU9" s="13">
        <f t="shared" si="16"/>
        <v>10.705297465485209</v>
      </c>
      <c r="AV9" s="13">
        <f t="shared" si="17"/>
        <v>8.6769997867367277</v>
      </c>
      <c r="AW9" s="13">
        <f t="shared" si="18"/>
        <v>8.9982083640780086</v>
      </c>
      <c r="AX9" s="13">
        <f t="shared" si="19"/>
        <v>-16.694222956838257</v>
      </c>
      <c r="AY9" s="13">
        <f t="shared" si="20"/>
        <v>-5.3212221521348084</v>
      </c>
      <c r="AZ9" s="13">
        <f t="shared" si="21"/>
        <v>0.90983623173064299</v>
      </c>
      <c r="BA9" s="13">
        <f t="shared" si="21"/>
        <v>-8.8311552347160927</v>
      </c>
      <c r="BB9" s="14">
        <f t="shared" ref="BB9:BB40" si="23">_xlfn.RANK.EQ(AD9,AD$9:AD$40,0)</f>
        <v>6</v>
      </c>
      <c r="BC9" s="14">
        <f t="shared" ref="BC9:BC40" si="24">_xlfn.RANK.EQ(AE9,AE$9:AE$40,0)</f>
        <v>29</v>
      </c>
      <c r="BD9" s="14">
        <f t="shared" ref="BD9:BD40" si="25">_xlfn.RANK.EQ(AF9,AF$9:AF$40,0)</f>
        <v>4</v>
      </c>
      <c r="BE9" s="14">
        <f t="shared" ref="BE9:BE40" si="26">_xlfn.RANK.EQ(AG9,AG$9:AG$40,0)</f>
        <v>3</v>
      </c>
      <c r="BF9" s="14">
        <f t="shared" ref="BF9:BO24" si="27">_xlfn.RANK.EQ(AH9,AH$9:AH$40,0)</f>
        <v>29</v>
      </c>
      <c r="BG9" s="14">
        <f t="shared" si="27"/>
        <v>3</v>
      </c>
      <c r="BH9" s="14">
        <f t="shared" si="27"/>
        <v>31</v>
      </c>
      <c r="BI9" s="14">
        <f t="shared" si="27"/>
        <v>32</v>
      </c>
      <c r="BJ9" s="14">
        <f t="shared" si="27"/>
        <v>27</v>
      </c>
      <c r="BK9" s="14">
        <f t="shared" si="27"/>
        <v>32</v>
      </c>
      <c r="BL9" s="14">
        <f t="shared" si="27"/>
        <v>17</v>
      </c>
      <c r="BM9" s="14">
        <f t="shared" si="27"/>
        <v>13</v>
      </c>
      <c r="BN9" s="14">
        <f t="shared" si="27"/>
        <v>18</v>
      </c>
      <c r="BO9" s="14">
        <f t="shared" si="27"/>
        <v>4</v>
      </c>
      <c r="BP9" s="14">
        <f t="shared" ref="BP9:BP40" si="28">_xlfn.RANK.EQ(AR9,AR$9:AR$40,0)</f>
        <v>5</v>
      </c>
      <c r="BQ9" s="14">
        <f t="shared" ref="BQ9:BQ40" si="29">_xlfn.RANK.EQ(AS9,AS$9:AS$40,0)</f>
        <v>5</v>
      </c>
      <c r="BR9" s="14">
        <f t="shared" ref="BR9:BR40" si="30">_xlfn.RANK.EQ(AT9,AT$9:AT$40,0)</f>
        <v>2</v>
      </c>
      <c r="BS9" s="14">
        <f t="shared" ref="BS9:BY40" si="31">_xlfn.RANK.EQ(AU9,AU$9:AU$40,0)</f>
        <v>11</v>
      </c>
      <c r="BT9" s="14">
        <f t="shared" si="31"/>
        <v>13</v>
      </c>
      <c r="BU9" s="14">
        <f t="shared" si="31"/>
        <v>11</v>
      </c>
      <c r="BV9" s="14">
        <f t="shared" si="31"/>
        <v>28</v>
      </c>
      <c r="BW9" s="14">
        <f t="shared" si="31"/>
        <v>19</v>
      </c>
      <c r="BX9" s="14">
        <f t="shared" si="31"/>
        <v>12</v>
      </c>
      <c r="BY9" s="14">
        <f t="shared" si="31"/>
        <v>21</v>
      </c>
    </row>
    <row r="10" spans="1:77" s="14" customFormat="1" ht="14.1" customHeight="1" x14ac:dyDescent="0.25">
      <c r="A10" s="12" t="s">
        <v>1</v>
      </c>
      <c r="B10" s="26">
        <v>9300772</v>
      </c>
      <c r="C10" s="26">
        <v>10580946</v>
      </c>
      <c r="D10" s="26">
        <v>11064346</v>
      </c>
      <c r="E10" s="26">
        <v>12127963</v>
      </c>
      <c r="F10" s="26">
        <v>9475757</v>
      </c>
      <c r="G10" s="26">
        <v>7650701</v>
      </c>
      <c r="H10" s="26">
        <v>11199452</v>
      </c>
      <c r="I10" s="26">
        <v>12759805</v>
      </c>
      <c r="J10" s="26">
        <v>10083966</v>
      </c>
      <c r="K10" s="26">
        <v>11770658</v>
      </c>
      <c r="L10" s="26">
        <v>13046796</v>
      </c>
      <c r="M10" s="26">
        <v>13354925</v>
      </c>
      <c r="N10" s="26">
        <v>12098212</v>
      </c>
      <c r="O10" s="26">
        <v>12975376</v>
      </c>
      <c r="P10" s="26">
        <v>13399849</v>
      </c>
      <c r="Q10" s="26">
        <v>14049531</v>
      </c>
      <c r="R10" s="26">
        <v>12070399</v>
      </c>
      <c r="S10" s="26">
        <v>13738478</v>
      </c>
      <c r="T10" s="26">
        <v>14166226</v>
      </c>
      <c r="U10" s="26">
        <v>14227782</v>
      </c>
      <c r="V10" s="26">
        <v>11637099</v>
      </c>
      <c r="W10" s="26">
        <v>14476795</v>
      </c>
      <c r="X10" s="26">
        <v>14577132</v>
      </c>
      <c r="Y10" s="26">
        <v>15355342</v>
      </c>
      <c r="Z10" s="26">
        <v>12660856</v>
      </c>
      <c r="AA10" s="26">
        <v>13680002</v>
      </c>
      <c r="AB10" s="26">
        <v>14177923</v>
      </c>
      <c r="AC10" s="26">
        <v>16106858</v>
      </c>
      <c r="AD10" s="13">
        <f t="shared" si="22"/>
        <v>1.881402963108858</v>
      </c>
      <c r="AE10" s="13">
        <f t="shared" si="0"/>
        <v>-27.693601309372529</v>
      </c>
      <c r="AF10" s="13">
        <f t="shared" si="1"/>
        <v>1.2210934112147243</v>
      </c>
      <c r="AG10" s="13">
        <f t="shared" si="2"/>
        <v>5.2097949177450475</v>
      </c>
      <c r="AH10" s="13">
        <f t="shared" si="3"/>
        <v>6.41857953934446</v>
      </c>
      <c r="AI10" s="13">
        <f t="shared" si="4"/>
        <v>53.850712503337931</v>
      </c>
      <c r="AJ10" s="13">
        <f t="shared" si="5"/>
        <v>16.494949931478796</v>
      </c>
      <c r="AK10" s="13">
        <f t="shared" si="6"/>
        <v>4.6640211194450165</v>
      </c>
      <c r="AL10" s="13">
        <f t="shared" si="7"/>
        <v>19.974740097299026</v>
      </c>
      <c r="AM10" s="13">
        <f t="shared" si="8"/>
        <v>10.234924844473436</v>
      </c>
      <c r="AN10" s="13">
        <f t="shared" si="9"/>
        <v>2.7060513554439058</v>
      </c>
      <c r="AO10" s="13">
        <f t="shared" si="10"/>
        <v>5.2011224323611049</v>
      </c>
      <c r="AP10" s="13">
        <f t="shared" si="11"/>
        <v>-0.22989347516806369</v>
      </c>
      <c r="AQ10" s="13">
        <f t="shared" si="12"/>
        <v>5.8811551973522835</v>
      </c>
      <c r="AR10" s="13">
        <f t="shared" si="13"/>
        <v>5.719295792064516</v>
      </c>
      <c r="AS10" s="13">
        <f t="shared" si="14"/>
        <v>1.268732742751344</v>
      </c>
      <c r="AT10" s="13">
        <f t="shared" si="15"/>
        <v>-3.5897736272015535</v>
      </c>
      <c r="AU10" s="13">
        <f t="shared" si="16"/>
        <v>5.3740814666661141</v>
      </c>
      <c r="AV10" s="13">
        <f t="shared" si="17"/>
        <v>2.9006031669973398</v>
      </c>
      <c r="AW10" s="13">
        <f t="shared" si="18"/>
        <v>7.9250581714001456</v>
      </c>
      <c r="AX10" s="13">
        <f t="shared" si="19"/>
        <v>8.7973557671031202</v>
      </c>
      <c r="AY10" s="13">
        <f t="shared" si="20"/>
        <v>-5.5039323275628327</v>
      </c>
      <c r="AZ10" s="13">
        <f t="shared" si="21"/>
        <v>-2.7385976884890639</v>
      </c>
      <c r="BA10" s="13">
        <f t="shared" si="21"/>
        <v>4.8941664731400936</v>
      </c>
      <c r="BB10" s="14">
        <f t="shared" si="23"/>
        <v>16</v>
      </c>
      <c r="BC10" s="14">
        <f t="shared" si="24"/>
        <v>11</v>
      </c>
      <c r="BD10" s="14">
        <f t="shared" si="25"/>
        <v>14</v>
      </c>
      <c r="BE10" s="14">
        <f t="shared" si="26"/>
        <v>10</v>
      </c>
      <c r="BF10" s="14">
        <f t="shared" si="27"/>
        <v>12</v>
      </c>
      <c r="BG10" s="14">
        <f t="shared" si="27"/>
        <v>20</v>
      </c>
      <c r="BH10" s="14">
        <f t="shared" si="27"/>
        <v>17</v>
      </c>
      <c r="BI10" s="14">
        <f t="shared" si="27"/>
        <v>23</v>
      </c>
      <c r="BJ10" s="14">
        <f t="shared" si="27"/>
        <v>17</v>
      </c>
      <c r="BK10" s="14">
        <f t="shared" si="27"/>
        <v>24</v>
      </c>
      <c r="BL10" s="14">
        <f t="shared" si="27"/>
        <v>24</v>
      </c>
      <c r="BM10" s="14">
        <f t="shared" si="27"/>
        <v>17</v>
      </c>
      <c r="BN10" s="14">
        <f t="shared" si="27"/>
        <v>20</v>
      </c>
      <c r="BO10" s="14">
        <f t="shared" si="27"/>
        <v>12</v>
      </c>
      <c r="BP10" s="14">
        <f t="shared" si="28"/>
        <v>11</v>
      </c>
      <c r="BQ10" s="14">
        <f t="shared" si="29"/>
        <v>18</v>
      </c>
      <c r="BR10" s="14">
        <f t="shared" si="30"/>
        <v>25</v>
      </c>
      <c r="BS10" s="14">
        <f t="shared" si="31"/>
        <v>17</v>
      </c>
      <c r="BT10" s="14">
        <f t="shared" si="31"/>
        <v>18</v>
      </c>
      <c r="BU10" s="14">
        <f t="shared" si="31"/>
        <v>14</v>
      </c>
      <c r="BV10" s="14">
        <f t="shared" si="31"/>
        <v>8</v>
      </c>
      <c r="BW10" s="14">
        <f t="shared" si="31"/>
        <v>20</v>
      </c>
      <c r="BX10" s="14">
        <f t="shared" si="31"/>
        <v>17</v>
      </c>
      <c r="BY10" s="14">
        <f t="shared" si="31"/>
        <v>13</v>
      </c>
    </row>
    <row r="11" spans="1:77" s="14" customFormat="1" ht="14.1" customHeight="1" x14ac:dyDescent="0.2">
      <c r="A11" s="12" t="s">
        <v>2</v>
      </c>
      <c r="B11" s="27">
        <v>75002</v>
      </c>
      <c r="C11" s="27">
        <v>69349</v>
      </c>
      <c r="D11" s="27">
        <v>46689</v>
      </c>
      <c r="E11" s="27">
        <v>95205</v>
      </c>
      <c r="F11" s="27">
        <v>76482</v>
      </c>
      <c r="G11" s="27">
        <v>79401</v>
      </c>
      <c r="H11" s="27">
        <v>51847</v>
      </c>
      <c r="I11" s="27">
        <v>89707</v>
      </c>
      <c r="J11" s="27">
        <v>84955</v>
      </c>
      <c r="K11" s="27">
        <v>84967</v>
      </c>
      <c r="L11" s="27">
        <v>81583</v>
      </c>
      <c r="M11" s="27">
        <v>131595</v>
      </c>
      <c r="N11" s="27">
        <v>120447</v>
      </c>
      <c r="O11" s="27">
        <v>149994</v>
      </c>
      <c r="P11" s="27">
        <v>111617</v>
      </c>
      <c r="Q11" s="27">
        <v>137327</v>
      </c>
      <c r="R11" s="27">
        <v>120697</v>
      </c>
      <c r="S11" s="27">
        <v>131156</v>
      </c>
      <c r="T11" s="27">
        <v>118441</v>
      </c>
      <c r="U11" s="27">
        <v>176265</v>
      </c>
      <c r="V11" s="27">
        <v>97651</v>
      </c>
      <c r="W11" s="27">
        <v>119290</v>
      </c>
      <c r="X11" s="27">
        <v>144723</v>
      </c>
      <c r="Y11" s="27">
        <v>153775</v>
      </c>
      <c r="Z11" s="27">
        <v>87516</v>
      </c>
      <c r="AA11" s="27">
        <v>97660</v>
      </c>
      <c r="AB11" s="27">
        <v>107600</v>
      </c>
      <c r="AC11" s="27">
        <v>103936</v>
      </c>
      <c r="AD11" s="13">
        <f t="shared" si="22"/>
        <v>1.9732807125143248</v>
      </c>
      <c r="AE11" s="13">
        <f t="shared" si="0"/>
        <v>14.494801655395184</v>
      </c>
      <c r="AF11" s="13">
        <f t="shared" si="1"/>
        <v>11.047570091456226</v>
      </c>
      <c r="AG11" s="13">
        <f t="shared" si="2"/>
        <v>-5.7749067801060816</v>
      </c>
      <c r="AH11" s="13">
        <f t="shared" si="3"/>
        <v>11.078423681389094</v>
      </c>
      <c r="AI11" s="13">
        <f t="shared" si="4"/>
        <v>7.0099872797571905</v>
      </c>
      <c r="AJ11" s="13">
        <f t="shared" si="5"/>
        <v>57.353366636449543</v>
      </c>
      <c r="AK11" s="13">
        <f t="shared" si="6"/>
        <v>46.694237907855587</v>
      </c>
      <c r="AL11" s="13">
        <f t="shared" si="7"/>
        <v>41.77741157083161</v>
      </c>
      <c r="AM11" s="13">
        <f t="shared" si="8"/>
        <v>76.532065390092626</v>
      </c>
      <c r="AN11" s="13">
        <f t="shared" si="9"/>
        <v>36.814042141132354</v>
      </c>
      <c r="AO11" s="13">
        <f t="shared" si="10"/>
        <v>4.3557885937915541</v>
      </c>
      <c r="AP11" s="13">
        <f t="shared" si="11"/>
        <v>0.20756017169376584</v>
      </c>
      <c r="AQ11" s="13">
        <f t="shared" si="12"/>
        <v>-12.559169033428008</v>
      </c>
      <c r="AR11" s="13">
        <f t="shared" si="13"/>
        <v>6.1137640323606579</v>
      </c>
      <c r="AS11" s="13">
        <f t="shared" si="14"/>
        <v>28.354220218893602</v>
      </c>
      <c r="AT11" s="13">
        <f t="shared" si="15"/>
        <v>-19.094095130782041</v>
      </c>
      <c r="AU11" s="13">
        <f t="shared" si="16"/>
        <v>-9.0472414529262917</v>
      </c>
      <c r="AV11" s="13">
        <f t="shared" si="17"/>
        <v>22.189951114901096</v>
      </c>
      <c r="AW11" s="13">
        <f t="shared" si="18"/>
        <v>-12.759197798768895</v>
      </c>
      <c r="AX11" s="13">
        <f t="shared" si="19"/>
        <v>-10.378797964178554</v>
      </c>
      <c r="AY11" s="13">
        <f t="shared" si="20"/>
        <v>-18.132282672478826</v>
      </c>
      <c r="AZ11" s="13">
        <f t="shared" si="21"/>
        <v>-25.651071357006138</v>
      </c>
      <c r="BA11" s="13">
        <f t="shared" si="21"/>
        <v>-32.410339782149244</v>
      </c>
      <c r="BB11" s="14">
        <f t="shared" si="23"/>
        <v>15</v>
      </c>
      <c r="BC11" s="14">
        <f t="shared" si="24"/>
        <v>1</v>
      </c>
      <c r="BD11" s="14">
        <f t="shared" si="25"/>
        <v>6</v>
      </c>
      <c r="BE11" s="14">
        <f t="shared" si="26"/>
        <v>24</v>
      </c>
      <c r="BF11" s="14">
        <f t="shared" si="27"/>
        <v>8</v>
      </c>
      <c r="BG11" s="14">
        <f t="shared" si="27"/>
        <v>32</v>
      </c>
      <c r="BH11" s="14">
        <f t="shared" si="27"/>
        <v>4</v>
      </c>
      <c r="BI11" s="14">
        <f t="shared" si="27"/>
        <v>7</v>
      </c>
      <c r="BJ11" s="14">
        <f t="shared" si="27"/>
        <v>7</v>
      </c>
      <c r="BK11" s="14">
        <f t="shared" si="27"/>
        <v>4</v>
      </c>
      <c r="BL11" s="14">
        <f t="shared" si="27"/>
        <v>7</v>
      </c>
      <c r="BM11" s="14">
        <f t="shared" si="27"/>
        <v>19</v>
      </c>
      <c r="BN11" s="14">
        <f t="shared" si="27"/>
        <v>19</v>
      </c>
      <c r="BO11" s="14">
        <f t="shared" si="27"/>
        <v>26</v>
      </c>
      <c r="BP11" s="14">
        <f t="shared" si="28"/>
        <v>10</v>
      </c>
      <c r="BQ11" s="14">
        <f t="shared" si="29"/>
        <v>2</v>
      </c>
      <c r="BR11" s="14">
        <f t="shared" si="30"/>
        <v>32</v>
      </c>
      <c r="BS11" s="14">
        <f t="shared" si="31"/>
        <v>29</v>
      </c>
      <c r="BT11" s="14">
        <f t="shared" si="31"/>
        <v>7</v>
      </c>
      <c r="BU11" s="14">
        <f t="shared" si="31"/>
        <v>29</v>
      </c>
      <c r="BV11" s="14">
        <f t="shared" si="31"/>
        <v>23</v>
      </c>
      <c r="BW11" s="14">
        <f t="shared" si="31"/>
        <v>28</v>
      </c>
      <c r="BX11" s="14">
        <f t="shared" si="31"/>
        <v>31</v>
      </c>
      <c r="BY11" s="14">
        <f t="shared" si="31"/>
        <v>28</v>
      </c>
    </row>
    <row r="12" spans="1:77" s="14" customFormat="1" ht="14.1" customHeight="1" x14ac:dyDescent="0.2">
      <c r="A12" s="12" t="s">
        <v>3</v>
      </c>
      <c r="B12" s="27">
        <v>4598527</v>
      </c>
      <c r="C12" s="27">
        <v>4361288</v>
      </c>
      <c r="D12" s="27">
        <v>3859703</v>
      </c>
      <c r="E12" s="27">
        <v>3608676</v>
      </c>
      <c r="F12" s="27">
        <v>2961183</v>
      </c>
      <c r="G12" s="27">
        <v>1752110</v>
      </c>
      <c r="H12" s="27">
        <v>2599437</v>
      </c>
      <c r="I12" s="27">
        <v>2919015</v>
      </c>
      <c r="J12" s="27">
        <v>3276038</v>
      </c>
      <c r="K12" s="27">
        <v>3901995</v>
      </c>
      <c r="L12" s="27">
        <v>4313771</v>
      </c>
      <c r="M12" s="27">
        <v>4168430</v>
      </c>
      <c r="N12" s="27">
        <v>4392665</v>
      </c>
      <c r="O12" s="27">
        <v>5838806</v>
      </c>
      <c r="P12" s="27">
        <v>4946511</v>
      </c>
      <c r="Q12" s="27">
        <v>3895904</v>
      </c>
      <c r="R12" s="27">
        <v>3471132</v>
      </c>
      <c r="S12" s="27">
        <v>3881419</v>
      </c>
      <c r="T12" s="27">
        <v>4357344</v>
      </c>
      <c r="U12" s="27">
        <v>3994568</v>
      </c>
      <c r="V12" s="27">
        <v>3327284</v>
      </c>
      <c r="W12" s="27">
        <v>3121058</v>
      </c>
      <c r="X12" s="27">
        <v>2756682</v>
      </c>
      <c r="Y12" s="27">
        <v>3394445</v>
      </c>
      <c r="Z12" s="27">
        <v>2494461</v>
      </c>
      <c r="AA12" s="27">
        <v>2092092</v>
      </c>
      <c r="AB12" s="27">
        <v>2067210</v>
      </c>
      <c r="AC12" s="27">
        <v>1752904</v>
      </c>
      <c r="AD12" s="13">
        <f t="shared" si="22"/>
        <v>-35.605836390652925</v>
      </c>
      <c r="AE12" s="13">
        <f t="shared" si="0"/>
        <v>-59.825858783001721</v>
      </c>
      <c r="AF12" s="13">
        <f t="shared" si="1"/>
        <v>-32.651890572927499</v>
      </c>
      <c r="AG12" s="13">
        <f t="shared" si="2"/>
        <v>-19.111192027214418</v>
      </c>
      <c r="AH12" s="13">
        <f t="shared" si="3"/>
        <v>10.632743737891248</v>
      </c>
      <c r="AI12" s="13">
        <f t="shared" si="4"/>
        <v>122.70262711816038</v>
      </c>
      <c r="AJ12" s="13">
        <f t="shared" si="5"/>
        <v>65.950203832599129</v>
      </c>
      <c r="AK12" s="13">
        <f t="shared" si="6"/>
        <v>42.802623487717597</v>
      </c>
      <c r="AL12" s="13">
        <f t="shared" si="7"/>
        <v>34.084677894456661</v>
      </c>
      <c r="AM12" s="13">
        <f t="shared" si="8"/>
        <v>49.636429570002008</v>
      </c>
      <c r="AN12" s="13">
        <f t="shared" si="9"/>
        <v>14.667908889924842</v>
      </c>
      <c r="AO12" s="13">
        <f t="shared" si="10"/>
        <v>-6.5378571788419109</v>
      </c>
      <c r="AP12" s="13">
        <f t="shared" si="11"/>
        <v>-20.978904605746173</v>
      </c>
      <c r="AQ12" s="13">
        <f t="shared" si="12"/>
        <v>-33.523754685461384</v>
      </c>
      <c r="AR12" s="13">
        <f t="shared" si="13"/>
        <v>-11.910758916739494</v>
      </c>
      <c r="AS12" s="13">
        <f t="shared" si="14"/>
        <v>2.532505934437812</v>
      </c>
      <c r="AT12" s="13">
        <f t="shared" si="15"/>
        <v>-4.1441235885008147</v>
      </c>
      <c r="AU12" s="13">
        <f t="shared" si="16"/>
        <v>-19.589768587209988</v>
      </c>
      <c r="AV12" s="13">
        <f t="shared" si="17"/>
        <v>-36.734809094714585</v>
      </c>
      <c r="AW12" s="13">
        <f t="shared" si="18"/>
        <v>-15.023476881605225</v>
      </c>
      <c r="AX12" s="13">
        <f t="shared" si="19"/>
        <v>-25.03011465207058</v>
      </c>
      <c r="AY12" s="13">
        <f t="shared" si="20"/>
        <v>-32.968499784367985</v>
      </c>
      <c r="AZ12" s="13">
        <f t="shared" si="21"/>
        <v>-25.010937061293248</v>
      </c>
      <c r="BA12" s="13">
        <f t="shared" si="21"/>
        <v>-48.35962874637827</v>
      </c>
      <c r="BB12" s="14">
        <f t="shared" si="23"/>
        <v>31</v>
      </c>
      <c r="BC12" s="14">
        <f t="shared" si="24"/>
        <v>30</v>
      </c>
      <c r="BD12" s="14">
        <f t="shared" si="25"/>
        <v>30</v>
      </c>
      <c r="BE12" s="14">
        <f t="shared" si="26"/>
        <v>29</v>
      </c>
      <c r="BF12" s="14">
        <f t="shared" si="27"/>
        <v>9</v>
      </c>
      <c r="BG12" s="14">
        <f t="shared" si="27"/>
        <v>7</v>
      </c>
      <c r="BH12" s="14">
        <f t="shared" si="27"/>
        <v>3</v>
      </c>
      <c r="BI12" s="14">
        <f t="shared" si="27"/>
        <v>9</v>
      </c>
      <c r="BJ12" s="14">
        <f t="shared" si="27"/>
        <v>8</v>
      </c>
      <c r="BK12" s="14">
        <f t="shared" si="27"/>
        <v>5</v>
      </c>
      <c r="BL12" s="14">
        <f t="shared" si="27"/>
        <v>19</v>
      </c>
      <c r="BM12" s="14">
        <f t="shared" si="27"/>
        <v>28</v>
      </c>
      <c r="BN12" s="14">
        <f t="shared" si="27"/>
        <v>31</v>
      </c>
      <c r="BO12" s="14">
        <f t="shared" si="27"/>
        <v>31</v>
      </c>
      <c r="BP12" s="14">
        <f t="shared" si="28"/>
        <v>27</v>
      </c>
      <c r="BQ12" s="14">
        <f t="shared" si="29"/>
        <v>16</v>
      </c>
      <c r="BR12" s="14">
        <f t="shared" si="30"/>
        <v>26</v>
      </c>
      <c r="BS12" s="14">
        <f t="shared" si="31"/>
        <v>31</v>
      </c>
      <c r="BT12" s="14">
        <f t="shared" si="31"/>
        <v>32</v>
      </c>
      <c r="BU12" s="14">
        <f t="shared" si="31"/>
        <v>31</v>
      </c>
      <c r="BV12" s="14">
        <f t="shared" si="31"/>
        <v>30</v>
      </c>
      <c r="BW12" s="14">
        <f>_xlfn.RANK.EQ(AY12,AY$9:AY$40,0)</f>
        <v>31</v>
      </c>
      <c r="BX12" s="14">
        <f>_xlfn.RANK.EQ(AZ12,AZ$9:AZ$40,0)</f>
        <v>30</v>
      </c>
      <c r="BY12" s="14">
        <f>_xlfn.RANK.EQ(BA12,BA$9:BA$40,0)</f>
        <v>31</v>
      </c>
    </row>
    <row r="13" spans="1:77" s="14" customFormat="1" ht="14.1" customHeight="1" x14ac:dyDescent="0.2">
      <c r="A13" s="12" t="s">
        <v>6</v>
      </c>
      <c r="B13" s="27">
        <v>10365084</v>
      </c>
      <c r="C13" s="27">
        <v>12176562</v>
      </c>
      <c r="D13" s="27">
        <v>12764856</v>
      </c>
      <c r="E13" s="27">
        <v>12199987</v>
      </c>
      <c r="F13" s="27">
        <v>11060340</v>
      </c>
      <c r="G13" s="27">
        <v>6276856</v>
      </c>
      <c r="H13" s="27">
        <v>12105786</v>
      </c>
      <c r="I13" s="27">
        <v>13058436</v>
      </c>
      <c r="J13" s="27">
        <v>12368519</v>
      </c>
      <c r="K13" s="27">
        <v>12956919</v>
      </c>
      <c r="L13" s="27">
        <v>12500485</v>
      </c>
      <c r="M13" s="27">
        <v>14461145</v>
      </c>
      <c r="N13" s="27">
        <v>13624774</v>
      </c>
      <c r="O13" s="27">
        <v>14826842</v>
      </c>
      <c r="P13" s="27">
        <v>15274194</v>
      </c>
      <c r="Q13" s="27">
        <v>16287833</v>
      </c>
      <c r="R13" s="27">
        <v>15753517</v>
      </c>
      <c r="S13" s="27">
        <v>16150701</v>
      </c>
      <c r="T13" s="27">
        <v>17118386</v>
      </c>
      <c r="U13" s="27">
        <v>16398443</v>
      </c>
      <c r="V13" s="27">
        <v>15600425</v>
      </c>
      <c r="W13" s="27">
        <v>17818122</v>
      </c>
      <c r="X13" s="27">
        <v>17262649</v>
      </c>
      <c r="Y13" s="27">
        <v>17288168</v>
      </c>
      <c r="Z13" s="27">
        <v>15233693</v>
      </c>
      <c r="AA13" s="27">
        <v>16958424</v>
      </c>
      <c r="AB13" s="27">
        <v>17093018</v>
      </c>
      <c r="AC13" s="27">
        <v>16219983</v>
      </c>
      <c r="AD13" s="13">
        <f t="shared" si="22"/>
        <v>6.7076735702286561</v>
      </c>
      <c r="AE13" s="13">
        <f t="shared" si="0"/>
        <v>-48.451328051382646</v>
      </c>
      <c r="AF13" s="13">
        <f t="shared" si="1"/>
        <v>-5.1631604774859952</v>
      </c>
      <c r="AG13" s="13">
        <f t="shared" si="2"/>
        <v>7.0364747109976422</v>
      </c>
      <c r="AH13" s="13">
        <f t="shared" si="3"/>
        <v>11.82765629266369</v>
      </c>
      <c r="AI13" s="13">
        <f t="shared" si="4"/>
        <v>106.42370957689647</v>
      </c>
      <c r="AJ13" s="13">
        <f t="shared" si="5"/>
        <v>3.2604161348961602</v>
      </c>
      <c r="AK13" s="13">
        <f t="shared" si="6"/>
        <v>10.741784085016004</v>
      </c>
      <c r="AL13" s="13">
        <f t="shared" si="7"/>
        <v>10.156874885344003</v>
      </c>
      <c r="AM13" s="13">
        <f t="shared" si="8"/>
        <v>14.431849114747109</v>
      </c>
      <c r="AN13" s="13">
        <f t="shared" si="9"/>
        <v>22.188811074130331</v>
      </c>
      <c r="AO13" s="13">
        <f t="shared" si="10"/>
        <v>12.631696867709996</v>
      </c>
      <c r="AP13" s="13">
        <f t="shared" si="11"/>
        <v>15.624060993598876</v>
      </c>
      <c r="AQ13" s="13">
        <f t="shared" si="12"/>
        <v>8.9287995380270537</v>
      </c>
      <c r="AR13" s="13">
        <f t="shared" si="13"/>
        <v>12.073907140370221</v>
      </c>
      <c r="AS13" s="13">
        <f t="shared" si="14"/>
        <v>0.67909586253738219</v>
      </c>
      <c r="AT13" s="13">
        <f t="shared" si="15"/>
        <v>-0.97179569489149742</v>
      </c>
      <c r="AU13" s="13">
        <f t="shared" si="16"/>
        <v>10.324140110079426</v>
      </c>
      <c r="AV13" s="13">
        <f t="shared" si="17"/>
        <v>0.84273715991682874</v>
      </c>
      <c r="AW13" s="13">
        <f t="shared" si="18"/>
        <v>5.4256675466079374</v>
      </c>
      <c r="AX13" s="13">
        <f t="shared" si="19"/>
        <v>-2.3507821101027671</v>
      </c>
      <c r="AY13" s="13">
        <f t="shared" si="20"/>
        <v>-4.8248519120028472</v>
      </c>
      <c r="AZ13" s="13">
        <f t="shared" si="21"/>
        <v>-0.98264756469299552</v>
      </c>
      <c r="BA13" s="13">
        <f t="shared" si="21"/>
        <v>-6.178705574818566</v>
      </c>
      <c r="BB13" s="14">
        <f t="shared" si="23"/>
        <v>11</v>
      </c>
      <c r="BC13" s="14">
        <f t="shared" si="24"/>
        <v>25</v>
      </c>
      <c r="BD13" s="14">
        <f t="shared" si="25"/>
        <v>18</v>
      </c>
      <c r="BE13" s="14">
        <f t="shared" si="26"/>
        <v>7</v>
      </c>
      <c r="BF13" s="14">
        <f t="shared" si="27"/>
        <v>6</v>
      </c>
      <c r="BG13" s="14">
        <f t="shared" si="27"/>
        <v>9</v>
      </c>
      <c r="BH13" s="14">
        <f t="shared" si="27"/>
        <v>23</v>
      </c>
      <c r="BI13" s="14">
        <f t="shared" si="27"/>
        <v>19</v>
      </c>
      <c r="BJ13" s="14">
        <f t="shared" si="27"/>
        <v>21</v>
      </c>
      <c r="BK13" s="14">
        <f t="shared" si="27"/>
        <v>21</v>
      </c>
      <c r="BL13" s="14">
        <f t="shared" si="27"/>
        <v>16</v>
      </c>
      <c r="BM13" s="14">
        <f t="shared" si="27"/>
        <v>12</v>
      </c>
      <c r="BN13" s="14">
        <f t="shared" si="27"/>
        <v>7</v>
      </c>
      <c r="BO13" s="14">
        <f t="shared" si="27"/>
        <v>9</v>
      </c>
      <c r="BP13" s="14">
        <f t="shared" si="28"/>
        <v>9</v>
      </c>
      <c r="BQ13" s="14">
        <f t="shared" si="29"/>
        <v>20</v>
      </c>
      <c r="BR13" s="14">
        <f t="shared" si="30"/>
        <v>20</v>
      </c>
      <c r="BS13" s="14">
        <f t="shared" si="31"/>
        <v>12</v>
      </c>
      <c r="BT13" s="14">
        <f t="shared" si="31"/>
        <v>20</v>
      </c>
      <c r="BU13" s="14">
        <f t="shared" si="31"/>
        <v>16</v>
      </c>
      <c r="BV13" s="14">
        <f t="shared" si="31"/>
        <v>18</v>
      </c>
      <c r="BW13" s="14">
        <f t="shared" si="31"/>
        <v>18</v>
      </c>
      <c r="BX13" s="14">
        <f t="shared" si="31"/>
        <v>16</v>
      </c>
      <c r="BY13" s="14">
        <f t="shared" si="31"/>
        <v>20</v>
      </c>
    </row>
    <row r="14" spans="1:77" s="14" customFormat="1" ht="14.1" customHeight="1" x14ac:dyDescent="0.2">
      <c r="A14" s="12" t="s">
        <v>7</v>
      </c>
      <c r="B14" s="27">
        <v>197145</v>
      </c>
      <c r="C14" s="27">
        <v>201633</v>
      </c>
      <c r="D14" s="27">
        <v>203495</v>
      </c>
      <c r="E14" s="27">
        <v>176960</v>
      </c>
      <c r="F14" s="27">
        <v>217060</v>
      </c>
      <c r="G14" s="27">
        <v>191979</v>
      </c>
      <c r="H14" s="27">
        <v>214734</v>
      </c>
      <c r="I14" s="27">
        <v>228530</v>
      </c>
      <c r="J14" s="27">
        <v>215047</v>
      </c>
      <c r="K14" s="27">
        <v>275139</v>
      </c>
      <c r="L14" s="27">
        <v>279485</v>
      </c>
      <c r="M14" s="27">
        <v>231686</v>
      </c>
      <c r="N14" s="27">
        <v>258885</v>
      </c>
      <c r="O14" s="27">
        <v>240062</v>
      </c>
      <c r="P14" s="27">
        <v>293463</v>
      </c>
      <c r="Q14" s="27">
        <v>318249</v>
      </c>
      <c r="R14" s="27">
        <v>305792</v>
      </c>
      <c r="S14" s="27">
        <v>308295</v>
      </c>
      <c r="T14" s="27">
        <v>349840</v>
      </c>
      <c r="U14" s="27">
        <v>365097</v>
      </c>
      <c r="V14" s="27">
        <v>363810</v>
      </c>
      <c r="W14" s="27">
        <v>390396</v>
      </c>
      <c r="X14" s="27">
        <v>396198</v>
      </c>
      <c r="Y14" s="27">
        <v>376464</v>
      </c>
      <c r="Z14" s="27">
        <v>450816</v>
      </c>
      <c r="AA14" s="27">
        <v>478618</v>
      </c>
      <c r="AB14" s="27">
        <v>428043</v>
      </c>
      <c r="AC14" s="27">
        <v>593104</v>
      </c>
      <c r="AD14" s="13">
        <f t="shared" si="22"/>
        <v>10.101701793096463</v>
      </c>
      <c r="AE14" s="13">
        <f t="shared" si="0"/>
        <v>-4.7879067414560161</v>
      </c>
      <c r="AF14" s="13">
        <f t="shared" si="1"/>
        <v>5.5229858227474837</v>
      </c>
      <c r="AG14" s="13">
        <f t="shared" si="2"/>
        <v>29.142179023508131</v>
      </c>
      <c r="AH14" s="13">
        <f t="shared" si="3"/>
        <v>-0.9273933474615359</v>
      </c>
      <c r="AI14" s="13">
        <f t="shared" si="4"/>
        <v>43.317237822886881</v>
      </c>
      <c r="AJ14" s="13">
        <f t="shared" si="5"/>
        <v>30.154051058518917</v>
      </c>
      <c r="AK14" s="13">
        <f t="shared" si="6"/>
        <v>1.3810003063055243</v>
      </c>
      <c r="AL14" s="13">
        <f t="shared" si="7"/>
        <v>20.385311118034654</v>
      </c>
      <c r="AM14" s="13">
        <f t="shared" si="8"/>
        <v>-12.748828773819776</v>
      </c>
      <c r="AN14" s="13">
        <f t="shared" si="9"/>
        <v>5.0013417535824889</v>
      </c>
      <c r="AO14" s="13">
        <f t="shared" si="10"/>
        <v>37.362205743981079</v>
      </c>
      <c r="AP14" s="13">
        <f t="shared" si="11"/>
        <v>18.118855862641702</v>
      </c>
      <c r="AQ14" s="13">
        <f t="shared" si="12"/>
        <v>28.42307403920654</v>
      </c>
      <c r="AR14" s="13">
        <f t="shared" si="13"/>
        <v>19.210939709605633</v>
      </c>
      <c r="AS14" s="13">
        <f t="shared" si="14"/>
        <v>14.720549004081708</v>
      </c>
      <c r="AT14" s="13">
        <f t="shared" si="15"/>
        <v>18.973027417329426</v>
      </c>
      <c r="AU14" s="13">
        <f t="shared" si="16"/>
        <v>26.630662190434485</v>
      </c>
      <c r="AV14" s="13">
        <f t="shared" si="17"/>
        <v>13.251200548822318</v>
      </c>
      <c r="AW14" s="13">
        <f t="shared" si="18"/>
        <v>3.113419173534715</v>
      </c>
      <c r="AX14" s="13">
        <f t="shared" si="19"/>
        <v>23.915230477447015</v>
      </c>
      <c r="AY14" s="13">
        <f t="shared" si="20"/>
        <v>22.598079898359625</v>
      </c>
      <c r="AZ14" s="13">
        <f t="shared" si="21"/>
        <v>8.0376478427452991</v>
      </c>
      <c r="BA14" s="13">
        <f t="shared" si="21"/>
        <v>57.546007055123468</v>
      </c>
      <c r="BB14" s="14">
        <f t="shared" si="23"/>
        <v>8</v>
      </c>
      <c r="BC14" s="14">
        <f t="shared" si="24"/>
        <v>4</v>
      </c>
      <c r="BD14" s="14">
        <f t="shared" si="25"/>
        <v>11</v>
      </c>
      <c r="BE14" s="14">
        <f t="shared" si="26"/>
        <v>2</v>
      </c>
      <c r="BF14" s="14">
        <f t="shared" si="27"/>
        <v>20</v>
      </c>
      <c r="BG14" s="14">
        <f t="shared" si="27"/>
        <v>22</v>
      </c>
      <c r="BH14" s="14">
        <f t="shared" si="27"/>
        <v>10</v>
      </c>
      <c r="BI14" s="14">
        <f t="shared" si="27"/>
        <v>24</v>
      </c>
      <c r="BJ14" s="14">
        <f t="shared" si="27"/>
        <v>16</v>
      </c>
      <c r="BK14" s="14">
        <f t="shared" si="27"/>
        <v>31</v>
      </c>
      <c r="BL14" s="14">
        <f t="shared" si="27"/>
        <v>23</v>
      </c>
      <c r="BM14" s="14">
        <f t="shared" si="27"/>
        <v>4</v>
      </c>
      <c r="BN14" s="14">
        <f t="shared" si="27"/>
        <v>6</v>
      </c>
      <c r="BO14" s="14">
        <f t="shared" si="27"/>
        <v>1</v>
      </c>
      <c r="BP14" s="14">
        <f t="shared" si="28"/>
        <v>4</v>
      </c>
      <c r="BQ14" s="14">
        <f t="shared" si="29"/>
        <v>8</v>
      </c>
      <c r="BR14" s="14">
        <f t="shared" si="30"/>
        <v>4</v>
      </c>
      <c r="BS14" s="14">
        <f t="shared" si="31"/>
        <v>3</v>
      </c>
      <c r="BT14" s="14">
        <f t="shared" si="31"/>
        <v>10</v>
      </c>
      <c r="BU14" s="14">
        <f t="shared" si="31"/>
        <v>19</v>
      </c>
      <c r="BV14" s="14">
        <f t="shared" si="31"/>
        <v>3</v>
      </c>
      <c r="BW14" s="14">
        <f>_xlfn.RANK.EQ(AY14,AY$9:AY$40,0)</f>
        <v>6</v>
      </c>
      <c r="BX14" s="14">
        <f>_xlfn.RANK.EQ(AZ14,AZ$9:AZ$40,0)</f>
        <v>9</v>
      </c>
      <c r="BY14" s="14">
        <f>_xlfn.RANK.EQ(BA14,BA$9:BA$40,0)</f>
        <v>3</v>
      </c>
    </row>
    <row r="15" spans="1:77" s="14" customFormat="1" ht="14.1" customHeight="1" x14ac:dyDescent="0.2">
      <c r="A15" s="12" t="s">
        <v>4</v>
      </c>
      <c r="B15" s="27">
        <v>221094</v>
      </c>
      <c r="C15" s="27">
        <v>239169</v>
      </c>
      <c r="D15" s="27">
        <v>189654</v>
      </c>
      <c r="E15" s="27">
        <v>179923</v>
      </c>
      <c r="F15" s="27">
        <v>217636</v>
      </c>
      <c r="G15" s="27">
        <v>174855</v>
      </c>
      <c r="H15" s="27">
        <v>177547</v>
      </c>
      <c r="I15" s="27">
        <v>169509</v>
      </c>
      <c r="J15" s="27">
        <v>216678</v>
      </c>
      <c r="K15" s="27">
        <v>298658</v>
      </c>
      <c r="L15" s="27">
        <v>251986</v>
      </c>
      <c r="M15" s="27">
        <v>274253</v>
      </c>
      <c r="N15" s="27">
        <v>358917</v>
      </c>
      <c r="O15" s="27">
        <v>430721</v>
      </c>
      <c r="P15" s="27">
        <v>392898</v>
      </c>
      <c r="Q15" s="27">
        <v>279561</v>
      </c>
      <c r="R15" s="27">
        <v>303336</v>
      </c>
      <c r="S15" s="27">
        <v>348513</v>
      </c>
      <c r="T15" s="27">
        <v>330907</v>
      </c>
      <c r="U15" s="27">
        <v>285790</v>
      </c>
      <c r="V15" s="27">
        <v>309739</v>
      </c>
      <c r="W15" s="27">
        <v>346835</v>
      </c>
      <c r="X15" s="27">
        <v>256201</v>
      </c>
      <c r="Y15" s="27">
        <v>279185</v>
      </c>
      <c r="Z15" s="27">
        <v>315573</v>
      </c>
      <c r="AA15" s="27">
        <v>426360</v>
      </c>
      <c r="AB15" s="27">
        <v>313307</v>
      </c>
      <c r="AC15" s="27">
        <v>262910</v>
      </c>
      <c r="AD15" s="13">
        <f t="shared" si="22"/>
        <v>-1.5640406343003455</v>
      </c>
      <c r="AE15" s="13">
        <f t="shared" si="0"/>
        <v>-26.8906087327371</v>
      </c>
      <c r="AF15" s="13">
        <f t="shared" si="1"/>
        <v>-6.3837303721513861</v>
      </c>
      <c r="AG15" s="13">
        <f t="shared" si="2"/>
        <v>-5.788031546828365</v>
      </c>
      <c r="AH15" s="13">
        <f t="shared" si="3"/>
        <v>-0.44018452829495125</v>
      </c>
      <c r="AI15" s="13">
        <f t="shared" si="4"/>
        <v>70.803236967773302</v>
      </c>
      <c r="AJ15" s="13">
        <f t="shared" si="5"/>
        <v>41.926363160177303</v>
      </c>
      <c r="AK15" s="13">
        <f t="shared" si="6"/>
        <v>61.792589184055124</v>
      </c>
      <c r="AL15" s="13">
        <f t="shared" si="7"/>
        <v>65.64533547475979</v>
      </c>
      <c r="AM15" s="13">
        <f t="shared" si="8"/>
        <v>44.218805456408326</v>
      </c>
      <c r="AN15" s="13">
        <f t="shared" si="9"/>
        <v>55.920567015627839</v>
      </c>
      <c r="AO15" s="13">
        <f t="shared" si="10"/>
        <v>1.9354391747765654</v>
      </c>
      <c r="AP15" s="13">
        <f t="shared" si="11"/>
        <v>-15.485752973528699</v>
      </c>
      <c r="AQ15" s="13">
        <f t="shared" si="12"/>
        <v>-19.086136965692411</v>
      </c>
      <c r="AR15" s="13">
        <f t="shared" si="13"/>
        <v>-15.777886372544526</v>
      </c>
      <c r="AS15" s="13">
        <f t="shared" si="14"/>
        <v>2.228136256487856</v>
      </c>
      <c r="AT15" s="13">
        <f t="shared" si="15"/>
        <v>2.1108605638631817</v>
      </c>
      <c r="AU15" s="13">
        <f t="shared" si="16"/>
        <v>-0.48147414874050165</v>
      </c>
      <c r="AV15" s="13">
        <f t="shared" si="17"/>
        <v>-22.57613166237039</v>
      </c>
      <c r="AW15" s="13">
        <f t="shared" si="18"/>
        <v>-2.3111375485496355</v>
      </c>
      <c r="AX15" s="13">
        <f t="shared" si="19"/>
        <v>1.8835212872773566</v>
      </c>
      <c r="AY15" s="13">
        <f t="shared" si="20"/>
        <v>22.928770164487446</v>
      </c>
      <c r="AZ15" s="13">
        <f t="shared" si="21"/>
        <v>22.289530485829488</v>
      </c>
      <c r="BA15" s="13">
        <f t="shared" si="21"/>
        <v>-5.8294679155398761</v>
      </c>
      <c r="BB15" s="14">
        <f t="shared" si="23"/>
        <v>19</v>
      </c>
      <c r="BC15" s="14">
        <f t="shared" si="24"/>
        <v>10</v>
      </c>
      <c r="BD15" s="14">
        <f t="shared" si="25"/>
        <v>20</v>
      </c>
      <c r="BE15" s="14">
        <f t="shared" si="26"/>
        <v>25</v>
      </c>
      <c r="BF15" s="14">
        <f t="shared" si="27"/>
        <v>19</v>
      </c>
      <c r="BG15" s="14">
        <f t="shared" si="27"/>
        <v>16</v>
      </c>
      <c r="BH15" s="14">
        <f t="shared" si="27"/>
        <v>7</v>
      </c>
      <c r="BI15" s="14">
        <f t="shared" si="27"/>
        <v>6</v>
      </c>
      <c r="BJ15" s="14">
        <f t="shared" si="27"/>
        <v>3</v>
      </c>
      <c r="BK15" s="14">
        <f t="shared" si="27"/>
        <v>7</v>
      </c>
      <c r="BL15" s="14">
        <f t="shared" si="27"/>
        <v>4</v>
      </c>
      <c r="BM15" s="14">
        <f t="shared" si="27"/>
        <v>20</v>
      </c>
      <c r="BN15" s="14">
        <f t="shared" si="27"/>
        <v>29</v>
      </c>
      <c r="BO15" s="14">
        <f t="shared" si="27"/>
        <v>28</v>
      </c>
      <c r="BP15" s="14">
        <f t="shared" si="28"/>
        <v>29</v>
      </c>
      <c r="BQ15" s="14">
        <f t="shared" si="29"/>
        <v>17</v>
      </c>
      <c r="BR15" s="14">
        <f t="shared" si="30"/>
        <v>17</v>
      </c>
      <c r="BS15" s="14">
        <f t="shared" si="31"/>
        <v>22</v>
      </c>
      <c r="BT15" s="14">
        <f t="shared" si="31"/>
        <v>29</v>
      </c>
      <c r="BU15" s="14">
        <f t="shared" si="31"/>
        <v>23</v>
      </c>
      <c r="BV15" s="14">
        <f t="shared" si="31"/>
        <v>13</v>
      </c>
      <c r="BW15" s="14">
        <f t="shared" si="31"/>
        <v>5</v>
      </c>
      <c r="BX15" s="14">
        <f t="shared" si="31"/>
        <v>6</v>
      </c>
      <c r="BY15" s="14">
        <f t="shared" si="31"/>
        <v>19</v>
      </c>
    </row>
    <row r="16" spans="1:77" s="14" customFormat="1" ht="14.1" customHeight="1" x14ac:dyDescent="0.2">
      <c r="A16" s="12" t="s">
        <v>5</v>
      </c>
      <c r="B16" s="27">
        <v>12952138</v>
      </c>
      <c r="C16" s="27">
        <v>15287399</v>
      </c>
      <c r="D16" s="27">
        <v>14583334</v>
      </c>
      <c r="E16" s="27">
        <v>15810108</v>
      </c>
      <c r="F16" s="27">
        <v>13341964</v>
      </c>
      <c r="G16" s="27">
        <v>10910426</v>
      </c>
      <c r="H16" s="27">
        <v>15125525</v>
      </c>
      <c r="I16" s="27">
        <v>16183410</v>
      </c>
      <c r="J16" s="27">
        <v>13642269</v>
      </c>
      <c r="K16" s="27">
        <v>15382933</v>
      </c>
      <c r="L16" s="27">
        <v>14652356</v>
      </c>
      <c r="M16" s="27">
        <v>15920293</v>
      </c>
      <c r="N16" s="27">
        <v>17228586</v>
      </c>
      <c r="O16" s="27">
        <v>19002076</v>
      </c>
      <c r="P16" s="27">
        <v>20476010</v>
      </c>
      <c r="Q16" s="27">
        <v>19872873</v>
      </c>
      <c r="R16" s="27">
        <v>16841827</v>
      </c>
      <c r="S16" s="27">
        <v>18709386</v>
      </c>
      <c r="T16" s="27">
        <v>16351313</v>
      </c>
      <c r="U16" s="27">
        <v>18025694</v>
      </c>
      <c r="V16" s="27">
        <v>16647274</v>
      </c>
      <c r="W16" s="27">
        <v>18592557</v>
      </c>
      <c r="X16" s="27">
        <v>20171913</v>
      </c>
      <c r="Y16" s="27">
        <v>20081297</v>
      </c>
      <c r="Z16" s="27">
        <v>21299672</v>
      </c>
      <c r="AA16" s="27">
        <v>26177763</v>
      </c>
      <c r="AB16" s="27">
        <v>28858390</v>
      </c>
      <c r="AC16" s="27">
        <v>33169181</v>
      </c>
      <c r="AD16" s="13">
        <f t="shared" si="22"/>
        <v>3.0097424842137954</v>
      </c>
      <c r="AE16" s="13">
        <f t="shared" si="0"/>
        <v>-28.631247212164734</v>
      </c>
      <c r="AF16" s="13">
        <f t="shared" si="1"/>
        <v>3.7178809728968698</v>
      </c>
      <c r="AG16" s="13">
        <f t="shared" si="2"/>
        <v>2.3611603412196702</v>
      </c>
      <c r="AH16" s="13">
        <f t="shared" si="3"/>
        <v>2.2508305373931448</v>
      </c>
      <c r="AI16" s="13">
        <f t="shared" si="4"/>
        <v>40.992963977758514</v>
      </c>
      <c r="AJ16" s="13">
        <f t="shared" si="5"/>
        <v>-3.1282814976670181</v>
      </c>
      <c r="AK16" s="13">
        <f t="shared" si="6"/>
        <v>-1.6258439970315286</v>
      </c>
      <c r="AL16" s="13">
        <f t="shared" si="7"/>
        <v>26.288273600234689</v>
      </c>
      <c r="AM16" s="13">
        <f t="shared" si="8"/>
        <v>23.527002295335997</v>
      </c>
      <c r="AN16" s="13">
        <f t="shared" si="9"/>
        <v>39.745512598792978</v>
      </c>
      <c r="AO16" s="13">
        <f>(Q16/M16-1)*100</f>
        <v>24.827306884364496</v>
      </c>
      <c r="AP16" s="13">
        <f t="shared" si="11"/>
        <v>-2.244867918934268</v>
      </c>
      <c r="AQ16" s="13">
        <f t="shared" si="12"/>
        <v>-1.5403053855799764</v>
      </c>
      <c r="AR16" s="13">
        <f t="shared" si="13"/>
        <v>-20.144046618457402</v>
      </c>
      <c r="AS16" s="13">
        <f t="shared" si="14"/>
        <v>-9.2949771278667104</v>
      </c>
      <c r="AT16" s="13">
        <f t="shared" si="15"/>
        <v>-1.1551775231986361</v>
      </c>
      <c r="AU16" s="13">
        <f t="shared" si="16"/>
        <v>-0.62444058826943705</v>
      </c>
      <c r="AV16" s="13">
        <f t="shared" si="17"/>
        <v>23.365707695767313</v>
      </c>
      <c r="AW16" s="13">
        <f t="shared" si="18"/>
        <v>11.403738463550983</v>
      </c>
      <c r="AX16" s="13">
        <f t="shared" si="19"/>
        <v>27.94690590183113</v>
      </c>
      <c r="AY16" s="13">
        <f t="shared" si="20"/>
        <v>40.797002800636825</v>
      </c>
      <c r="AZ16" s="13">
        <f t="shared" si="21"/>
        <v>43.06223708182759</v>
      </c>
      <c r="BA16" s="13">
        <f t="shared" si="21"/>
        <v>65.174495452161267</v>
      </c>
      <c r="BB16" s="14">
        <f t="shared" si="23"/>
        <v>14</v>
      </c>
      <c r="BC16" s="14">
        <f t="shared" si="24"/>
        <v>12</v>
      </c>
      <c r="BD16" s="14">
        <f t="shared" si="25"/>
        <v>12</v>
      </c>
      <c r="BE16" s="14">
        <f t="shared" si="26"/>
        <v>15</v>
      </c>
      <c r="BF16" s="14">
        <f t="shared" si="27"/>
        <v>17</v>
      </c>
      <c r="BG16" s="14">
        <f t="shared" si="27"/>
        <v>24</v>
      </c>
      <c r="BH16" s="14">
        <f t="shared" si="27"/>
        <v>25</v>
      </c>
      <c r="BI16" s="14">
        <f t="shared" si="27"/>
        <v>25</v>
      </c>
      <c r="BJ16" s="14">
        <f t="shared" si="27"/>
        <v>11</v>
      </c>
      <c r="BK16" s="14">
        <f t="shared" si="27"/>
        <v>13</v>
      </c>
      <c r="BL16" s="14">
        <f t="shared" si="27"/>
        <v>6</v>
      </c>
      <c r="BM16" s="14">
        <f t="shared" si="27"/>
        <v>6</v>
      </c>
      <c r="BN16" s="14">
        <f t="shared" si="27"/>
        <v>24</v>
      </c>
      <c r="BO16" s="14">
        <f t="shared" si="27"/>
        <v>20</v>
      </c>
      <c r="BP16" s="14">
        <f t="shared" si="28"/>
        <v>31</v>
      </c>
      <c r="BQ16" s="14">
        <f t="shared" si="29"/>
        <v>29</v>
      </c>
      <c r="BR16" s="14">
        <f t="shared" si="30"/>
        <v>21</v>
      </c>
      <c r="BS16" s="14">
        <f t="shared" si="31"/>
        <v>23</v>
      </c>
      <c r="BT16" s="14">
        <f t="shared" si="31"/>
        <v>6</v>
      </c>
      <c r="BU16" s="14">
        <f t="shared" si="31"/>
        <v>8</v>
      </c>
      <c r="BV16" s="14">
        <f t="shared" si="31"/>
        <v>1</v>
      </c>
      <c r="BW16" s="14">
        <f t="shared" si="31"/>
        <v>2</v>
      </c>
      <c r="BX16" s="14">
        <f t="shared" si="31"/>
        <v>3</v>
      </c>
      <c r="BY16" s="14">
        <f t="shared" si="31"/>
        <v>2</v>
      </c>
    </row>
    <row r="17" spans="1:77" s="14" customFormat="1" ht="14.1" customHeight="1" x14ac:dyDescent="0.2">
      <c r="A17" s="12" t="s">
        <v>8</v>
      </c>
      <c r="B17" s="27">
        <v>679563</v>
      </c>
      <c r="C17" s="27">
        <v>740591</v>
      </c>
      <c r="D17" s="27">
        <v>775125</v>
      </c>
      <c r="E17" s="27">
        <v>677187</v>
      </c>
      <c r="F17" s="27">
        <v>616222</v>
      </c>
      <c r="G17" s="27">
        <v>512584</v>
      </c>
      <c r="H17" s="27">
        <v>601753</v>
      </c>
      <c r="I17" s="27">
        <v>651283</v>
      </c>
      <c r="J17" s="27">
        <v>630195</v>
      </c>
      <c r="K17" s="27">
        <v>672125</v>
      </c>
      <c r="L17" s="27">
        <v>728054</v>
      </c>
      <c r="M17" s="27">
        <v>768245</v>
      </c>
      <c r="N17" s="27">
        <v>724121</v>
      </c>
      <c r="O17" s="27">
        <v>900052</v>
      </c>
      <c r="P17" s="27">
        <v>988522</v>
      </c>
      <c r="Q17" s="27">
        <v>904869</v>
      </c>
      <c r="R17" s="27">
        <v>976388</v>
      </c>
      <c r="S17" s="27">
        <v>960714</v>
      </c>
      <c r="T17" s="27">
        <v>982070</v>
      </c>
      <c r="U17" s="27">
        <v>952761</v>
      </c>
      <c r="V17" s="27">
        <v>877634</v>
      </c>
      <c r="W17" s="27">
        <v>924145</v>
      </c>
      <c r="X17" s="27">
        <v>939806</v>
      </c>
      <c r="Y17" s="27">
        <v>920548</v>
      </c>
      <c r="Z17" s="27">
        <v>791284</v>
      </c>
      <c r="AA17" s="27">
        <v>813647</v>
      </c>
      <c r="AB17" s="27">
        <v>843907</v>
      </c>
      <c r="AC17" s="27">
        <v>874494</v>
      </c>
      <c r="AD17" s="13">
        <f t="shared" si="22"/>
        <v>-9.3208429534862862</v>
      </c>
      <c r="AE17" s="13">
        <f t="shared" si="0"/>
        <v>-30.787168626137774</v>
      </c>
      <c r="AF17" s="13">
        <f t="shared" si="1"/>
        <v>-22.366973068859863</v>
      </c>
      <c r="AG17" s="13">
        <f t="shared" si="2"/>
        <v>-3.8252358654256469</v>
      </c>
      <c r="AH17" s="13">
        <f t="shared" si="3"/>
        <v>2.2675269626855288</v>
      </c>
      <c r="AI17" s="13">
        <f t="shared" si="4"/>
        <v>31.124849780718876</v>
      </c>
      <c r="AJ17" s="13">
        <f t="shared" si="5"/>
        <v>20.988844260020301</v>
      </c>
      <c r="AK17" s="13">
        <f t="shared" si="6"/>
        <v>17.95870612314463</v>
      </c>
      <c r="AL17" s="13">
        <f t="shared" si="7"/>
        <v>14.904275660708199</v>
      </c>
      <c r="AM17" s="13">
        <f t="shared" si="8"/>
        <v>33.911400409150083</v>
      </c>
      <c r="AN17" s="13">
        <f t="shared" si="9"/>
        <v>35.775917720388861</v>
      </c>
      <c r="AO17" s="13">
        <f>(Q17/M17-1)*100</f>
        <v>17.783910080768493</v>
      </c>
      <c r="AP17" s="13">
        <f t="shared" si="11"/>
        <v>34.837685966848085</v>
      </c>
      <c r="AQ17" s="13">
        <f t="shared" si="12"/>
        <v>6.7398328096598847</v>
      </c>
      <c r="AR17" s="13">
        <f t="shared" si="13"/>
        <v>-0.65269159411728284</v>
      </c>
      <c r="AS17" s="13">
        <f t="shared" si="14"/>
        <v>5.2926998272678105</v>
      </c>
      <c r="AT17" s="13">
        <f t="shared" si="15"/>
        <v>-10.1142168891875</v>
      </c>
      <c r="AU17" s="13">
        <f t="shared" si="16"/>
        <v>-3.8064397937367378</v>
      </c>
      <c r="AV17" s="13">
        <f t="shared" si="17"/>
        <v>-4.3035628824829146</v>
      </c>
      <c r="AW17" s="13">
        <f t="shared" si="18"/>
        <v>-3.3810158056427619</v>
      </c>
      <c r="AX17" s="13">
        <f t="shared" si="19"/>
        <v>-9.8389533678048036</v>
      </c>
      <c r="AY17" s="13">
        <f t="shared" si="20"/>
        <v>-11.95678167387152</v>
      </c>
      <c r="AZ17" s="13">
        <f t="shared" si="21"/>
        <v>-10.204127234769732</v>
      </c>
      <c r="BA17" s="13">
        <f t="shared" si="21"/>
        <v>-5.0028895831613296</v>
      </c>
      <c r="BB17" s="14">
        <f t="shared" si="23"/>
        <v>26</v>
      </c>
      <c r="BC17" s="14">
        <f t="shared" si="24"/>
        <v>14</v>
      </c>
      <c r="BD17" s="14">
        <f t="shared" si="25"/>
        <v>28</v>
      </c>
      <c r="BE17" s="14">
        <f t="shared" si="26"/>
        <v>23</v>
      </c>
      <c r="BF17" s="14">
        <f t="shared" si="27"/>
        <v>16</v>
      </c>
      <c r="BG17" s="14">
        <f t="shared" si="27"/>
        <v>28</v>
      </c>
      <c r="BH17" s="14">
        <f t="shared" si="27"/>
        <v>12</v>
      </c>
      <c r="BI17" s="14">
        <f t="shared" si="27"/>
        <v>14</v>
      </c>
      <c r="BJ17" s="14">
        <f t="shared" si="27"/>
        <v>20</v>
      </c>
      <c r="BK17" s="14">
        <f t="shared" si="27"/>
        <v>9</v>
      </c>
      <c r="BL17" s="14">
        <f t="shared" si="27"/>
        <v>9</v>
      </c>
      <c r="BM17" s="14">
        <f t="shared" si="27"/>
        <v>9</v>
      </c>
      <c r="BN17" s="14">
        <f t="shared" si="27"/>
        <v>2</v>
      </c>
      <c r="BO17" s="14">
        <f t="shared" si="27"/>
        <v>11</v>
      </c>
      <c r="BP17" s="14">
        <f t="shared" si="28"/>
        <v>21</v>
      </c>
      <c r="BQ17" s="14">
        <f t="shared" si="29"/>
        <v>12</v>
      </c>
      <c r="BR17" s="14">
        <f t="shared" si="30"/>
        <v>28</v>
      </c>
      <c r="BS17" s="14">
        <f t="shared" si="31"/>
        <v>27</v>
      </c>
      <c r="BT17" s="14">
        <f t="shared" si="31"/>
        <v>23</v>
      </c>
      <c r="BU17" s="14">
        <f t="shared" si="31"/>
        <v>26</v>
      </c>
      <c r="BV17" s="14">
        <f t="shared" si="31"/>
        <v>21</v>
      </c>
      <c r="BW17" s="14">
        <f t="shared" si="31"/>
        <v>24</v>
      </c>
      <c r="BX17" s="14">
        <f t="shared" si="31"/>
        <v>24</v>
      </c>
      <c r="BY17" s="14">
        <f t="shared" si="31"/>
        <v>17</v>
      </c>
    </row>
    <row r="18" spans="1:77" s="14" customFormat="1" ht="14.1" customHeight="1" x14ac:dyDescent="0.2">
      <c r="A18" s="12" t="s">
        <v>9</v>
      </c>
      <c r="B18" s="27">
        <v>565326</v>
      </c>
      <c r="C18" s="27">
        <v>625253</v>
      </c>
      <c r="D18" s="27">
        <v>616012</v>
      </c>
      <c r="E18" s="27">
        <v>674664</v>
      </c>
      <c r="F18" s="27">
        <v>617104</v>
      </c>
      <c r="G18" s="27">
        <v>441141</v>
      </c>
      <c r="H18" s="27">
        <v>670203</v>
      </c>
      <c r="I18" s="27">
        <v>657118</v>
      </c>
      <c r="J18" s="27">
        <v>643402</v>
      </c>
      <c r="K18" s="27">
        <v>690674</v>
      </c>
      <c r="L18" s="27">
        <v>712768</v>
      </c>
      <c r="M18" s="27">
        <v>757542</v>
      </c>
      <c r="N18" s="27">
        <v>758789</v>
      </c>
      <c r="O18" s="27">
        <v>773578</v>
      </c>
      <c r="P18" s="27">
        <v>749362</v>
      </c>
      <c r="Q18" s="27">
        <v>745488</v>
      </c>
      <c r="R18" s="27">
        <v>752520</v>
      </c>
      <c r="S18" s="27">
        <v>814052</v>
      </c>
      <c r="T18" s="27">
        <v>746137</v>
      </c>
      <c r="U18" s="27">
        <v>750296</v>
      </c>
      <c r="V18" s="27">
        <v>696365</v>
      </c>
      <c r="W18" s="27">
        <v>785497</v>
      </c>
      <c r="X18" s="27">
        <v>773935</v>
      </c>
      <c r="Y18" s="27">
        <v>747672</v>
      </c>
      <c r="Z18" s="27">
        <v>699385</v>
      </c>
      <c r="AA18" s="27">
        <v>725075</v>
      </c>
      <c r="AB18" s="27">
        <v>722638</v>
      </c>
      <c r="AC18" s="27">
        <v>799795</v>
      </c>
      <c r="AD18" s="13">
        <f t="shared" si="22"/>
        <v>9.1589631469276114</v>
      </c>
      <c r="AE18" s="13">
        <f t="shared" si="0"/>
        <v>-29.446000259095118</v>
      </c>
      <c r="AF18" s="13">
        <f t="shared" si="1"/>
        <v>8.7970688882684112</v>
      </c>
      <c r="AG18" s="13">
        <f t="shared" si="2"/>
        <v>-2.6007019790592056</v>
      </c>
      <c r="AH18" s="13">
        <f t="shared" si="3"/>
        <v>4.2615183178200011</v>
      </c>
      <c r="AI18" s="13">
        <f t="shared" si="4"/>
        <v>56.565361188372876</v>
      </c>
      <c r="AJ18" s="13">
        <f t="shared" si="5"/>
        <v>6.3510607979970324</v>
      </c>
      <c r="AK18" s="13">
        <f t="shared" si="6"/>
        <v>15.282491120316299</v>
      </c>
      <c r="AL18" s="13">
        <f t="shared" si="7"/>
        <v>17.933888921700579</v>
      </c>
      <c r="AM18" s="13">
        <f t="shared" si="8"/>
        <v>12.003347454805024</v>
      </c>
      <c r="AN18" s="13">
        <f t="shared" si="9"/>
        <v>5.1340688695339809</v>
      </c>
      <c r="AO18" s="13">
        <f t="shared" si="10"/>
        <v>-1.5911989038231544</v>
      </c>
      <c r="AP18" s="13">
        <f t="shared" si="11"/>
        <v>-0.82618488143607616</v>
      </c>
      <c r="AQ18" s="13">
        <f t="shared" si="12"/>
        <v>5.2320515836799864</v>
      </c>
      <c r="AR18" s="13">
        <f t="shared" si="13"/>
        <v>-0.43036609809411486</v>
      </c>
      <c r="AS18" s="13">
        <f t="shared" si="14"/>
        <v>0.64494666580816595</v>
      </c>
      <c r="AT18" s="13">
        <f t="shared" si="15"/>
        <v>-7.462260139265398</v>
      </c>
      <c r="AU18" s="13">
        <f t="shared" si="16"/>
        <v>-3.5077611749617987</v>
      </c>
      <c r="AV18" s="13">
        <f t="shared" si="17"/>
        <v>3.7255892684587399</v>
      </c>
      <c r="AW18" s="13">
        <f t="shared" si="18"/>
        <v>-0.34972864042991381</v>
      </c>
      <c r="AX18" s="13">
        <f t="shared" si="19"/>
        <v>0.43368061289696946</v>
      </c>
      <c r="AY18" s="13">
        <f t="shared" si="20"/>
        <v>-7.6921999702099448</v>
      </c>
      <c r="AZ18" s="13">
        <f t="shared" si="21"/>
        <v>-6.6280760012145663</v>
      </c>
      <c r="BA18" s="13">
        <f t="shared" si="21"/>
        <v>6.9713724734910443</v>
      </c>
      <c r="BB18" s="14">
        <f t="shared" si="23"/>
        <v>10</v>
      </c>
      <c r="BC18" s="14">
        <f t="shared" si="24"/>
        <v>13</v>
      </c>
      <c r="BD18" s="14">
        <f t="shared" si="25"/>
        <v>7</v>
      </c>
      <c r="BE18" s="14">
        <f t="shared" si="26"/>
        <v>21</v>
      </c>
      <c r="BF18" s="14">
        <f t="shared" si="27"/>
        <v>15</v>
      </c>
      <c r="BG18" s="14">
        <f t="shared" si="27"/>
        <v>18</v>
      </c>
      <c r="BH18" s="14">
        <f t="shared" si="27"/>
        <v>22</v>
      </c>
      <c r="BI18" s="14">
        <f t="shared" si="27"/>
        <v>16</v>
      </c>
      <c r="BJ18" s="14">
        <f t="shared" si="27"/>
        <v>18</v>
      </c>
      <c r="BK18" s="14">
        <f t="shared" si="27"/>
        <v>23</v>
      </c>
      <c r="BL18" s="14">
        <f t="shared" si="27"/>
        <v>22</v>
      </c>
      <c r="BM18" s="14">
        <f t="shared" si="27"/>
        <v>24</v>
      </c>
      <c r="BN18" s="14">
        <f t="shared" si="27"/>
        <v>21</v>
      </c>
      <c r="BO18" s="14">
        <f t="shared" si="27"/>
        <v>14</v>
      </c>
      <c r="BP18" s="14">
        <f t="shared" si="28"/>
        <v>18</v>
      </c>
      <c r="BQ18" s="14">
        <f t="shared" si="29"/>
        <v>21</v>
      </c>
      <c r="BR18" s="14">
        <f t="shared" si="30"/>
        <v>27</v>
      </c>
      <c r="BS18" s="14">
        <f t="shared" si="31"/>
        <v>26</v>
      </c>
      <c r="BT18" s="14">
        <f t="shared" si="31"/>
        <v>17</v>
      </c>
      <c r="BU18" s="14">
        <f t="shared" si="31"/>
        <v>20</v>
      </c>
      <c r="BV18" s="14">
        <f t="shared" si="31"/>
        <v>15</v>
      </c>
      <c r="BW18" s="14">
        <f>_xlfn.RANK.EQ(AY18,AY$9:AY$40,0)</f>
        <v>22</v>
      </c>
      <c r="BX18" s="14">
        <f>_xlfn.RANK.EQ(AZ18,AZ$9:AZ$40,0)</f>
        <v>22</v>
      </c>
      <c r="BY18" s="14">
        <f>_xlfn.RANK.EQ(BA18,BA$9:BA$40,0)</f>
        <v>9</v>
      </c>
    </row>
    <row r="19" spans="1:77" s="14" customFormat="1" ht="14.1" customHeight="1" x14ac:dyDescent="0.2">
      <c r="A19" s="12" t="s">
        <v>11</v>
      </c>
      <c r="B19" s="27">
        <v>5946539</v>
      </c>
      <c r="C19" s="27">
        <v>6699988</v>
      </c>
      <c r="D19" s="27">
        <v>6547741</v>
      </c>
      <c r="E19" s="27">
        <v>6103317</v>
      </c>
      <c r="F19" s="27">
        <v>7017393</v>
      </c>
      <c r="G19" s="27">
        <v>2993756</v>
      </c>
      <c r="H19" s="27">
        <v>6947928</v>
      </c>
      <c r="I19" s="27">
        <v>7661803</v>
      </c>
      <c r="J19" s="27">
        <v>6608906</v>
      </c>
      <c r="K19" s="27">
        <v>7300797</v>
      </c>
      <c r="L19" s="27">
        <v>6576032</v>
      </c>
      <c r="M19" s="27">
        <v>6859083</v>
      </c>
      <c r="N19" s="27">
        <v>7241390</v>
      </c>
      <c r="O19" s="27">
        <v>7881168</v>
      </c>
      <c r="P19" s="27">
        <v>8423642</v>
      </c>
      <c r="Q19" s="27">
        <v>8207603</v>
      </c>
      <c r="R19" s="27">
        <v>7818213</v>
      </c>
      <c r="S19" s="27">
        <v>8038324</v>
      </c>
      <c r="T19" s="27">
        <v>7757986</v>
      </c>
      <c r="U19" s="27">
        <v>9768186</v>
      </c>
      <c r="V19" s="27">
        <v>9505008</v>
      </c>
      <c r="W19" s="27">
        <v>9858930</v>
      </c>
      <c r="X19" s="27">
        <v>10322058</v>
      </c>
      <c r="Y19" s="27">
        <v>10720242</v>
      </c>
      <c r="Z19" s="27">
        <v>9129016</v>
      </c>
      <c r="AA19" s="27">
        <v>10189307</v>
      </c>
      <c r="AB19" s="27">
        <v>9201419</v>
      </c>
      <c r="AC19" s="27">
        <v>9468574</v>
      </c>
      <c r="AD19" s="13">
        <f t="shared" si="22"/>
        <v>18.0080211363282</v>
      </c>
      <c r="AE19" s="13">
        <f t="shared" si="0"/>
        <v>-55.316994597602267</v>
      </c>
      <c r="AF19" s="13">
        <f t="shared" si="1"/>
        <v>6.1118330734218018</v>
      </c>
      <c r="AG19" s="13">
        <f t="shared" si="2"/>
        <v>25.53506560449015</v>
      </c>
      <c r="AH19" s="13">
        <f t="shared" si="3"/>
        <v>-5.8210648883424421</v>
      </c>
      <c r="AI19" s="13">
        <f t="shared" si="4"/>
        <v>143.86746949317177</v>
      </c>
      <c r="AJ19" s="13">
        <f t="shared" si="5"/>
        <v>-5.352617355850553</v>
      </c>
      <c r="AK19" s="13">
        <f t="shared" si="6"/>
        <v>-10.476907328470853</v>
      </c>
      <c r="AL19" s="13">
        <f t="shared" si="7"/>
        <v>9.57017697028828</v>
      </c>
      <c r="AM19" s="13">
        <f t="shared" si="8"/>
        <v>7.94941976882797</v>
      </c>
      <c r="AN19" s="13">
        <f t="shared" si="9"/>
        <v>28.096122403297308</v>
      </c>
      <c r="AO19" s="13">
        <f t="shared" si="10"/>
        <v>19.66035401525248</v>
      </c>
      <c r="AP19" s="13">
        <f t="shared" si="11"/>
        <v>7.9656391935802429</v>
      </c>
      <c r="AQ19" s="13">
        <f t="shared" si="12"/>
        <v>1.9940699145101437</v>
      </c>
      <c r="AR19" s="13">
        <f t="shared" si="13"/>
        <v>-7.9022351614657875</v>
      </c>
      <c r="AS19" s="13">
        <f t="shared" si="14"/>
        <v>19.013870432085955</v>
      </c>
      <c r="AT19" s="13">
        <f t="shared" si="15"/>
        <v>21.575198833799991</v>
      </c>
      <c r="AU19" s="13">
        <f t="shared" si="16"/>
        <v>22.649074608089936</v>
      </c>
      <c r="AV19" s="13">
        <f t="shared" si="17"/>
        <v>33.050742808765051</v>
      </c>
      <c r="AW19" s="13">
        <f t="shared" si="18"/>
        <v>9.7464974561295215</v>
      </c>
      <c r="AX19" s="13">
        <f t="shared" si="19"/>
        <v>-3.955725234528995</v>
      </c>
      <c r="AY19" s="13">
        <f t="shared" si="20"/>
        <v>3.3510431659419471</v>
      </c>
      <c r="AZ19" s="13">
        <f t="shared" si="21"/>
        <v>-10.856740002817267</v>
      </c>
      <c r="BA19" s="13">
        <f t="shared" si="21"/>
        <v>-11.675743887124934</v>
      </c>
      <c r="BB19" s="14">
        <f t="shared" si="23"/>
        <v>5</v>
      </c>
      <c r="BC19" s="14">
        <f t="shared" si="24"/>
        <v>28</v>
      </c>
      <c r="BD19" s="14">
        <f t="shared" si="25"/>
        <v>9</v>
      </c>
      <c r="BE19" s="14">
        <f t="shared" si="26"/>
        <v>4</v>
      </c>
      <c r="BF19" s="14">
        <f t="shared" si="27"/>
        <v>24</v>
      </c>
      <c r="BG19" s="14">
        <f t="shared" si="27"/>
        <v>5</v>
      </c>
      <c r="BH19" s="14">
        <f t="shared" si="27"/>
        <v>27</v>
      </c>
      <c r="BI19" s="14">
        <f t="shared" si="27"/>
        <v>29</v>
      </c>
      <c r="BJ19" s="14">
        <f t="shared" si="27"/>
        <v>23</v>
      </c>
      <c r="BK19" s="14">
        <f t="shared" si="27"/>
        <v>27</v>
      </c>
      <c r="BL19" s="14">
        <f t="shared" si="27"/>
        <v>12</v>
      </c>
      <c r="BM19" s="14">
        <f t="shared" si="27"/>
        <v>8</v>
      </c>
      <c r="BN19" s="14">
        <f t="shared" si="27"/>
        <v>16</v>
      </c>
      <c r="BO19" s="14">
        <f t="shared" si="27"/>
        <v>18</v>
      </c>
      <c r="BP19" s="14">
        <f t="shared" si="28"/>
        <v>25</v>
      </c>
      <c r="BQ19" s="14">
        <f t="shared" si="29"/>
        <v>6</v>
      </c>
      <c r="BR19" s="14">
        <f t="shared" si="30"/>
        <v>3</v>
      </c>
      <c r="BS19" s="14">
        <f t="shared" si="31"/>
        <v>5</v>
      </c>
      <c r="BT19" s="14">
        <f t="shared" si="31"/>
        <v>3</v>
      </c>
      <c r="BU19" s="14">
        <f t="shared" si="31"/>
        <v>10</v>
      </c>
      <c r="BV19" s="14">
        <f t="shared" si="31"/>
        <v>19</v>
      </c>
      <c r="BW19" s="14">
        <f t="shared" si="31"/>
        <v>14</v>
      </c>
      <c r="BX19" s="14">
        <f t="shared" si="31"/>
        <v>25</v>
      </c>
      <c r="BY19" s="14">
        <f t="shared" si="31"/>
        <v>22</v>
      </c>
    </row>
    <row r="20" spans="1:77" s="14" customFormat="1" ht="14.1" customHeight="1" x14ac:dyDescent="0.2">
      <c r="A20" s="12" t="s">
        <v>12</v>
      </c>
      <c r="B20" s="27">
        <v>196374</v>
      </c>
      <c r="C20" s="27">
        <v>220240</v>
      </c>
      <c r="D20" s="27">
        <v>262221</v>
      </c>
      <c r="E20" s="27">
        <v>267230</v>
      </c>
      <c r="F20" s="27">
        <v>236754</v>
      </c>
      <c r="G20" s="27">
        <v>133263</v>
      </c>
      <c r="H20" s="27">
        <v>296352</v>
      </c>
      <c r="I20" s="27">
        <v>277890</v>
      </c>
      <c r="J20" s="27">
        <v>291060</v>
      </c>
      <c r="K20" s="27">
        <v>255246</v>
      </c>
      <c r="L20" s="27">
        <v>288049</v>
      </c>
      <c r="M20" s="27">
        <v>303753</v>
      </c>
      <c r="N20" s="27">
        <v>286142</v>
      </c>
      <c r="O20" s="27">
        <v>305724</v>
      </c>
      <c r="P20" s="27">
        <v>258049</v>
      </c>
      <c r="Q20" s="27">
        <v>287485</v>
      </c>
      <c r="R20" s="27">
        <v>311326</v>
      </c>
      <c r="S20" s="27">
        <v>298435</v>
      </c>
      <c r="T20" s="27">
        <v>256068</v>
      </c>
      <c r="U20" s="27">
        <v>345359</v>
      </c>
      <c r="V20" s="27">
        <v>311660</v>
      </c>
      <c r="W20" s="27">
        <v>349421</v>
      </c>
      <c r="X20" s="27">
        <v>453709</v>
      </c>
      <c r="Y20" s="27">
        <v>443489</v>
      </c>
      <c r="Z20" s="27">
        <v>270233</v>
      </c>
      <c r="AA20" s="27">
        <v>249741</v>
      </c>
      <c r="AB20" s="27">
        <v>116155</v>
      </c>
      <c r="AC20" s="27">
        <v>285128</v>
      </c>
      <c r="AD20" s="13">
        <f t="shared" si="22"/>
        <v>20.562803629808425</v>
      </c>
      <c r="AE20" s="13">
        <f t="shared" si="0"/>
        <v>-39.491917907737019</v>
      </c>
      <c r="AF20" s="13">
        <f t="shared" si="1"/>
        <v>13.016119990389786</v>
      </c>
      <c r="AG20" s="13">
        <f t="shared" si="2"/>
        <v>3.9890730831119159</v>
      </c>
      <c r="AH20" s="13">
        <f t="shared" si="3"/>
        <v>22.937732836615222</v>
      </c>
      <c r="AI20" s="13">
        <f t="shared" si="4"/>
        <v>91.535534994709707</v>
      </c>
      <c r="AJ20" s="13">
        <f t="shared" si="5"/>
        <v>-2.8017357736745518</v>
      </c>
      <c r="AK20" s="13">
        <f t="shared" si="6"/>
        <v>9.3069200043182541</v>
      </c>
      <c r="AL20" s="13">
        <f t="shared" si="7"/>
        <v>-1.6896859754002569</v>
      </c>
      <c r="AM20" s="13">
        <f t="shared" si="8"/>
        <v>19.7762158858513</v>
      </c>
      <c r="AN20" s="13">
        <f t="shared" si="9"/>
        <v>-10.414894688056542</v>
      </c>
      <c r="AO20" s="13">
        <f t="shared" si="10"/>
        <v>-5.3556672691298495</v>
      </c>
      <c r="AP20" s="13">
        <f t="shared" si="11"/>
        <v>8.8012245668234623</v>
      </c>
      <c r="AQ20" s="13">
        <f t="shared" si="12"/>
        <v>-2.384176577566699</v>
      </c>
      <c r="AR20" s="13">
        <f t="shared" si="13"/>
        <v>-0.76768365697987839</v>
      </c>
      <c r="AS20" s="13">
        <f t="shared" si="14"/>
        <v>20.131137276727486</v>
      </c>
      <c r="AT20" s="13">
        <f t="shared" si="15"/>
        <v>0.10728304092815222</v>
      </c>
      <c r="AU20" s="13">
        <f t="shared" si="16"/>
        <v>17.084457251997918</v>
      </c>
      <c r="AV20" s="13">
        <f t="shared" si="17"/>
        <v>77.183013886936294</v>
      </c>
      <c r="AW20" s="13">
        <f t="shared" si="18"/>
        <v>28.413911321262809</v>
      </c>
      <c r="AX20" s="13">
        <f t="shared" si="19"/>
        <v>-13.292369890265032</v>
      </c>
      <c r="AY20" s="13">
        <f t="shared" si="20"/>
        <v>-28.527192126403389</v>
      </c>
      <c r="AZ20" s="13">
        <f t="shared" si="21"/>
        <v>-74.398788650875346</v>
      </c>
      <c r="BA20" s="13">
        <f t="shared" si="21"/>
        <v>-35.707988247735564</v>
      </c>
      <c r="BB20" s="14">
        <f t="shared" si="23"/>
        <v>3</v>
      </c>
      <c r="BC20" s="14">
        <f t="shared" si="24"/>
        <v>19</v>
      </c>
      <c r="BD20" s="14">
        <f t="shared" si="25"/>
        <v>3</v>
      </c>
      <c r="BE20" s="14">
        <f t="shared" si="26"/>
        <v>11</v>
      </c>
      <c r="BF20" s="14">
        <f t="shared" si="27"/>
        <v>5</v>
      </c>
      <c r="BG20" s="14">
        <f t="shared" si="27"/>
        <v>10</v>
      </c>
      <c r="BH20" s="14">
        <f t="shared" si="27"/>
        <v>24</v>
      </c>
      <c r="BI20" s="14">
        <f t="shared" si="27"/>
        <v>20</v>
      </c>
      <c r="BJ20" s="14">
        <f t="shared" si="27"/>
        <v>29</v>
      </c>
      <c r="BK20" s="14">
        <f t="shared" si="27"/>
        <v>15</v>
      </c>
      <c r="BL20" s="14">
        <f t="shared" si="27"/>
        <v>30</v>
      </c>
      <c r="BM20" s="14">
        <f t="shared" si="27"/>
        <v>26</v>
      </c>
      <c r="BN20" s="14">
        <f t="shared" si="27"/>
        <v>15</v>
      </c>
      <c r="BO20" s="14">
        <f t="shared" si="27"/>
        <v>21</v>
      </c>
      <c r="BP20" s="14">
        <f t="shared" si="28"/>
        <v>22</v>
      </c>
      <c r="BQ20" s="14">
        <f t="shared" si="29"/>
        <v>4</v>
      </c>
      <c r="BR20" s="14">
        <f t="shared" si="30"/>
        <v>19</v>
      </c>
      <c r="BS20" s="14">
        <f t="shared" si="31"/>
        <v>7</v>
      </c>
      <c r="BT20" s="14">
        <f t="shared" si="31"/>
        <v>1</v>
      </c>
      <c r="BU20" s="14">
        <f t="shared" si="31"/>
        <v>4</v>
      </c>
      <c r="BV20" s="14">
        <f t="shared" si="31"/>
        <v>26</v>
      </c>
      <c r="BW20" s="14">
        <f t="shared" si="31"/>
        <v>30</v>
      </c>
      <c r="BX20" s="14">
        <f t="shared" si="31"/>
        <v>32</v>
      </c>
      <c r="BY20" s="14">
        <f t="shared" si="31"/>
        <v>29</v>
      </c>
    </row>
    <row r="21" spans="1:77" s="14" customFormat="1" ht="14.1" customHeight="1" x14ac:dyDescent="0.2">
      <c r="A21" s="12" t="s">
        <v>13</v>
      </c>
      <c r="B21" s="27">
        <v>467570</v>
      </c>
      <c r="C21" s="27">
        <v>599017</v>
      </c>
      <c r="D21" s="27">
        <v>657540</v>
      </c>
      <c r="E21" s="27">
        <v>536626</v>
      </c>
      <c r="F21" s="27">
        <v>426776</v>
      </c>
      <c r="G21" s="27">
        <v>343971</v>
      </c>
      <c r="H21" s="27">
        <v>288870</v>
      </c>
      <c r="I21" s="27">
        <v>284579</v>
      </c>
      <c r="J21" s="27">
        <v>301032</v>
      </c>
      <c r="K21" s="27">
        <v>435924</v>
      </c>
      <c r="L21" s="27">
        <v>504201</v>
      </c>
      <c r="M21" s="27">
        <v>600570</v>
      </c>
      <c r="N21" s="27">
        <v>611543</v>
      </c>
      <c r="O21" s="27">
        <v>831859</v>
      </c>
      <c r="P21" s="27">
        <v>995797</v>
      </c>
      <c r="Q21" s="27">
        <v>902757</v>
      </c>
      <c r="R21" s="27">
        <v>1011166</v>
      </c>
      <c r="S21" s="27">
        <v>1013672</v>
      </c>
      <c r="T21" s="27">
        <v>920645</v>
      </c>
      <c r="U21" s="27">
        <v>903792</v>
      </c>
      <c r="V21" s="27">
        <v>890259</v>
      </c>
      <c r="W21" s="27">
        <v>802104</v>
      </c>
      <c r="X21" s="27">
        <v>959370</v>
      </c>
      <c r="Y21" s="27">
        <v>950724</v>
      </c>
      <c r="Z21" s="27">
        <v>749722</v>
      </c>
      <c r="AA21" s="27">
        <v>811441</v>
      </c>
      <c r="AB21" s="27">
        <v>741247</v>
      </c>
      <c r="AC21" s="27">
        <v>761004</v>
      </c>
      <c r="AD21" s="13">
        <f t="shared" si="22"/>
        <v>-8.7246829351754762</v>
      </c>
      <c r="AE21" s="13">
        <f t="shared" si="0"/>
        <v>-42.577422677486624</v>
      </c>
      <c r="AF21" s="13">
        <f t="shared" si="1"/>
        <v>-56.068071904370839</v>
      </c>
      <c r="AG21" s="13">
        <f t="shared" si="2"/>
        <v>-46.968838632492648</v>
      </c>
      <c r="AH21" s="13">
        <f t="shared" si="3"/>
        <v>-29.463699926893739</v>
      </c>
      <c r="AI21" s="13">
        <f t="shared" si="4"/>
        <v>26.732776891075115</v>
      </c>
      <c r="AJ21" s="13">
        <f t="shared" si="5"/>
        <v>74.542527780662567</v>
      </c>
      <c r="AK21" s="13">
        <f t="shared" si="6"/>
        <v>111.03805973033852</v>
      </c>
      <c r="AL21" s="13">
        <f t="shared" si="7"/>
        <v>103.14883467538336</v>
      </c>
      <c r="AM21" s="13">
        <f t="shared" si="8"/>
        <v>90.826611978234737</v>
      </c>
      <c r="AN21" s="13">
        <f t="shared" si="9"/>
        <v>97.500004958340043</v>
      </c>
      <c r="AO21" s="13">
        <f t="shared" si="10"/>
        <v>50.316699135820976</v>
      </c>
      <c r="AP21" s="13">
        <f t="shared" si="11"/>
        <v>65.346672269979393</v>
      </c>
      <c r="AQ21" s="13">
        <f t="shared" si="12"/>
        <v>21.856228038645973</v>
      </c>
      <c r="AR21" s="13">
        <f t="shared" si="13"/>
        <v>-7.5469197035138658</v>
      </c>
      <c r="AS21" s="13">
        <f t="shared" si="14"/>
        <v>0.1146487925322015</v>
      </c>
      <c r="AT21" s="13">
        <f t="shared" si="15"/>
        <v>-11.957186060449022</v>
      </c>
      <c r="AU21" s="13">
        <f t="shared" si="16"/>
        <v>-20.871445595814031</v>
      </c>
      <c r="AV21" s="13">
        <f t="shared" si="17"/>
        <v>4.2062901552715859</v>
      </c>
      <c r="AW21" s="13">
        <f t="shared" si="18"/>
        <v>5.1927877210685702</v>
      </c>
      <c r="AX21" s="13">
        <f t="shared" si="19"/>
        <v>-15.786080230584588</v>
      </c>
      <c r="AY21" s="13">
        <f t="shared" si="20"/>
        <v>1.1640635129609223</v>
      </c>
      <c r="AZ21" s="13">
        <f t="shared" si="21"/>
        <v>-22.73606637689317</v>
      </c>
      <c r="BA21" s="13">
        <f t="shared" si="21"/>
        <v>-19.955318262713472</v>
      </c>
      <c r="BB21" s="14">
        <f t="shared" si="23"/>
        <v>24</v>
      </c>
      <c r="BC21" s="14">
        <f t="shared" si="24"/>
        <v>21</v>
      </c>
      <c r="BD21" s="14">
        <f t="shared" si="25"/>
        <v>32</v>
      </c>
      <c r="BE21" s="14">
        <f t="shared" si="26"/>
        <v>31</v>
      </c>
      <c r="BF21" s="14">
        <f t="shared" si="27"/>
        <v>32</v>
      </c>
      <c r="BG21" s="14">
        <f t="shared" si="27"/>
        <v>29</v>
      </c>
      <c r="BH21" s="14">
        <f t="shared" si="27"/>
        <v>2</v>
      </c>
      <c r="BI21" s="14">
        <f t="shared" si="27"/>
        <v>3</v>
      </c>
      <c r="BJ21" s="14">
        <f t="shared" si="27"/>
        <v>2</v>
      </c>
      <c r="BK21" s="14">
        <f t="shared" si="27"/>
        <v>2</v>
      </c>
      <c r="BL21" s="14">
        <f t="shared" si="27"/>
        <v>1</v>
      </c>
      <c r="BM21" s="14">
        <f t="shared" si="27"/>
        <v>1</v>
      </c>
      <c r="BN21" s="14">
        <f t="shared" si="27"/>
        <v>1</v>
      </c>
      <c r="BO21" s="14">
        <f t="shared" si="27"/>
        <v>3</v>
      </c>
      <c r="BP21" s="14">
        <f t="shared" si="28"/>
        <v>24</v>
      </c>
      <c r="BQ21" s="14">
        <f t="shared" si="29"/>
        <v>22</v>
      </c>
      <c r="BR21" s="14">
        <f t="shared" si="30"/>
        <v>31</v>
      </c>
      <c r="BS21" s="14">
        <f t="shared" si="31"/>
        <v>32</v>
      </c>
      <c r="BT21" s="14">
        <f t="shared" si="31"/>
        <v>16</v>
      </c>
      <c r="BU21" s="14">
        <f t="shared" si="31"/>
        <v>17</v>
      </c>
      <c r="BV21" s="14">
        <f t="shared" si="31"/>
        <v>27</v>
      </c>
      <c r="BW21" s="14">
        <f t="shared" si="31"/>
        <v>15</v>
      </c>
      <c r="BX21" s="14">
        <f t="shared" si="31"/>
        <v>29</v>
      </c>
      <c r="BY21" s="14">
        <f t="shared" si="31"/>
        <v>25</v>
      </c>
    </row>
    <row r="22" spans="1:77" s="14" customFormat="1" ht="14.1" customHeight="1" x14ac:dyDescent="0.2">
      <c r="A22" s="12" t="s">
        <v>14</v>
      </c>
      <c r="B22" s="27">
        <v>5067247</v>
      </c>
      <c r="C22" s="27">
        <v>5802377</v>
      </c>
      <c r="D22" s="27">
        <v>5553253</v>
      </c>
      <c r="E22" s="27">
        <v>5457922</v>
      </c>
      <c r="F22" s="27">
        <v>5099207</v>
      </c>
      <c r="G22" s="27">
        <v>4284421</v>
      </c>
      <c r="H22" s="27">
        <v>5087946</v>
      </c>
      <c r="I22" s="27">
        <v>5789845</v>
      </c>
      <c r="J22" s="27">
        <v>5007765</v>
      </c>
      <c r="K22" s="27">
        <v>5793401</v>
      </c>
      <c r="L22" s="27">
        <v>5931417</v>
      </c>
      <c r="M22" s="27">
        <v>6455876</v>
      </c>
      <c r="N22" s="27">
        <v>5810395</v>
      </c>
      <c r="O22" s="27">
        <v>6848015</v>
      </c>
      <c r="P22" s="27">
        <v>6837187</v>
      </c>
      <c r="Q22" s="27">
        <v>7366581</v>
      </c>
      <c r="R22" s="27">
        <v>6447960</v>
      </c>
      <c r="S22" s="27">
        <v>7018659</v>
      </c>
      <c r="T22" s="27">
        <v>7117668</v>
      </c>
      <c r="U22" s="27">
        <v>6615428</v>
      </c>
      <c r="V22" s="27">
        <v>6802561</v>
      </c>
      <c r="W22" s="27">
        <v>7690158</v>
      </c>
      <c r="X22" s="27">
        <v>8129149</v>
      </c>
      <c r="Y22" s="27">
        <v>9008764</v>
      </c>
      <c r="Z22" s="27">
        <v>8412023</v>
      </c>
      <c r="AA22" s="27">
        <v>10219314</v>
      </c>
      <c r="AB22" s="27">
        <v>13763725</v>
      </c>
      <c r="AC22" s="27">
        <v>20181459</v>
      </c>
      <c r="AD22" s="13">
        <f t="shared" si="22"/>
        <v>0.63071723166445715</v>
      </c>
      <c r="AE22" s="13">
        <f t="shared" si="0"/>
        <v>-26.160933700102561</v>
      </c>
      <c r="AF22" s="13">
        <f t="shared" si="1"/>
        <v>-8.3789987598259952</v>
      </c>
      <c r="AG22" s="13">
        <f t="shared" si="2"/>
        <v>6.0814903547540711</v>
      </c>
      <c r="AH22" s="13">
        <f t="shared" si="3"/>
        <v>-1.7932592263855907</v>
      </c>
      <c r="AI22" s="13">
        <f t="shared" si="4"/>
        <v>35.220161604100063</v>
      </c>
      <c r="AJ22" s="13">
        <f t="shared" si="5"/>
        <v>16.577829245829268</v>
      </c>
      <c r="AK22" s="13">
        <f t="shared" si="6"/>
        <v>11.503434029753823</v>
      </c>
      <c r="AL22" s="13">
        <f t="shared" si="7"/>
        <v>16.027708967972742</v>
      </c>
      <c r="AM22" s="13">
        <f t="shared" si="8"/>
        <v>18.203711429607573</v>
      </c>
      <c r="AN22" s="13">
        <f t="shared" si="9"/>
        <v>15.270718615804624</v>
      </c>
      <c r="AO22" s="13">
        <f t="shared" si="10"/>
        <v>14.106606136796929</v>
      </c>
      <c r="AP22" s="13">
        <f t="shared" si="11"/>
        <v>10.972834032798119</v>
      </c>
      <c r="AQ22" s="13">
        <f t="shared" si="12"/>
        <v>2.4918753828664153</v>
      </c>
      <c r="AR22" s="13">
        <f t="shared" si="13"/>
        <v>4.1022865105196038</v>
      </c>
      <c r="AS22" s="13">
        <f t="shared" si="14"/>
        <v>-10.196765636595861</v>
      </c>
      <c r="AT22" s="13">
        <f t="shared" si="15"/>
        <v>5.49942927685656</v>
      </c>
      <c r="AU22" s="13">
        <f t="shared" si="16"/>
        <v>9.5673404278509686</v>
      </c>
      <c r="AV22" s="13">
        <f t="shared" si="17"/>
        <v>14.210848272214992</v>
      </c>
      <c r="AW22" s="13">
        <f t="shared" si="18"/>
        <v>36.178097622708606</v>
      </c>
      <c r="AX22" s="13">
        <f t="shared" si="19"/>
        <v>23.659648182500682</v>
      </c>
      <c r="AY22" s="13">
        <f t="shared" si="20"/>
        <v>32.88821894166545</v>
      </c>
      <c r="AZ22" s="13">
        <f t="shared" si="21"/>
        <v>69.313233156385735</v>
      </c>
      <c r="BA22" s="13">
        <f t="shared" si="21"/>
        <v>124.02028735573492</v>
      </c>
      <c r="BB22" s="14">
        <f t="shared" si="23"/>
        <v>18</v>
      </c>
      <c r="BC22" s="14">
        <f t="shared" si="24"/>
        <v>8</v>
      </c>
      <c r="BD22" s="14">
        <f t="shared" si="25"/>
        <v>21</v>
      </c>
      <c r="BE22" s="14">
        <f t="shared" si="26"/>
        <v>9</v>
      </c>
      <c r="BF22" s="14">
        <f t="shared" si="27"/>
        <v>22</v>
      </c>
      <c r="BG22" s="14">
        <f t="shared" si="27"/>
        <v>25</v>
      </c>
      <c r="BH22" s="14">
        <f t="shared" si="27"/>
        <v>16</v>
      </c>
      <c r="BI22" s="14">
        <f t="shared" si="27"/>
        <v>18</v>
      </c>
      <c r="BJ22" s="14">
        <f t="shared" si="27"/>
        <v>19</v>
      </c>
      <c r="BK22" s="14">
        <f t="shared" si="27"/>
        <v>17</v>
      </c>
      <c r="BL22" s="14">
        <f t="shared" si="27"/>
        <v>18</v>
      </c>
      <c r="BM22" s="14">
        <f t="shared" si="27"/>
        <v>11</v>
      </c>
      <c r="BN22" s="14">
        <f t="shared" si="27"/>
        <v>13</v>
      </c>
      <c r="BO22" s="14">
        <f t="shared" si="27"/>
        <v>17</v>
      </c>
      <c r="BP22" s="14">
        <f t="shared" si="28"/>
        <v>13</v>
      </c>
      <c r="BQ22" s="14">
        <f t="shared" si="29"/>
        <v>30</v>
      </c>
      <c r="BR22" s="14">
        <f t="shared" si="30"/>
        <v>12</v>
      </c>
      <c r="BS22" s="14">
        <f t="shared" si="31"/>
        <v>13</v>
      </c>
      <c r="BT22" s="14">
        <f t="shared" si="31"/>
        <v>9</v>
      </c>
      <c r="BU22" s="14">
        <f t="shared" si="31"/>
        <v>2</v>
      </c>
      <c r="BV22" s="14">
        <f t="shared" si="31"/>
        <v>4</v>
      </c>
      <c r="BW22" s="14">
        <f t="shared" si="31"/>
        <v>4</v>
      </c>
      <c r="BX22" s="14">
        <f t="shared" si="31"/>
        <v>2</v>
      </c>
      <c r="BY22" s="14">
        <f t="shared" si="31"/>
        <v>1</v>
      </c>
    </row>
    <row r="23" spans="1:77" s="14" customFormat="1" ht="14.1" customHeight="1" x14ac:dyDescent="0.2">
      <c r="A23" s="12" t="s">
        <v>10</v>
      </c>
      <c r="B23" s="27">
        <v>4587776</v>
      </c>
      <c r="C23" s="27">
        <v>4618773</v>
      </c>
      <c r="D23" s="27">
        <v>4271398</v>
      </c>
      <c r="E23" s="27">
        <v>4182376</v>
      </c>
      <c r="F23" s="27">
        <v>3853330</v>
      </c>
      <c r="G23" s="27">
        <v>2229546</v>
      </c>
      <c r="H23" s="27">
        <v>3684272</v>
      </c>
      <c r="I23" s="27">
        <v>4201874</v>
      </c>
      <c r="J23" s="27">
        <v>3302338</v>
      </c>
      <c r="K23" s="27">
        <v>3952664</v>
      </c>
      <c r="L23" s="27">
        <v>4350670</v>
      </c>
      <c r="M23" s="27">
        <v>5410566</v>
      </c>
      <c r="N23" s="27">
        <v>4408203</v>
      </c>
      <c r="O23" s="27">
        <v>5358098</v>
      </c>
      <c r="P23" s="27">
        <v>5359004</v>
      </c>
      <c r="Q23" s="27">
        <v>5331538</v>
      </c>
      <c r="R23" s="27">
        <v>4826866</v>
      </c>
      <c r="S23" s="27">
        <v>6199987</v>
      </c>
      <c r="T23" s="27">
        <v>6135979</v>
      </c>
      <c r="U23" s="27">
        <v>5686647</v>
      </c>
      <c r="V23" s="27">
        <v>5230379</v>
      </c>
      <c r="W23" s="27">
        <v>6033690</v>
      </c>
      <c r="X23" s="27">
        <v>5533258</v>
      </c>
      <c r="Y23" s="27">
        <v>5654628</v>
      </c>
      <c r="Z23" s="27">
        <v>5810144</v>
      </c>
      <c r="AA23" s="27">
        <v>5310482</v>
      </c>
      <c r="AB23" s="27">
        <v>5380649</v>
      </c>
      <c r="AC23" s="27">
        <v>4986466</v>
      </c>
      <c r="AD23" s="13">
        <f t="shared" si="22"/>
        <v>-16.008758928073206</v>
      </c>
      <c r="AE23" s="13">
        <f t="shared" si="0"/>
        <v>-51.728608442112225</v>
      </c>
      <c r="AF23" s="13">
        <f t="shared" si="1"/>
        <v>-13.745523128493298</v>
      </c>
      <c r="AG23" s="13">
        <f t="shared" si="2"/>
        <v>0.46619433546863931</v>
      </c>
      <c r="AH23" s="13">
        <f t="shared" si="3"/>
        <v>-14.299112715495433</v>
      </c>
      <c r="AI23" s="13">
        <f t="shared" si="4"/>
        <v>77.285599848579039</v>
      </c>
      <c r="AJ23" s="13">
        <f t="shared" si="5"/>
        <v>18.087643909027349</v>
      </c>
      <c r="AK23" s="13">
        <f t="shared" si="6"/>
        <v>28.765546039695611</v>
      </c>
      <c r="AL23" s="13">
        <f t="shared" si="7"/>
        <v>33.487335336358662</v>
      </c>
      <c r="AM23" s="13">
        <f t="shared" si="8"/>
        <v>35.556627125402017</v>
      </c>
      <c r="AN23" s="13">
        <f t="shared" si="9"/>
        <v>23.176522236804907</v>
      </c>
      <c r="AO23" s="13">
        <f t="shared" si="10"/>
        <v>-1.4606235281114821</v>
      </c>
      <c r="AP23" s="13">
        <f t="shared" si="11"/>
        <v>9.4973620770186784</v>
      </c>
      <c r="AQ23" s="13">
        <f t="shared" si="12"/>
        <v>15.712459906481735</v>
      </c>
      <c r="AR23" s="13">
        <f t="shared" si="13"/>
        <v>14.498496362383761</v>
      </c>
      <c r="AS23" s="13">
        <f t="shared" si="14"/>
        <v>6.6605358528814662</v>
      </c>
      <c r="AT23" s="13">
        <f t="shared" si="15"/>
        <v>8.3597307238278518</v>
      </c>
      <c r="AU23" s="13">
        <f t="shared" si="16"/>
        <v>-2.6822153014191774</v>
      </c>
      <c r="AV23" s="13">
        <f t="shared" si="17"/>
        <v>-9.8227357036261065</v>
      </c>
      <c r="AW23" s="13">
        <f t="shared" si="18"/>
        <v>-0.56305587457775585</v>
      </c>
      <c r="AX23" s="13">
        <f t="shared" si="19"/>
        <v>11.084569588551796</v>
      </c>
      <c r="AY23" s="13">
        <f t="shared" si="20"/>
        <v>-11.986164353819973</v>
      </c>
      <c r="AZ23" s="13">
        <f t="shared" si="21"/>
        <v>-2.7580315250075094</v>
      </c>
      <c r="BA23" s="13">
        <f t="shared" si="21"/>
        <v>-11.81619728123583</v>
      </c>
      <c r="BB23" s="14">
        <f t="shared" si="23"/>
        <v>29</v>
      </c>
      <c r="BC23" s="14">
        <f t="shared" si="24"/>
        <v>26</v>
      </c>
      <c r="BD23" s="14">
        <f t="shared" si="25"/>
        <v>24</v>
      </c>
      <c r="BE23" s="14">
        <f t="shared" si="26"/>
        <v>17</v>
      </c>
      <c r="BF23" s="14">
        <f t="shared" si="27"/>
        <v>31</v>
      </c>
      <c r="BG23" s="14">
        <f t="shared" si="27"/>
        <v>12</v>
      </c>
      <c r="BH23" s="14">
        <f t="shared" si="27"/>
        <v>14</v>
      </c>
      <c r="BI23" s="14">
        <f t="shared" si="27"/>
        <v>10</v>
      </c>
      <c r="BJ23" s="14">
        <f t="shared" si="27"/>
        <v>9</v>
      </c>
      <c r="BK23" s="14">
        <f t="shared" si="27"/>
        <v>8</v>
      </c>
      <c r="BL23" s="14">
        <f t="shared" si="27"/>
        <v>14</v>
      </c>
      <c r="BM23" s="14">
        <f t="shared" si="27"/>
        <v>23</v>
      </c>
      <c r="BN23" s="14">
        <f t="shared" si="27"/>
        <v>14</v>
      </c>
      <c r="BO23" s="14">
        <f t="shared" si="27"/>
        <v>5</v>
      </c>
      <c r="BP23" s="14">
        <f t="shared" si="28"/>
        <v>7</v>
      </c>
      <c r="BQ23" s="14">
        <f t="shared" si="29"/>
        <v>11</v>
      </c>
      <c r="BR23" s="14">
        <f t="shared" si="30"/>
        <v>10</v>
      </c>
      <c r="BS23" s="14">
        <f t="shared" si="31"/>
        <v>24</v>
      </c>
      <c r="BT23" s="14">
        <f t="shared" si="31"/>
        <v>25</v>
      </c>
      <c r="BU23" s="14">
        <f t="shared" si="31"/>
        <v>22</v>
      </c>
      <c r="BV23" s="14">
        <f t="shared" si="31"/>
        <v>7</v>
      </c>
      <c r="BW23" s="14">
        <f t="shared" si="31"/>
        <v>25</v>
      </c>
      <c r="BX23" s="14">
        <f t="shared" si="31"/>
        <v>18</v>
      </c>
      <c r="BY23" s="14">
        <f t="shared" si="31"/>
        <v>23</v>
      </c>
    </row>
    <row r="24" spans="1:77" s="14" customFormat="1" ht="14.1" customHeight="1" x14ac:dyDescent="0.2">
      <c r="A24" s="12" t="s">
        <v>15</v>
      </c>
      <c r="B24" s="27">
        <v>1390020</v>
      </c>
      <c r="C24" s="27">
        <v>1428605</v>
      </c>
      <c r="D24" s="27">
        <v>1270524</v>
      </c>
      <c r="E24" s="27">
        <v>1424150</v>
      </c>
      <c r="F24" s="27">
        <v>1705562</v>
      </c>
      <c r="G24" s="27">
        <v>1177077</v>
      </c>
      <c r="H24" s="27">
        <v>1078389</v>
      </c>
      <c r="I24" s="27">
        <v>1378016</v>
      </c>
      <c r="J24" s="27">
        <v>1861734</v>
      </c>
      <c r="K24" s="27">
        <v>1585375</v>
      </c>
      <c r="L24" s="27">
        <v>1408734</v>
      </c>
      <c r="M24" s="27">
        <v>2001768</v>
      </c>
      <c r="N24" s="27">
        <v>2002368</v>
      </c>
      <c r="O24" s="27">
        <v>1782252</v>
      </c>
      <c r="P24" s="27">
        <v>1293600</v>
      </c>
      <c r="Q24" s="27">
        <v>1529153</v>
      </c>
      <c r="R24" s="27">
        <v>1783231</v>
      </c>
      <c r="S24" s="27">
        <v>1478175</v>
      </c>
      <c r="T24" s="27">
        <v>1300533</v>
      </c>
      <c r="U24" s="27">
        <v>1544335</v>
      </c>
      <c r="V24" s="27">
        <v>1877591</v>
      </c>
      <c r="W24" s="27">
        <v>1432435</v>
      </c>
      <c r="X24" s="27">
        <v>1288412</v>
      </c>
      <c r="Y24" s="27">
        <v>1842368</v>
      </c>
      <c r="Z24" s="27">
        <v>2025250</v>
      </c>
      <c r="AA24" s="27">
        <v>1635052</v>
      </c>
      <c r="AB24" s="27">
        <v>1283792</v>
      </c>
      <c r="AC24" s="27">
        <v>1558989</v>
      </c>
      <c r="AD24" s="13">
        <f t="shared" si="22"/>
        <v>22.700536682925421</v>
      </c>
      <c r="AE24" s="13">
        <f t="shared" si="0"/>
        <v>-17.606546246163212</v>
      </c>
      <c r="AF24" s="13">
        <f t="shared" si="1"/>
        <v>-15.122500637532232</v>
      </c>
      <c r="AG24" s="13">
        <f t="shared" si="2"/>
        <v>-3.239405961450692</v>
      </c>
      <c r="AH24" s="13">
        <f t="shared" si="3"/>
        <v>9.1566298967730386</v>
      </c>
      <c r="AI24" s="13">
        <f t="shared" si="4"/>
        <v>34.687450353715185</v>
      </c>
      <c r="AJ24" s="13">
        <f t="shared" si="5"/>
        <v>30.633194515151764</v>
      </c>
      <c r="AK24" s="13">
        <f t="shared" si="6"/>
        <v>45.264496203237115</v>
      </c>
      <c r="AL24" s="13">
        <f t="shared" si="7"/>
        <v>7.553925533937722</v>
      </c>
      <c r="AM24" s="13">
        <f t="shared" si="8"/>
        <v>12.418323740439963</v>
      </c>
      <c r="AN24" s="13">
        <f t="shared" si="9"/>
        <v>-8.1728701089062934</v>
      </c>
      <c r="AO24" s="13">
        <f t="shared" si="10"/>
        <v>-23.609878867081502</v>
      </c>
      <c r="AP24" s="13">
        <f t="shared" si="11"/>
        <v>-10.943892431361268</v>
      </c>
      <c r="AQ24" s="13">
        <f t="shared" si="12"/>
        <v>-17.061391991704877</v>
      </c>
      <c r="AR24" s="13">
        <f t="shared" si="13"/>
        <v>0.53594619666048615</v>
      </c>
      <c r="AS24" s="13">
        <f t="shared" si="14"/>
        <v>0.99283721118814672</v>
      </c>
      <c r="AT24" s="13">
        <f t="shared" si="15"/>
        <v>5.2915185974223178</v>
      </c>
      <c r="AU24" s="13">
        <f t="shared" si="16"/>
        <v>-3.0943562162802141</v>
      </c>
      <c r="AV24" s="13">
        <f t="shared" si="17"/>
        <v>-0.93200249436192761</v>
      </c>
      <c r="AW24" s="13">
        <f t="shared" si="18"/>
        <v>19.298468272751702</v>
      </c>
      <c r="AX24" s="13">
        <f t="shared" si="19"/>
        <v>7.8642792812705142</v>
      </c>
      <c r="AY24" s="13">
        <f t="shared" si="20"/>
        <v>14.144935023229666</v>
      </c>
      <c r="AZ24" s="13">
        <f t="shared" si="21"/>
        <v>-0.35858095081386931</v>
      </c>
      <c r="BA24" s="13">
        <f t="shared" si="21"/>
        <v>-15.381237624622223</v>
      </c>
      <c r="BB24" s="14">
        <f t="shared" si="23"/>
        <v>2</v>
      </c>
      <c r="BC24" s="14">
        <f t="shared" si="24"/>
        <v>7</v>
      </c>
      <c r="BD24" s="14">
        <f t="shared" si="25"/>
        <v>26</v>
      </c>
      <c r="BE24" s="14">
        <f t="shared" si="26"/>
        <v>22</v>
      </c>
      <c r="BF24" s="14">
        <f t="shared" si="27"/>
        <v>10</v>
      </c>
      <c r="BG24" s="14">
        <f t="shared" si="27"/>
        <v>26</v>
      </c>
      <c r="BH24" s="14">
        <f t="shared" si="27"/>
        <v>9</v>
      </c>
      <c r="BI24" s="14">
        <f t="shared" si="27"/>
        <v>8</v>
      </c>
      <c r="BJ24" s="14">
        <f t="shared" si="27"/>
        <v>25</v>
      </c>
      <c r="BK24" s="14">
        <f t="shared" si="27"/>
        <v>22</v>
      </c>
      <c r="BL24" s="14">
        <f t="shared" si="27"/>
        <v>28</v>
      </c>
      <c r="BM24" s="14">
        <f t="shared" si="27"/>
        <v>32</v>
      </c>
      <c r="BN24" s="14">
        <f t="shared" si="27"/>
        <v>27</v>
      </c>
      <c r="BO24" s="14">
        <f t="shared" si="27"/>
        <v>27</v>
      </c>
      <c r="BP24" s="14">
        <f t="shared" si="28"/>
        <v>16</v>
      </c>
      <c r="BQ24" s="14">
        <f t="shared" si="29"/>
        <v>19</v>
      </c>
      <c r="BR24" s="14">
        <f t="shared" si="30"/>
        <v>14</v>
      </c>
      <c r="BS24" s="14">
        <f t="shared" si="31"/>
        <v>25</v>
      </c>
      <c r="BT24" s="14">
        <f t="shared" si="31"/>
        <v>22</v>
      </c>
      <c r="BU24" s="14">
        <f t="shared" si="31"/>
        <v>6</v>
      </c>
      <c r="BV24" s="14">
        <f t="shared" si="31"/>
        <v>10</v>
      </c>
      <c r="BW24" s="14">
        <f t="shared" si="31"/>
        <v>8</v>
      </c>
      <c r="BX24" s="14">
        <f t="shared" si="31"/>
        <v>14</v>
      </c>
      <c r="BY24" s="14">
        <f t="shared" si="31"/>
        <v>24</v>
      </c>
    </row>
    <row r="25" spans="1:77" s="14" customFormat="1" ht="14.1" customHeight="1" x14ac:dyDescent="0.2">
      <c r="A25" s="12" t="s">
        <v>16</v>
      </c>
      <c r="B25" s="27">
        <v>797971</v>
      </c>
      <c r="C25" s="27">
        <v>743280</v>
      </c>
      <c r="D25" s="27">
        <v>791171</v>
      </c>
      <c r="E25" s="27">
        <v>671632</v>
      </c>
      <c r="F25" s="27">
        <v>689758</v>
      </c>
      <c r="G25" s="27">
        <v>344421</v>
      </c>
      <c r="H25" s="27">
        <v>849353</v>
      </c>
      <c r="I25" s="27">
        <v>834683</v>
      </c>
      <c r="J25" s="27">
        <v>923085</v>
      </c>
      <c r="K25" s="27">
        <v>808339</v>
      </c>
      <c r="L25" s="27">
        <v>700826</v>
      </c>
      <c r="M25" s="27">
        <v>756641</v>
      </c>
      <c r="N25" s="27">
        <v>644760</v>
      </c>
      <c r="O25" s="27">
        <v>740627</v>
      </c>
      <c r="P25" s="27">
        <v>714571</v>
      </c>
      <c r="Q25" s="27">
        <v>752204</v>
      </c>
      <c r="R25" s="27">
        <v>742001</v>
      </c>
      <c r="S25" s="27">
        <v>826696</v>
      </c>
      <c r="T25" s="27">
        <v>800925</v>
      </c>
      <c r="U25" s="27">
        <v>783856</v>
      </c>
      <c r="V25" s="27">
        <v>860170</v>
      </c>
      <c r="W25" s="27">
        <v>933655</v>
      </c>
      <c r="X25" s="27">
        <v>1036859</v>
      </c>
      <c r="Y25" s="27">
        <v>997154</v>
      </c>
      <c r="Z25" s="27">
        <v>998673</v>
      </c>
      <c r="AA25" s="27">
        <v>857269</v>
      </c>
      <c r="AB25" s="27">
        <v>882671</v>
      </c>
      <c r="AC25" s="27">
        <v>735509</v>
      </c>
      <c r="AD25" s="13">
        <f t="shared" si="22"/>
        <v>-13.561019134780583</v>
      </c>
      <c r="AE25" s="13">
        <f t="shared" si="0"/>
        <v>-53.662011624152406</v>
      </c>
      <c r="AF25" s="13">
        <f t="shared" si="1"/>
        <v>7.3539095846536284</v>
      </c>
      <c r="AG25" s="13">
        <f t="shared" si="2"/>
        <v>24.276836124544388</v>
      </c>
      <c r="AH25" s="13">
        <f t="shared" si="3"/>
        <v>33.827371338933368</v>
      </c>
      <c r="AI25" s="13">
        <f t="shared" si="4"/>
        <v>134.69503892039106</v>
      </c>
      <c r="AJ25" s="13">
        <f t="shared" si="5"/>
        <v>-17.48707545625906</v>
      </c>
      <c r="AK25" s="13">
        <f t="shared" si="6"/>
        <v>-9.3498969069694677</v>
      </c>
      <c r="AL25" s="13">
        <f t="shared" si="7"/>
        <v>-30.151611173402237</v>
      </c>
      <c r="AM25" s="13">
        <f t="shared" si="8"/>
        <v>-8.3766835448988548</v>
      </c>
      <c r="AN25" s="13">
        <f t="shared" si="9"/>
        <v>1.9612571451401717</v>
      </c>
      <c r="AO25" s="13">
        <f t="shared" si="10"/>
        <v>-0.58640755655587906</v>
      </c>
      <c r="AP25" s="13">
        <f t="shared" si="11"/>
        <v>15.081735839692278</v>
      </c>
      <c r="AQ25" s="13">
        <f t="shared" si="12"/>
        <v>11.621099419815906</v>
      </c>
      <c r="AR25" s="13">
        <f t="shared" si="13"/>
        <v>12.084733357497024</v>
      </c>
      <c r="AS25" s="13">
        <f t="shared" si="14"/>
        <v>4.2079010481199219</v>
      </c>
      <c r="AT25" s="13">
        <f t="shared" si="15"/>
        <v>15.925719776657976</v>
      </c>
      <c r="AU25" s="13">
        <f t="shared" si="16"/>
        <v>12.938129614755599</v>
      </c>
      <c r="AV25" s="13">
        <f t="shared" si="17"/>
        <v>29.457689546461907</v>
      </c>
      <c r="AW25" s="13">
        <f t="shared" si="18"/>
        <v>27.211375558776108</v>
      </c>
      <c r="AX25" s="13">
        <f t="shared" si="19"/>
        <v>16.101817082669712</v>
      </c>
      <c r="AY25" s="13">
        <f t="shared" si="20"/>
        <v>-8.1813946264947983</v>
      </c>
      <c r="AZ25" s="13">
        <f t="shared" si="21"/>
        <v>-14.870681548793041</v>
      </c>
      <c r="BA25" s="13">
        <f t="shared" si="21"/>
        <v>-26.239176696879319</v>
      </c>
      <c r="BB25" s="14">
        <f t="shared" si="23"/>
        <v>28</v>
      </c>
      <c r="BC25" s="14">
        <f t="shared" si="24"/>
        <v>27</v>
      </c>
      <c r="BD25" s="14">
        <f t="shared" si="25"/>
        <v>8</v>
      </c>
      <c r="BE25" s="14">
        <f t="shared" si="26"/>
        <v>5</v>
      </c>
      <c r="BF25" s="14">
        <f t="shared" ref="BF25:BO40" si="32">_xlfn.RANK.EQ(AH25,AH$9:AH$40,0)</f>
        <v>2</v>
      </c>
      <c r="BG25" s="14">
        <f t="shared" si="32"/>
        <v>6</v>
      </c>
      <c r="BH25" s="14">
        <f t="shared" si="32"/>
        <v>28</v>
      </c>
      <c r="BI25" s="14">
        <f t="shared" si="32"/>
        <v>28</v>
      </c>
      <c r="BJ25" s="14">
        <f t="shared" si="32"/>
        <v>32</v>
      </c>
      <c r="BK25" s="14">
        <f t="shared" si="32"/>
        <v>30</v>
      </c>
      <c r="BL25" s="14">
        <f t="shared" si="32"/>
        <v>25</v>
      </c>
      <c r="BM25" s="14">
        <f t="shared" si="32"/>
        <v>22</v>
      </c>
      <c r="BN25" s="14">
        <f t="shared" si="32"/>
        <v>8</v>
      </c>
      <c r="BO25" s="14">
        <f t="shared" si="32"/>
        <v>7</v>
      </c>
      <c r="BP25" s="14">
        <f t="shared" si="28"/>
        <v>8</v>
      </c>
      <c r="BQ25" s="14">
        <f t="shared" si="29"/>
        <v>15</v>
      </c>
      <c r="BR25" s="14">
        <f t="shared" si="30"/>
        <v>5</v>
      </c>
      <c r="BS25" s="14">
        <f t="shared" si="31"/>
        <v>9</v>
      </c>
      <c r="BT25" s="14">
        <f t="shared" si="31"/>
        <v>5</v>
      </c>
      <c r="BU25" s="14">
        <f t="shared" si="31"/>
        <v>5</v>
      </c>
      <c r="BV25" s="14">
        <f t="shared" si="31"/>
        <v>6</v>
      </c>
      <c r="BW25" s="14">
        <f t="shared" si="31"/>
        <v>23</v>
      </c>
      <c r="BX25" s="14">
        <f t="shared" si="31"/>
        <v>26</v>
      </c>
      <c r="BY25" s="14">
        <f t="shared" si="31"/>
        <v>27</v>
      </c>
    </row>
    <row r="26" spans="1:77" s="14" customFormat="1" ht="14.1" customHeight="1" x14ac:dyDescent="0.2">
      <c r="A26" s="12" t="s">
        <v>17</v>
      </c>
      <c r="B26" s="27">
        <v>69860</v>
      </c>
      <c r="C26" s="27">
        <v>67465</v>
      </c>
      <c r="D26" s="27">
        <v>74243</v>
      </c>
      <c r="E26" s="27">
        <v>69677</v>
      </c>
      <c r="F26" s="27">
        <v>65712</v>
      </c>
      <c r="G26" s="27">
        <v>63176</v>
      </c>
      <c r="H26" s="27">
        <v>78358</v>
      </c>
      <c r="I26" s="27">
        <v>56723</v>
      </c>
      <c r="J26" s="27">
        <v>58225</v>
      </c>
      <c r="K26" s="27">
        <v>68934</v>
      </c>
      <c r="L26" s="27">
        <v>86173</v>
      </c>
      <c r="M26" s="27">
        <v>51624</v>
      </c>
      <c r="N26" s="27">
        <v>71674</v>
      </c>
      <c r="O26" s="27">
        <v>73081</v>
      </c>
      <c r="P26" s="27">
        <v>63728</v>
      </c>
      <c r="Q26" s="27">
        <v>74700</v>
      </c>
      <c r="R26" s="27">
        <v>81516</v>
      </c>
      <c r="S26" s="27">
        <v>93525</v>
      </c>
      <c r="T26" s="27">
        <v>82519</v>
      </c>
      <c r="U26" s="27">
        <v>72775</v>
      </c>
      <c r="V26" s="27">
        <v>79018</v>
      </c>
      <c r="W26" s="27">
        <v>95540</v>
      </c>
      <c r="X26" s="27">
        <v>84159</v>
      </c>
      <c r="Y26" s="27">
        <v>77749</v>
      </c>
      <c r="Z26" s="27">
        <v>70887</v>
      </c>
      <c r="AA26" s="27">
        <v>107947</v>
      </c>
      <c r="AB26" s="27">
        <v>94660</v>
      </c>
      <c r="AC26" s="27">
        <v>81874</v>
      </c>
      <c r="AD26" s="13">
        <f t="shared" si="22"/>
        <v>-5.9375894646435778</v>
      </c>
      <c r="AE26" s="13">
        <f t="shared" si="0"/>
        <v>-6.3573704884013926</v>
      </c>
      <c r="AF26" s="13">
        <f t="shared" si="1"/>
        <v>5.5426100777177689</v>
      </c>
      <c r="AG26" s="13">
        <f t="shared" si="2"/>
        <v>-18.591500782180638</v>
      </c>
      <c r="AH26" s="13">
        <f t="shared" si="3"/>
        <v>-11.393657170684202</v>
      </c>
      <c r="AI26" s="13">
        <f t="shared" si="4"/>
        <v>9.1142205900974993</v>
      </c>
      <c r="AJ26" s="13">
        <f t="shared" si="5"/>
        <v>9.9734551673090088</v>
      </c>
      <c r="AK26" s="13">
        <f t="shared" si="6"/>
        <v>-8.9892988734728405</v>
      </c>
      <c r="AL26" s="13">
        <f t="shared" si="7"/>
        <v>23.098325461571491</v>
      </c>
      <c r="AM26" s="13">
        <f t="shared" si="8"/>
        <v>6.0158992659645527</v>
      </c>
      <c r="AN26" s="13">
        <f t="shared" si="9"/>
        <v>-26.046441460782376</v>
      </c>
      <c r="AO26" s="13">
        <f t="shared" si="10"/>
        <v>44.700139470013944</v>
      </c>
      <c r="AP26" s="13">
        <f t="shared" si="11"/>
        <v>13.731618160002235</v>
      </c>
      <c r="AQ26" s="13">
        <f t="shared" si="12"/>
        <v>27.974439320753675</v>
      </c>
      <c r="AR26" s="13">
        <f t="shared" si="13"/>
        <v>29.486254079839313</v>
      </c>
      <c r="AS26" s="13">
        <f t="shared" si="14"/>
        <v>-2.5769745649263709</v>
      </c>
      <c r="AT26" s="13">
        <f t="shared" si="15"/>
        <v>-3.0644290691397957</v>
      </c>
      <c r="AU26" s="13">
        <f t="shared" si="16"/>
        <v>2.1545041432772027</v>
      </c>
      <c r="AV26" s="13">
        <f t="shared" si="17"/>
        <v>1.987421078781848</v>
      </c>
      <c r="AW26" s="13">
        <f t="shared" si="18"/>
        <v>6.8347646856750321</v>
      </c>
      <c r="AX26" s="13">
        <f t="shared" si="19"/>
        <v>-10.290060492546004</v>
      </c>
      <c r="AY26" s="13">
        <f t="shared" si="20"/>
        <v>12.986183797362362</v>
      </c>
      <c r="AZ26" s="13">
        <f t="shared" si="21"/>
        <v>12.477572214498744</v>
      </c>
      <c r="BA26" s="13">
        <f t="shared" si="21"/>
        <v>5.3055344763276668</v>
      </c>
      <c r="BB26" s="14">
        <f t="shared" si="23"/>
        <v>22</v>
      </c>
      <c r="BC26" s="14">
        <f t="shared" si="24"/>
        <v>5</v>
      </c>
      <c r="BD26" s="14">
        <f t="shared" si="25"/>
        <v>10</v>
      </c>
      <c r="BE26" s="14">
        <f t="shared" si="26"/>
        <v>28</v>
      </c>
      <c r="BF26" s="14">
        <f t="shared" si="32"/>
        <v>30</v>
      </c>
      <c r="BG26" s="14">
        <f t="shared" si="32"/>
        <v>30</v>
      </c>
      <c r="BH26" s="14">
        <f t="shared" si="32"/>
        <v>21</v>
      </c>
      <c r="BI26" s="14">
        <f t="shared" si="32"/>
        <v>27</v>
      </c>
      <c r="BJ26" s="14">
        <f t="shared" si="32"/>
        <v>12</v>
      </c>
      <c r="BK26" s="14">
        <f t="shared" si="32"/>
        <v>28</v>
      </c>
      <c r="BL26" s="14">
        <f t="shared" si="32"/>
        <v>31</v>
      </c>
      <c r="BM26" s="14">
        <f t="shared" si="32"/>
        <v>2</v>
      </c>
      <c r="BN26" s="14">
        <f t="shared" si="32"/>
        <v>10</v>
      </c>
      <c r="BO26" s="14">
        <f t="shared" si="32"/>
        <v>2</v>
      </c>
      <c r="BP26" s="14">
        <f t="shared" si="28"/>
        <v>3</v>
      </c>
      <c r="BQ26" s="14">
        <f t="shared" si="29"/>
        <v>25</v>
      </c>
      <c r="BR26" s="14">
        <f t="shared" si="30"/>
        <v>24</v>
      </c>
      <c r="BS26" s="14">
        <f t="shared" si="31"/>
        <v>19</v>
      </c>
      <c r="BT26" s="14">
        <f t="shared" si="31"/>
        <v>19</v>
      </c>
      <c r="BU26" s="14">
        <f t="shared" si="31"/>
        <v>15</v>
      </c>
      <c r="BV26" s="14">
        <f t="shared" si="31"/>
        <v>22</v>
      </c>
      <c r="BW26" s="14">
        <f t="shared" si="31"/>
        <v>9</v>
      </c>
      <c r="BX26" s="14">
        <f t="shared" si="31"/>
        <v>8</v>
      </c>
      <c r="BY26" s="14">
        <f t="shared" si="31"/>
        <v>11</v>
      </c>
    </row>
    <row r="27" spans="1:77" s="14" customFormat="1" ht="14.1" customHeight="1" x14ac:dyDescent="0.2">
      <c r="A27" s="12" t="s">
        <v>18</v>
      </c>
      <c r="B27" s="27">
        <v>9701622</v>
      </c>
      <c r="C27" s="27">
        <v>10918308</v>
      </c>
      <c r="D27" s="27">
        <v>11321805</v>
      </c>
      <c r="E27" s="27">
        <v>10507497</v>
      </c>
      <c r="F27" s="27">
        <v>9107821</v>
      </c>
      <c r="G27" s="27">
        <v>7117480</v>
      </c>
      <c r="H27" s="27">
        <v>9051162</v>
      </c>
      <c r="I27" s="27">
        <v>10278517</v>
      </c>
      <c r="J27" s="27">
        <v>8977058</v>
      </c>
      <c r="K27" s="27">
        <v>10484709</v>
      </c>
      <c r="L27" s="27">
        <v>10532130</v>
      </c>
      <c r="M27" s="27">
        <v>11063582</v>
      </c>
      <c r="N27" s="27">
        <v>11729903</v>
      </c>
      <c r="O27" s="27">
        <v>13782063</v>
      </c>
      <c r="P27" s="27">
        <v>14233958</v>
      </c>
      <c r="Q27" s="27">
        <v>13325699</v>
      </c>
      <c r="R27" s="27">
        <v>13358992</v>
      </c>
      <c r="S27" s="27">
        <v>14175627</v>
      </c>
      <c r="T27" s="27">
        <v>14238014</v>
      </c>
      <c r="U27" s="27">
        <v>14248936</v>
      </c>
      <c r="V27" s="27">
        <v>13429219</v>
      </c>
      <c r="W27" s="27">
        <v>14202451</v>
      </c>
      <c r="X27" s="27">
        <v>15516746</v>
      </c>
      <c r="Y27" s="27">
        <v>15452184</v>
      </c>
      <c r="Z27" s="27">
        <v>13198585</v>
      </c>
      <c r="AA27" s="27">
        <v>14769185</v>
      </c>
      <c r="AB27" s="27">
        <v>14891592</v>
      </c>
      <c r="AC27" s="27">
        <v>16205859</v>
      </c>
      <c r="AD27" s="13">
        <f t="shared" si="22"/>
        <v>-6.120636322462369</v>
      </c>
      <c r="AE27" s="13">
        <f t="shared" si="0"/>
        <v>-34.811511087615408</v>
      </c>
      <c r="AF27" s="13">
        <f t="shared" si="1"/>
        <v>-20.055485852300048</v>
      </c>
      <c r="AG27" s="13">
        <f t="shared" si="2"/>
        <v>-2.1792059517123819</v>
      </c>
      <c r="AH27" s="13">
        <f t="shared" si="3"/>
        <v>-1.4357221117981989</v>
      </c>
      <c r="AI27" s="13">
        <f t="shared" si="4"/>
        <v>47.309286432838583</v>
      </c>
      <c r="AJ27" s="13">
        <f t="shared" si="5"/>
        <v>16.362186424240342</v>
      </c>
      <c r="AK27" s="13">
        <f t="shared" si="6"/>
        <v>7.6379209179689989</v>
      </c>
      <c r="AL27" s="13">
        <f t="shared" si="7"/>
        <v>30.665336015429556</v>
      </c>
      <c r="AM27" s="13">
        <f t="shared" si="8"/>
        <v>31.449170406160064</v>
      </c>
      <c r="AN27" s="13">
        <f t="shared" si="9"/>
        <v>35.147952028696935</v>
      </c>
      <c r="AO27" s="13">
        <f t="shared" si="10"/>
        <v>20.446515423305044</v>
      </c>
      <c r="AP27" s="13">
        <f t="shared" si="11"/>
        <v>13.888341617147226</v>
      </c>
      <c r="AQ27" s="13">
        <f t="shared" si="12"/>
        <v>2.8556247348455743</v>
      </c>
      <c r="AR27" s="13">
        <f t="shared" si="13"/>
        <v>2.8495236532233292E-2</v>
      </c>
      <c r="AS27" s="13">
        <f t="shared" si="14"/>
        <v>6.9282444395599718</v>
      </c>
      <c r="AT27" s="13">
        <f t="shared" si="15"/>
        <v>0.52569086050804348</v>
      </c>
      <c r="AU27" s="13">
        <f t="shared" si="16"/>
        <v>0.18922619789587536</v>
      </c>
      <c r="AV27" s="13">
        <f t="shared" si="17"/>
        <v>8.9811121129674376</v>
      </c>
      <c r="AW27" s="13">
        <f t="shared" si="18"/>
        <v>8.4444761349198316</v>
      </c>
      <c r="AX27" s="13">
        <f t="shared" si="19"/>
        <v>-1.7174044149551815</v>
      </c>
      <c r="AY27" s="13">
        <f t="shared" si="20"/>
        <v>3.9903957422560365</v>
      </c>
      <c r="AZ27" s="13">
        <f t="shared" si="21"/>
        <v>-4.0288988425794976</v>
      </c>
      <c r="BA27" s="13">
        <f t="shared" si="21"/>
        <v>4.8774658650194702</v>
      </c>
      <c r="BB27" s="14">
        <f t="shared" si="23"/>
        <v>23</v>
      </c>
      <c r="BC27" s="14">
        <f t="shared" si="24"/>
        <v>17</v>
      </c>
      <c r="BD27" s="14">
        <f t="shared" si="25"/>
        <v>27</v>
      </c>
      <c r="BE27" s="14">
        <f t="shared" si="26"/>
        <v>20</v>
      </c>
      <c r="BF27" s="14">
        <f t="shared" si="32"/>
        <v>21</v>
      </c>
      <c r="BG27" s="14">
        <f t="shared" si="32"/>
        <v>21</v>
      </c>
      <c r="BH27" s="14">
        <f t="shared" si="32"/>
        <v>18</v>
      </c>
      <c r="BI27" s="14">
        <f t="shared" si="32"/>
        <v>21</v>
      </c>
      <c r="BJ27" s="14">
        <f t="shared" si="32"/>
        <v>10</v>
      </c>
      <c r="BK27" s="14">
        <f t="shared" si="32"/>
        <v>10</v>
      </c>
      <c r="BL27" s="14">
        <f t="shared" si="32"/>
        <v>10</v>
      </c>
      <c r="BM27" s="14">
        <f t="shared" si="32"/>
        <v>7</v>
      </c>
      <c r="BN27" s="14">
        <f t="shared" si="32"/>
        <v>9</v>
      </c>
      <c r="BO27" s="14">
        <f t="shared" si="32"/>
        <v>16</v>
      </c>
      <c r="BP27" s="14">
        <f t="shared" si="28"/>
        <v>17</v>
      </c>
      <c r="BQ27" s="14">
        <f t="shared" si="29"/>
        <v>10</v>
      </c>
      <c r="BR27" s="14">
        <f t="shared" si="30"/>
        <v>18</v>
      </c>
      <c r="BS27" s="14">
        <f t="shared" si="31"/>
        <v>21</v>
      </c>
      <c r="BT27" s="14">
        <f t="shared" si="31"/>
        <v>12</v>
      </c>
      <c r="BU27" s="14">
        <f t="shared" si="31"/>
        <v>13</v>
      </c>
      <c r="BV27" s="14">
        <f t="shared" si="31"/>
        <v>17</v>
      </c>
      <c r="BW27" s="14">
        <f t="shared" si="31"/>
        <v>13</v>
      </c>
      <c r="BX27" s="14">
        <f t="shared" si="31"/>
        <v>19</v>
      </c>
      <c r="BY27" s="14">
        <f t="shared" si="31"/>
        <v>14</v>
      </c>
    </row>
    <row r="28" spans="1:77" s="14" customFormat="1" ht="14.1" customHeight="1" x14ac:dyDescent="0.2">
      <c r="A28" s="12" t="s">
        <v>19</v>
      </c>
      <c r="B28" s="27">
        <v>146029</v>
      </c>
      <c r="C28" s="27">
        <v>209168</v>
      </c>
      <c r="D28" s="27">
        <v>139735</v>
      </c>
      <c r="E28" s="27">
        <v>155049</v>
      </c>
      <c r="F28" s="27">
        <v>132740</v>
      </c>
      <c r="G28" s="27">
        <v>154422</v>
      </c>
      <c r="H28" s="27">
        <v>174395</v>
      </c>
      <c r="I28" s="27">
        <v>133420</v>
      </c>
      <c r="J28" s="27">
        <v>213379</v>
      </c>
      <c r="K28" s="27">
        <v>265655</v>
      </c>
      <c r="L28" s="27">
        <v>254130</v>
      </c>
      <c r="M28" s="27">
        <v>282277</v>
      </c>
      <c r="N28" s="27">
        <v>322321</v>
      </c>
      <c r="O28" s="27">
        <v>309065</v>
      </c>
      <c r="P28" s="27">
        <v>404674</v>
      </c>
      <c r="Q28" s="27">
        <v>242798</v>
      </c>
      <c r="R28" s="27">
        <v>285834</v>
      </c>
      <c r="S28" s="27">
        <v>323665</v>
      </c>
      <c r="T28" s="27">
        <v>370620</v>
      </c>
      <c r="U28" s="27">
        <v>237227</v>
      </c>
      <c r="V28" s="27">
        <v>315079</v>
      </c>
      <c r="W28" s="27">
        <v>443771</v>
      </c>
      <c r="X28" s="27">
        <v>369402</v>
      </c>
      <c r="Y28" s="27">
        <v>228184</v>
      </c>
      <c r="Z28" s="27">
        <v>328232</v>
      </c>
      <c r="AA28" s="27">
        <v>377736</v>
      </c>
      <c r="AB28" s="27">
        <v>313268</v>
      </c>
      <c r="AC28" s="27">
        <v>341973</v>
      </c>
      <c r="AD28" s="13">
        <f t="shared" si="22"/>
        <v>-9.1002472111703874</v>
      </c>
      <c r="AE28" s="13">
        <f t="shared" si="0"/>
        <v>-26.173219612942709</v>
      </c>
      <c r="AF28" s="13">
        <f t="shared" si="1"/>
        <v>24.804093462625687</v>
      </c>
      <c r="AG28" s="13">
        <f t="shared" si="2"/>
        <v>-13.949783616792111</v>
      </c>
      <c r="AH28" s="13">
        <f t="shared" si="3"/>
        <v>60.749585656169948</v>
      </c>
      <c r="AI28" s="13">
        <f t="shared" si="4"/>
        <v>72.031834842185688</v>
      </c>
      <c r="AJ28" s="13">
        <f t="shared" si="5"/>
        <v>45.720920897961513</v>
      </c>
      <c r="AK28" s="13">
        <f t="shared" si="6"/>
        <v>111.57022935092189</v>
      </c>
      <c r="AL28" s="13">
        <f t="shared" si="7"/>
        <v>51.055633403474566</v>
      </c>
      <c r="AM28" s="13">
        <f t="shared" si="8"/>
        <v>16.340742692590005</v>
      </c>
      <c r="AN28" s="13">
        <f t="shared" si="9"/>
        <v>59.238972179593134</v>
      </c>
      <c r="AO28" s="13">
        <f t="shared" si="10"/>
        <v>-13.985907459693847</v>
      </c>
      <c r="AP28" s="13">
        <f t="shared" si="11"/>
        <v>-11.320081533626414</v>
      </c>
      <c r="AQ28" s="13">
        <f t="shared" si="12"/>
        <v>4.7239253878633924</v>
      </c>
      <c r="AR28" s="13">
        <f t="shared" si="13"/>
        <v>-8.4151687531197954</v>
      </c>
      <c r="AS28" s="13">
        <f t="shared" si="14"/>
        <v>-2.2944999546948508</v>
      </c>
      <c r="AT28" s="13">
        <f t="shared" si="15"/>
        <v>10.231463016995889</v>
      </c>
      <c r="AU28" s="13">
        <f t="shared" si="16"/>
        <v>37.108121051086762</v>
      </c>
      <c r="AV28" s="13">
        <f t="shared" si="17"/>
        <v>-0.32863849765257802</v>
      </c>
      <c r="AW28" s="13">
        <f t="shared" si="18"/>
        <v>-3.811960695873573</v>
      </c>
      <c r="AX28" s="13">
        <f t="shared" si="19"/>
        <v>4.1745086152996658</v>
      </c>
      <c r="AY28" s="13">
        <f t="shared" si="20"/>
        <v>-14.880422560284467</v>
      </c>
      <c r="AZ28" s="13">
        <f t="shared" si="21"/>
        <v>-15.195911229500647</v>
      </c>
      <c r="BA28" s="13">
        <f t="shared" si="21"/>
        <v>49.867212425060472</v>
      </c>
      <c r="BB28" s="14">
        <f t="shared" si="23"/>
        <v>25</v>
      </c>
      <c r="BC28" s="14">
        <f t="shared" si="24"/>
        <v>9</v>
      </c>
      <c r="BD28" s="14">
        <f t="shared" si="25"/>
        <v>2</v>
      </c>
      <c r="BE28" s="14">
        <f t="shared" si="26"/>
        <v>27</v>
      </c>
      <c r="BF28" s="14">
        <f t="shared" si="32"/>
        <v>1</v>
      </c>
      <c r="BG28" s="14">
        <f t="shared" si="32"/>
        <v>15</v>
      </c>
      <c r="BH28" s="14">
        <f t="shared" si="32"/>
        <v>6</v>
      </c>
      <c r="BI28" s="14">
        <f t="shared" si="32"/>
        <v>2</v>
      </c>
      <c r="BJ28" s="14">
        <f t="shared" si="32"/>
        <v>6</v>
      </c>
      <c r="BK28" s="14">
        <f t="shared" si="32"/>
        <v>19</v>
      </c>
      <c r="BL28" s="14">
        <f t="shared" si="32"/>
        <v>2</v>
      </c>
      <c r="BM28" s="14">
        <f t="shared" si="32"/>
        <v>30</v>
      </c>
      <c r="BN28" s="14">
        <f t="shared" si="32"/>
        <v>28</v>
      </c>
      <c r="BO28" s="14">
        <f t="shared" si="32"/>
        <v>15</v>
      </c>
      <c r="BP28" s="14">
        <f t="shared" si="28"/>
        <v>26</v>
      </c>
      <c r="BQ28" s="14">
        <f t="shared" si="29"/>
        <v>24</v>
      </c>
      <c r="BR28" s="14">
        <f t="shared" si="30"/>
        <v>9</v>
      </c>
      <c r="BS28" s="14">
        <f t="shared" si="31"/>
        <v>2</v>
      </c>
      <c r="BT28" s="14">
        <f t="shared" si="31"/>
        <v>21</v>
      </c>
      <c r="BU28" s="14">
        <f t="shared" si="31"/>
        <v>27</v>
      </c>
      <c r="BV28" s="14">
        <f t="shared" si="31"/>
        <v>12</v>
      </c>
      <c r="BW28" s="14">
        <f t="shared" si="31"/>
        <v>26</v>
      </c>
      <c r="BX28" s="14">
        <f t="shared" si="31"/>
        <v>27</v>
      </c>
      <c r="BY28" s="14">
        <f t="shared" si="31"/>
        <v>4</v>
      </c>
    </row>
    <row r="29" spans="1:77" s="14" customFormat="1" ht="14.1" customHeight="1" x14ac:dyDescent="0.2">
      <c r="A29" s="12" t="s">
        <v>20</v>
      </c>
      <c r="B29" s="27">
        <v>4111306</v>
      </c>
      <c r="C29" s="27">
        <v>4787351</v>
      </c>
      <c r="D29" s="27">
        <v>4546236</v>
      </c>
      <c r="E29" s="27">
        <v>4128457</v>
      </c>
      <c r="F29" s="27">
        <v>4001830</v>
      </c>
      <c r="G29" s="27">
        <v>939064</v>
      </c>
      <c r="H29" s="27">
        <v>4301365</v>
      </c>
      <c r="I29" s="27">
        <v>4236805</v>
      </c>
      <c r="J29" s="27">
        <v>3777200</v>
      </c>
      <c r="K29" s="27">
        <v>4088345</v>
      </c>
      <c r="L29" s="27">
        <v>3490520</v>
      </c>
      <c r="M29" s="27">
        <v>3745922</v>
      </c>
      <c r="N29" s="27">
        <v>4139650</v>
      </c>
      <c r="O29" s="27">
        <v>5094657</v>
      </c>
      <c r="P29" s="27">
        <v>5468184</v>
      </c>
      <c r="Q29" s="27">
        <v>5138703</v>
      </c>
      <c r="R29" s="27">
        <v>4647837</v>
      </c>
      <c r="S29" s="27">
        <v>4660177</v>
      </c>
      <c r="T29" s="27">
        <v>5444543</v>
      </c>
      <c r="U29" s="27">
        <v>4958912</v>
      </c>
      <c r="V29" s="27">
        <v>4127745</v>
      </c>
      <c r="W29" s="27">
        <v>4953008</v>
      </c>
      <c r="X29" s="27">
        <v>4900151</v>
      </c>
      <c r="Y29" s="27">
        <v>4806715</v>
      </c>
      <c r="Z29" s="27">
        <v>3325597</v>
      </c>
      <c r="AA29" s="27">
        <v>4024622</v>
      </c>
      <c r="AB29" s="27">
        <v>5084654</v>
      </c>
      <c r="AC29" s="27">
        <v>4592036</v>
      </c>
      <c r="AD29" s="13">
        <f t="shared" si="22"/>
        <v>-2.6628034984503723</v>
      </c>
      <c r="AE29" s="13">
        <f t="shared" si="0"/>
        <v>-80.38447567349877</v>
      </c>
      <c r="AF29" s="13">
        <f t="shared" si="1"/>
        <v>-5.3862359983071766</v>
      </c>
      <c r="AG29" s="13">
        <f t="shared" si="2"/>
        <v>2.6244187598417623</v>
      </c>
      <c r="AH29" s="13">
        <f t="shared" si="3"/>
        <v>-5.6131819692490703</v>
      </c>
      <c r="AI29" s="13">
        <f t="shared" si="4"/>
        <v>335.36383036725931</v>
      </c>
      <c r="AJ29" s="13">
        <f t="shared" si="5"/>
        <v>-18.85087640783798</v>
      </c>
      <c r="AK29" s="13">
        <f t="shared" si="6"/>
        <v>-11.586159853946542</v>
      </c>
      <c r="AL29" s="13">
        <f t="shared" si="7"/>
        <v>9.5957322884676408</v>
      </c>
      <c r="AM29" s="13">
        <f t="shared" si="8"/>
        <v>24.614165389662567</v>
      </c>
      <c r="AN29" s="13">
        <f t="shared" si="9"/>
        <v>56.658148356118865</v>
      </c>
      <c r="AO29" s="13">
        <f t="shared" si="10"/>
        <v>37.181260047593078</v>
      </c>
      <c r="AP29" s="13">
        <f t="shared" si="11"/>
        <v>12.276086142548293</v>
      </c>
      <c r="AQ29" s="13">
        <f t="shared" si="12"/>
        <v>-8.5281501777254132</v>
      </c>
      <c r="AR29" s="13">
        <f t="shared" si="13"/>
        <v>-0.4323373171056466</v>
      </c>
      <c r="AS29" s="13">
        <f t="shared" si="14"/>
        <v>-3.4987622363074844</v>
      </c>
      <c r="AT29" s="13">
        <f t="shared" si="15"/>
        <v>-11.18997933877629</v>
      </c>
      <c r="AU29" s="13">
        <f t="shared" si="16"/>
        <v>6.2836883663431653</v>
      </c>
      <c r="AV29" s="13">
        <f t="shared" si="17"/>
        <v>-9.9988557349992462</v>
      </c>
      <c r="AW29" s="13">
        <f t="shared" si="18"/>
        <v>-3.0691611385723294</v>
      </c>
      <c r="AX29" s="13">
        <f t="shared" si="19"/>
        <v>-19.433080289601222</v>
      </c>
      <c r="AY29" s="13">
        <f t="shared" si="20"/>
        <v>-18.743882505338171</v>
      </c>
      <c r="AZ29" s="13">
        <f t="shared" si="21"/>
        <v>3.7652513157247602</v>
      </c>
      <c r="BA29" s="13">
        <f t="shared" si="21"/>
        <v>-4.4662310954570845</v>
      </c>
      <c r="BB29" s="14">
        <f t="shared" si="23"/>
        <v>21</v>
      </c>
      <c r="BC29" s="14">
        <f t="shared" si="24"/>
        <v>31</v>
      </c>
      <c r="BD29" s="14">
        <f t="shared" si="25"/>
        <v>19</v>
      </c>
      <c r="BE29" s="14">
        <f t="shared" si="26"/>
        <v>13</v>
      </c>
      <c r="BF29" s="14">
        <f t="shared" si="32"/>
        <v>23</v>
      </c>
      <c r="BG29" s="14">
        <f t="shared" si="32"/>
        <v>1</v>
      </c>
      <c r="BH29" s="14">
        <f t="shared" si="32"/>
        <v>29</v>
      </c>
      <c r="BI29" s="14">
        <f t="shared" si="32"/>
        <v>30</v>
      </c>
      <c r="BJ29" s="14">
        <f t="shared" si="32"/>
        <v>22</v>
      </c>
      <c r="BK29" s="14">
        <f t="shared" si="32"/>
        <v>12</v>
      </c>
      <c r="BL29" s="14">
        <f t="shared" si="32"/>
        <v>3</v>
      </c>
      <c r="BM29" s="14">
        <f t="shared" si="32"/>
        <v>5</v>
      </c>
      <c r="BN29" s="14">
        <f t="shared" si="32"/>
        <v>11</v>
      </c>
      <c r="BO29" s="14">
        <f t="shared" si="32"/>
        <v>23</v>
      </c>
      <c r="BP29" s="14">
        <f t="shared" si="28"/>
        <v>19</v>
      </c>
      <c r="BQ29" s="14">
        <f t="shared" si="29"/>
        <v>26</v>
      </c>
      <c r="BR29" s="14">
        <f t="shared" si="30"/>
        <v>29</v>
      </c>
      <c r="BS29" s="14">
        <f t="shared" si="31"/>
        <v>15</v>
      </c>
      <c r="BT29" s="14">
        <f t="shared" si="31"/>
        <v>26</v>
      </c>
      <c r="BU29" s="14">
        <f t="shared" si="31"/>
        <v>25</v>
      </c>
      <c r="BV29" s="14">
        <f t="shared" si="31"/>
        <v>29</v>
      </c>
      <c r="BW29" s="14">
        <f t="shared" si="31"/>
        <v>29</v>
      </c>
      <c r="BX29" s="14">
        <f t="shared" si="31"/>
        <v>11</v>
      </c>
      <c r="BY29" s="14">
        <f t="shared" si="31"/>
        <v>16</v>
      </c>
    </row>
    <row r="30" spans="1:77" s="14" customFormat="1" ht="14.1" customHeight="1" x14ac:dyDescent="0.2">
      <c r="A30" s="12" t="s">
        <v>21</v>
      </c>
      <c r="B30" s="27">
        <v>2934011</v>
      </c>
      <c r="C30" s="27">
        <v>3338791</v>
      </c>
      <c r="D30" s="27">
        <v>3299210</v>
      </c>
      <c r="E30" s="27">
        <v>3398470</v>
      </c>
      <c r="F30" s="27">
        <v>3099894</v>
      </c>
      <c r="G30" s="27">
        <v>1855869</v>
      </c>
      <c r="H30" s="27">
        <v>2990052</v>
      </c>
      <c r="I30" s="27">
        <v>3409568</v>
      </c>
      <c r="J30" s="27">
        <v>3383151</v>
      </c>
      <c r="K30" s="27">
        <v>3405536</v>
      </c>
      <c r="L30" s="27">
        <v>3561940</v>
      </c>
      <c r="M30" s="27">
        <v>3820908</v>
      </c>
      <c r="N30" s="27">
        <v>3528873</v>
      </c>
      <c r="O30" s="27">
        <v>4417037</v>
      </c>
      <c r="P30" s="27">
        <v>4377904</v>
      </c>
      <c r="Q30" s="27">
        <v>4389361</v>
      </c>
      <c r="R30" s="27">
        <v>4321453</v>
      </c>
      <c r="S30" s="27">
        <v>4777989</v>
      </c>
      <c r="T30" s="27">
        <v>4538866</v>
      </c>
      <c r="U30" s="27">
        <v>4588007</v>
      </c>
      <c r="V30" s="27">
        <v>4557429</v>
      </c>
      <c r="W30" s="27">
        <v>4847905</v>
      </c>
      <c r="X30" s="27">
        <v>4267201</v>
      </c>
      <c r="Y30" s="27">
        <v>4164922</v>
      </c>
      <c r="Z30" s="27">
        <v>4071033</v>
      </c>
      <c r="AA30" s="27">
        <v>4723592</v>
      </c>
      <c r="AB30" s="27">
        <v>4575880</v>
      </c>
      <c r="AC30" s="27">
        <v>4854276</v>
      </c>
      <c r="AD30" s="13">
        <f t="shared" si="22"/>
        <v>5.6537961173288132</v>
      </c>
      <c r="AE30" s="13">
        <f t="shared" si="0"/>
        <v>-44.414939419688146</v>
      </c>
      <c r="AF30" s="13">
        <f t="shared" si="1"/>
        <v>-9.3706675234374259</v>
      </c>
      <c r="AG30" s="13">
        <f t="shared" si="2"/>
        <v>0.32655871612814469</v>
      </c>
      <c r="AH30" s="13">
        <f t="shared" si="3"/>
        <v>9.1376350288106636</v>
      </c>
      <c r="AI30" s="13">
        <f t="shared" si="4"/>
        <v>83.500882874814991</v>
      </c>
      <c r="AJ30" s="13">
        <f t="shared" si="5"/>
        <v>19.126356330926697</v>
      </c>
      <c r="AK30" s="13">
        <f t="shared" si="6"/>
        <v>12.064284976865114</v>
      </c>
      <c r="AL30" s="13">
        <f t="shared" si="7"/>
        <v>4.3072863138535533</v>
      </c>
      <c r="AM30" s="13">
        <f t="shared" si="8"/>
        <v>29.70166810745798</v>
      </c>
      <c r="AN30" s="13">
        <f t="shared" si="9"/>
        <v>22.907853585405704</v>
      </c>
      <c r="AO30" s="13">
        <f t="shared" si="10"/>
        <v>14.877432275260215</v>
      </c>
      <c r="AP30" s="13">
        <f t="shared" si="11"/>
        <v>22.459861831241867</v>
      </c>
      <c r="AQ30" s="13">
        <f t="shared" si="12"/>
        <v>8.171812914403942</v>
      </c>
      <c r="AR30" s="13">
        <f t="shared" si="13"/>
        <v>3.6766909461696695</v>
      </c>
      <c r="AS30" s="13">
        <f t="shared" si="14"/>
        <v>4.5256245726883693</v>
      </c>
      <c r="AT30" s="13">
        <f t="shared" si="15"/>
        <v>5.4605707848725871</v>
      </c>
      <c r="AU30" s="13">
        <f t="shared" si="16"/>
        <v>1.4632934483524318</v>
      </c>
      <c r="AV30" s="13">
        <f t="shared" si="17"/>
        <v>-5.9853055807331579</v>
      </c>
      <c r="AW30" s="13">
        <f t="shared" si="18"/>
        <v>-9.2215421641684507</v>
      </c>
      <c r="AX30" s="13">
        <f t="shared" si="19"/>
        <v>-10.672596325691529</v>
      </c>
      <c r="AY30" s="13">
        <f t="shared" si="20"/>
        <v>-2.5642622947438132</v>
      </c>
      <c r="AZ30" s="13">
        <f t="shared" si="21"/>
        <v>7.2337581473195245</v>
      </c>
      <c r="BA30" s="13">
        <f t="shared" si="21"/>
        <v>16.551426413267766</v>
      </c>
      <c r="BB30" s="14">
        <f t="shared" si="23"/>
        <v>12</v>
      </c>
      <c r="BC30" s="14">
        <f t="shared" si="24"/>
        <v>23</v>
      </c>
      <c r="BD30" s="14">
        <f t="shared" si="25"/>
        <v>22</v>
      </c>
      <c r="BE30" s="14">
        <f t="shared" si="26"/>
        <v>18</v>
      </c>
      <c r="BF30" s="14">
        <f t="shared" si="32"/>
        <v>11</v>
      </c>
      <c r="BG30" s="14">
        <f t="shared" si="32"/>
        <v>11</v>
      </c>
      <c r="BH30" s="14">
        <f t="shared" si="32"/>
        <v>13</v>
      </c>
      <c r="BI30" s="14">
        <f t="shared" si="32"/>
        <v>17</v>
      </c>
      <c r="BJ30" s="14">
        <f t="shared" si="32"/>
        <v>26</v>
      </c>
      <c r="BK30" s="14">
        <f t="shared" si="32"/>
        <v>11</v>
      </c>
      <c r="BL30" s="14">
        <f t="shared" si="32"/>
        <v>15</v>
      </c>
      <c r="BM30" s="14">
        <f t="shared" si="32"/>
        <v>10</v>
      </c>
      <c r="BN30" s="14">
        <f t="shared" si="32"/>
        <v>5</v>
      </c>
      <c r="BO30" s="14">
        <f t="shared" si="32"/>
        <v>10</v>
      </c>
      <c r="BP30" s="14">
        <f t="shared" si="28"/>
        <v>15</v>
      </c>
      <c r="BQ30" s="14">
        <f t="shared" si="29"/>
        <v>13</v>
      </c>
      <c r="BR30" s="14">
        <f t="shared" si="30"/>
        <v>13</v>
      </c>
      <c r="BS30" s="14">
        <f t="shared" si="31"/>
        <v>20</v>
      </c>
      <c r="BT30" s="14">
        <f t="shared" si="31"/>
        <v>24</v>
      </c>
      <c r="BU30" s="14">
        <f t="shared" si="31"/>
        <v>28</v>
      </c>
      <c r="BV30" s="14">
        <f t="shared" si="31"/>
        <v>24</v>
      </c>
      <c r="BW30" s="14">
        <f t="shared" si="31"/>
        <v>16</v>
      </c>
      <c r="BX30" s="14">
        <f t="shared" si="31"/>
        <v>10</v>
      </c>
      <c r="BY30" s="14">
        <f t="shared" si="31"/>
        <v>6</v>
      </c>
    </row>
    <row r="31" spans="1:77" s="14" customFormat="1" ht="14.1" customHeight="1" x14ac:dyDescent="0.2">
      <c r="A31" s="12" t="s">
        <v>22</v>
      </c>
      <c r="B31" s="27">
        <v>20011</v>
      </c>
      <c r="C31" s="27">
        <v>21174</v>
      </c>
      <c r="D31" s="27">
        <v>26060</v>
      </c>
      <c r="E31" s="27">
        <v>15058</v>
      </c>
      <c r="F31" s="27">
        <v>1035</v>
      </c>
      <c r="G31" s="27">
        <v>506</v>
      </c>
      <c r="H31" s="27">
        <v>12055</v>
      </c>
      <c r="I31" s="27">
        <v>1377</v>
      </c>
      <c r="J31" s="27">
        <v>1046</v>
      </c>
      <c r="K31" s="27">
        <v>1431</v>
      </c>
      <c r="L31" s="27">
        <v>2281</v>
      </c>
      <c r="M31" s="27">
        <v>23811</v>
      </c>
      <c r="N31" s="27">
        <v>25637</v>
      </c>
      <c r="O31" s="27">
        <v>15834</v>
      </c>
      <c r="P31" s="27">
        <v>1585</v>
      </c>
      <c r="Q31" s="27">
        <v>22355</v>
      </c>
      <c r="R31" s="27">
        <v>2598</v>
      </c>
      <c r="S31" s="27">
        <v>3380</v>
      </c>
      <c r="T31" s="27">
        <v>3320</v>
      </c>
      <c r="U31" s="27">
        <v>27717</v>
      </c>
      <c r="V31" s="27">
        <v>9296</v>
      </c>
      <c r="W31" s="27">
        <v>4911</v>
      </c>
      <c r="X31" s="27">
        <v>2475</v>
      </c>
      <c r="Y31" s="27">
        <v>12222</v>
      </c>
      <c r="Z31" s="27">
        <v>1661</v>
      </c>
      <c r="AA31" s="27">
        <v>7966</v>
      </c>
      <c r="AB31" s="27">
        <v>7322</v>
      </c>
      <c r="AC31" s="27">
        <v>2563</v>
      </c>
      <c r="AD31" s="13">
        <f t="shared" si="22"/>
        <v>-94.827844685423017</v>
      </c>
      <c r="AE31" s="13">
        <f t="shared" si="0"/>
        <v>-97.610276754510252</v>
      </c>
      <c r="AF31" s="13">
        <f t="shared" si="1"/>
        <v>-53.741366078280883</v>
      </c>
      <c r="AG31" s="13">
        <f t="shared" si="2"/>
        <v>-90.855359277460494</v>
      </c>
      <c r="AH31" s="13">
        <f t="shared" si="3"/>
        <v>1.0628019323671412</v>
      </c>
      <c r="AI31" s="13">
        <f t="shared" si="4"/>
        <v>182.80632411067194</v>
      </c>
      <c r="AJ31" s="13">
        <f t="shared" si="5"/>
        <v>-81.078390709249277</v>
      </c>
      <c r="AK31" s="13">
        <f t="shared" si="6"/>
        <v>1629.1938997821351</v>
      </c>
      <c r="AL31" s="13">
        <f t="shared" si="7"/>
        <v>2350.956022944551</v>
      </c>
      <c r="AM31" s="13">
        <f t="shared" si="8"/>
        <v>1006.4989517819706</v>
      </c>
      <c r="AN31" s="13">
        <f t="shared" si="9"/>
        <v>-30.512932924156068</v>
      </c>
      <c r="AO31" s="13">
        <f t="shared" si="10"/>
        <v>-6.1148208811053761</v>
      </c>
      <c r="AP31" s="13">
        <f t="shared" si="11"/>
        <v>-89.866208994812197</v>
      </c>
      <c r="AQ31" s="13">
        <f t="shared" si="12"/>
        <v>-78.653530377668318</v>
      </c>
      <c r="AR31" s="13">
        <f t="shared" si="13"/>
        <v>109.46372239747633</v>
      </c>
      <c r="AS31" s="13">
        <f t="shared" si="14"/>
        <v>23.985685528964428</v>
      </c>
      <c r="AT31" s="13">
        <f t="shared" si="15"/>
        <v>257.81370284834486</v>
      </c>
      <c r="AU31" s="13">
        <f t="shared" si="16"/>
        <v>45.295857988165686</v>
      </c>
      <c r="AV31" s="13">
        <f t="shared" si="17"/>
        <v>-25.451807228915658</v>
      </c>
      <c r="AW31" s="13">
        <f t="shared" si="18"/>
        <v>-55.904318649204463</v>
      </c>
      <c r="AX31" s="13">
        <f t="shared" si="19"/>
        <v>-82.132099827882968</v>
      </c>
      <c r="AY31" s="13">
        <f t="shared" si="20"/>
        <v>62.207289757686837</v>
      </c>
      <c r="AZ31" s="13">
        <f t="shared" si="21"/>
        <v>195.83838383838383</v>
      </c>
      <c r="BA31" s="13">
        <f t="shared" si="21"/>
        <v>-79.029618720340366</v>
      </c>
      <c r="BB31" s="14">
        <f t="shared" si="23"/>
        <v>32</v>
      </c>
      <c r="BC31" s="14">
        <f t="shared" si="24"/>
        <v>32</v>
      </c>
      <c r="BD31" s="14">
        <f t="shared" si="25"/>
        <v>31</v>
      </c>
      <c r="BE31" s="14">
        <f t="shared" si="26"/>
        <v>32</v>
      </c>
      <c r="BF31" s="14">
        <f t="shared" si="32"/>
        <v>18</v>
      </c>
      <c r="BG31" s="14">
        <f t="shared" si="32"/>
        <v>2</v>
      </c>
      <c r="BH31" s="14">
        <f t="shared" si="32"/>
        <v>32</v>
      </c>
      <c r="BI31" s="14">
        <f t="shared" si="32"/>
        <v>1</v>
      </c>
      <c r="BJ31" s="14">
        <f t="shared" si="32"/>
        <v>1</v>
      </c>
      <c r="BK31" s="14">
        <f t="shared" si="32"/>
        <v>1</v>
      </c>
      <c r="BL31" s="14">
        <f t="shared" si="32"/>
        <v>32</v>
      </c>
      <c r="BM31" s="14">
        <f t="shared" si="32"/>
        <v>27</v>
      </c>
      <c r="BN31" s="14">
        <f t="shared" si="32"/>
        <v>32</v>
      </c>
      <c r="BO31" s="14">
        <f t="shared" si="32"/>
        <v>32</v>
      </c>
      <c r="BP31" s="14">
        <f t="shared" si="28"/>
        <v>1</v>
      </c>
      <c r="BQ31" s="14">
        <f t="shared" si="29"/>
        <v>3</v>
      </c>
      <c r="BR31" s="14">
        <f t="shared" si="30"/>
        <v>1</v>
      </c>
      <c r="BS31" s="14">
        <f t="shared" si="31"/>
        <v>1</v>
      </c>
      <c r="BT31" s="14">
        <f t="shared" si="31"/>
        <v>30</v>
      </c>
      <c r="BU31" s="14">
        <f t="shared" si="31"/>
        <v>32</v>
      </c>
      <c r="BV31" s="14">
        <f t="shared" si="31"/>
        <v>32</v>
      </c>
      <c r="BW31" s="14">
        <f t="shared" si="31"/>
        <v>1</v>
      </c>
      <c r="BX31" s="14">
        <f t="shared" si="31"/>
        <v>1</v>
      </c>
      <c r="BY31" s="14">
        <f t="shared" si="31"/>
        <v>32</v>
      </c>
    </row>
    <row r="32" spans="1:77" s="14" customFormat="1" ht="14.1" customHeight="1" x14ac:dyDescent="0.2">
      <c r="A32" s="12" t="s">
        <v>35</v>
      </c>
      <c r="B32" s="27">
        <v>3398006</v>
      </c>
      <c r="C32" s="27">
        <v>3518169</v>
      </c>
      <c r="D32" s="27">
        <v>3666572</v>
      </c>
      <c r="E32" s="27">
        <v>3976953</v>
      </c>
      <c r="F32" s="27">
        <v>3423114</v>
      </c>
      <c r="G32" s="27">
        <v>1817346</v>
      </c>
      <c r="H32" s="27">
        <v>4071811</v>
      </c>
      <c r="I32" s="27">
        <v>4116565</v>
      </c>
      <c r="J32" s="27">
        <v>3204293</v>
      </c>
      <c r="K32" s="27">
        <v>3902145</v>
      </c>
      <c r="L32" s="27">
        <v>3282344</v>
      </c>
      <c r="M32" s="27">
        <v>3489733</v>
      </c>
      <c r="N32" s="27">
        <v>3914576</v>
      </c>
      <c r="O32" s="27">
        <v>4668303</v>
      </c>
      <c r="P32" s="27">
        <v>4390117</v>
      </c>
      <c r="Q32" s="27">
        <v>4827619</v>
      </c>
      <c r="R32" s="27">
        <v>5045237</v>
      </c>
      <c r="S32" s="27">
        <v>5307680</v>
      </c>
      <c r="T32" s="27">
        <v>6218422</v>
      </c>
      <c r="U32" s="27">
        <v>6350941</v>
      </c>
      <c r="V32" s="27">
        <v>5721530</v>
      </c>
      <c r="W32" s="27">
        <v>5954895</v>
      </c>
      <c r="X32" s="27">
        <v>5482467</v>
      </c>
      <c r="Y32" s="27">
        <v>6203158</v>
      </c>
      <c r="Z32" s="27">
        <v>6041300</v>
      </c>
      <c r="AA32" s="27">
        <v>6424974</v>
      </c>
      <c r="AB32" s="27">
        <v>6858781</v>
      </c>
      <c r="AC32" s="27">
        <v>6771387</v>
      </c>
      <c r="AD32" s="13">
        <f t="shared" si="22"/>
        <v>0.73890393365991791</v>
      </c>
      <c r="AE32" s="13">
        <f t="shared" si="0"/>
        <v>-48.3439823385403</v>
      </c>
      <c r="AF32" s="13">
        <f t="shared" si="1"/>
        <v>11.052258076481248</v>
      </c>
      <c r="AG32" s="13">
        <f t="shared" si="2"/>
        <v>3.5105267776611937</v>
      </c>
      <c r="AH32" s="13">
        <f t="shared" si="3"/>
        <v>-6.3924543558876561</v>
      </c>
      <c r="AI32" s="13">
        <f t="shared" si="4"/>
        <v>114.71668025791458</v>
      </c>
      <c r="AJ32" s="13">
        <f t="shared" si="5"/>
        <v>-19.388596376403523</v>
      </c>
      <c r="AK32" s="13">
        <f t="shared" si="6"/>
        <v>-15.227064312114591</v>
      </c>
      <c r="AL32" s="13">
        <f t="shared" si="7"/>
        <v>22.166605862822152</v>
      </c>
      <c r="AM32" s="13">
        <f t="shared" si="8"/>
        <v>19.634278070138357</v>
      </c>
      <c r="AN32" s="13">
        <f t="shared" si="9"/>
        <v>33.74944856480613</v>
      </c>
      <c r="AO32" s="13">
        <f t="shared" si="10"/>
        <v>38.337775411471299</v>
      </c>
      <c r="AP32" s="13">
        <f t="shared" si="11"/>
        <v>28.883357993305015</v>
      </c>
      <c r="AQ32" s="13">
        <f t="shared" si="12"/>
        <v>13.696133262986576</v>
      </c>
      <c r="AR32" s="13">
        <f t="shared" si="13"/>
        <v>41.645928798708567</v>
      </c>
      <c r="AS32" s="13">
        <f t="shared" si="14"/>
        <v>31.554312798918048</v>
      </c>
      <c r="AT32" s="13">
        <f t="shared" si="15"/>
        <v>13.404583372396583</v>
      </c>
      <c r="AU32" s="13">
        <f t="shared" si="16"/>
        <v>12.193934072890599</v>
      </c>
      <c r="AV32" s="13">
        <f t="shared" si="17"/>
        <v>-11.835076487250307</v>
      </c>
      <c r="AW32" s="13">
        <f t="shared" si="18"/>
        <v>-2.3269465107611631</v>
      </c>
      <c r="AX32" s="13">
        <f t="shared" si="19"/>
        <v>5.5888896851017167</v>
      </c>
      <c r="AY32" s="13">
        <f t="shared" si="20"/>
        <v>7.8939930930772118</v>
      </c>
      <c r="AZ32" s="13">
        <f t="shared" si="21"/>
        <v>25.103917634159956</v>
      </c>
      <c r="BA32" s="13">
        <f t="shared" si="21"/>
        <v>9.1603180186608171</v>
      </c>
      <c r="BB32" s="14">
        <f t="shared" si="23"/>
        <v>17</v>
      </c>
      <c r="BC32" s="14">
        <f t="shared" si="24"/>
        <v>24</v>
      </c>
      <c r="BD32" s="14">
        <f t="shared" si="25"/>
        <v>5</v>
      </c>
      <c r="BE32" s="14">
        <f t="shared" si="26"/>
        <v>12</v>
      </c>
      <c r="BF32" s="14">
        <f t="shared" si="32"/>
        <v>26</v>
      </c>
      <c r="BG32" s="14">
        <f t="shared" si="32"/>
        <v>8</v>
      </c>
      <c r="BH32" s="14">
        <f t="shared" si="32"/>
        <v>30</v>
      </c>
      <c r="BI32" s="14">
        <f t="shared" si="32"/>
        <v>31</v>
      </c>
      <c r="BJ32" s="14">
        <f t="shared" si="32"/>
        <v>13</v>
      </c>
      <c r="BK32" s="14">
        <f t="shared" si="32"/>
        <v>16</v>
      </c>
      <c r="BL32" s="14">
        <f t="shared" si="32"/>
        <v>11</v>
      </c>
      <c r="BM32" s="14">
        <f t="shared" si="32"/>
        <v>3</v>
      </c>
      <c r="BN32" s="14">
        <f t="shared" si="32"/>
        <v>3</v>
      </c>
      <c r="BO32" s="14">
        <f t="shared" si="32"/>
        <v>6</v>
      </c>
      <c r="BP32" s="14">
        <f t="shared" si="28"/>
        <v>2</v>
      </c>
      <c r="BQ32" s="14">
        <f t="shared" si="29"/>
        <v>1</v>
      </c>
      <c r="BR32" s="14">
        <f t="shared" si="30"/>
        <v>7</v>
      </c>
      <c r="BS32" s="14">
        <f t="shared" si="31"/>
        <v>10</v>
      </c>
      <c r="BT32" s="14">
        <f t="shared" si="31"/>
        <v>28</v>
      </c>
      <c r="BU32" s="14">
        <f t="shared" si="31"/>
        <v>24</v>
      </c>
      <c r="BV32" s="14">
        <f t="shared" si="31"/>
        <v>11</v>
      </c>
      <c r="BW32" s="14">
        <f t="shared" si="31"/>
        <v>11</v>
      </c>
      <c r="BX32" s="14">
        <f t="shared" si="31"/>
        <v>5</v>
      </c>
      <c r="BY32" s="14">
        <f t="shared" si="31"/>
        <v>7</v>
      </c>
    </row>
    <row r="33" spans="1:89" s="14" customFormat="1" ht="14.1" customHeight="1" x14ac:dyDescent="0.2">
      <c r="A33" s="18" t="s">
        <v>23</v>
      </c>
      <c r="B33" s="28">
        <v>1154097</v>
      </c>
      <c r="C33" s="28">
        <v>705375</v>
      </c>
      <c r="D33" s="28">
        <v>437212</v>
      </c>
      <c r="E33" s="28">
        <v>498035</v>
      </c>
      <c r="F33" s="28">
        <v>1271884</v>
      </c>
      <c r="G33" s="28">
        <v>698164</v>
      </c>
      <c r="H33" s="28">
        <v>443815</v>
      </c>
      <c r="I33" s="28">
        <v>498612</v>
      </c>
      <c r="J33" s="28">
        <v>1158911</v>
      </c>
      <c r="K33" s="28">
        <v>753514</v>
      </c>
      <c r="L33" s="28">
        <v>501589</v>
      </c>
      <c r="M33" s="28">
        <v>534152</v>
      </c>
      <c r="N33" s="28">
        <v>1088911</v>
      </c>
      <c r="O33" s="28">
        <v>825745</v>
      </c>
      <c r="P33" s="28">
        <v>499155</v>
      </c>
      <c r="Q33" s="28">
        <v>535539</v>
      </c>
      <c r="R33" s="28">
        <v>1339975</v>
      </c>
      <c r="S33" s="28">
        <v>903596</v>
      </c>
      <c r="T33" s="28">
        <v>518375</v>
      </c>
      <c r="U33" s="28">
        <v>496715</v>
      </c>
      <c r="V33" s="28">
        <v>1369694</v>
      </c>
      <c r="W33" s="28">
        <v>971266</v>
      </c>
      <c r="X33" s="28">
        <v>603258</v>
      </c>
      <c r="Y33" s="28">
        <v>581574</v>
      </c>
      <c r="Z33" s="28">
        <v>1215453</v>
      </c>
      <c r="AA33" s="28">
        <v>824282</v>
      </c>
      <c r="AB33" s="28">
        <v>567616</v>
      </c>
      <c r="AC33" s="28">
        <v>622083</v>
      </c>
      <c r="AD33" s="19">
        <f t="shared" si="22"/>
        <v>10.20598788490048</v>
      </c>
      <c r="AE33" s="19">
        <f t="shared" si="0"/>
        <v>-1.0222931065036356</v>
      </c>
      <c r="AF33" s="19">
        <f t="shared" si="1"/>
        <v>1.5102513197259082</v>
      </c>
      <c r="AG33" s="19">
        <f t="shared" si="2"/>
        <v>0.11585531137370264</v>
      </c>
      <c r="AH33" s="19">
        <f t="shared" si="3"/>
        <v>-8.8823351815102587</v>
      </c>
      <c r="AI33" s="19">
        <f t="shared" si="4"/>
        <v>7.9279367025512526</v>
      </c>
      <c r="AJ33" s="19">
        <f t="shared" si="5"/>
        <v>13.017586156393989</v>
      </c>
      <c r="AK33" s="19">
        <f t="shared" si="6"/>
        <v>7.1277867359790692</v>
      </c>
      <c r="AL33" s="19">
        <f t="shared" si="7"/>
        <v>-6.0401532128006359</v>
      </c>
      <c r="AM33" s="19">
        <f t="shared" si="8"/>
        <v>9.5858869244632494</v>
      </c>
      <c r="AN33" s="19">
        <f t="shared" si="9"/>
        <v>-0.48525785055094639</v>
      </c>
      <c r="AO33" s="19">
        <f t="shared" si="10"/>
        <v>0.25966391588911897</v>
      </c>
      <c r="AP33" s="19">
        <f t="shared" si="11"/>
        <v>23.056429772497467</v>
      </c>
      <c r="AQ33" s="19">
        <f t="shared" si="12"/>
        <v>9.4279711048810491</v>
      </c>
      <c r="AR33" s="19">
        <f t="shared" si="13"/>
        <v>3.8505073574340631</v>
      </c>
      <c r="AS33" s="19">
        <f t="shared" si="14"/>
        <v>-7.2495187091883189</v>
      </c>
      <c r="AT33" s="19">
        <f t="shared" si="15"/>
        <v>2.217877199201479</v>
      </c>
      <c r="AU33" s="19">
        <f t="shared" si="16"/>
        <v>7.4889663079517943</v>
      </c>
      <c r="AV33" s="19">
        <f t="shared" si="17"/>
        <v>16.37482517482518</v>
      </c>
      <c r="AW33" s="19">
        <f t="shared" si="18"/>
        <v>17.0840421569713</v>
      </c>
      <c r="AX33" s="19">
        <f t="shared" si="19"/>
        <v>-11.260982380006046</v>
      </c>
      <c r="AY33" s="19">
        <f t="shared" si="20"/>
        <v>-15.133238474321143</v>
      </c>
      <c r="AZ33" s="19">
        <f t="shared" si="21"/>
        <v>-5.9082515275387992</v>
      </c>
      <c r="BA33" s="19">
        <f t="shared" si="21"/>
        <v>6.9654076695313094</v>
      </c>
      <c r="BB33" s="20">
        <f t="shared" si="23"/>
        <v>7</v>
      </c>
      <c r="BC33" s="20">
        <f t="shared" si="24"/>
        <v>3</v>
      </c>
      <c r="BD33" s="20">
        <f t="shared" si="25"/>
        <v>13</v>
      </c>
      <c r="BE33" s="20">
        <f t="shared" si="26"/>
        <v>19</v>
      </c>
      <c r="BF33" s="20">
        <f t="shared" si="32"/>
        <v>28</v>
      </c>
      <c r="BG33" s="20">
        <f t="shared" si="32"/>
        <v>31</v>
      </c>
      <c r="BH33" s="20">
        <f t="shared" si="32"/>
        <v>19</v>
      </c>
      <c r="BI33" s="20">
        <f t="shared" si="32"/>
        <v>22</v>
      </c>
      <c r="BJ33" s="20">
        <f t="shared" si="32"/>
        <v>31</v>
      </c>
      <c r="BK33" s="20">
        <f t="shared" si="32"/>
        <v>25</v>
      </c>
      <c r="BL33" s="20">
        <f t="shared" si="32"/>
        <v>26</v>
      </c>
      <c r="BM33" s="20">
        <f t="shared" si="32"/>
        <v>21</v>
      </c>
      <c r="BN33" s="20">
        <f t="shared" si="32"/>
        <v>4</v>
      </c>
      <c r="BO33" s="20">
        <f t="shared" si="32"/>
        <v>8</v>
      </c>
      <c r="BP33" s="20">
        <f t="shared" si="28"/>
        <v>14</v>
      </c>
      <c r="BQ33" s="20">
        <f t="shared" si="29"/>
        <v>28</v>
      </c>
      <c r="BR33" s="20">
        <f t="shared" si="30"/>
        <v>16</v>
      </c>
      <c r="BS33" s="20">
        <f t="shared" si="31"/>
        <v>14</v>
      </c>
      <c r="BT33" s="20">
        <f t="shared" si="31"/>
        <v>8</v>
      </c>
      <c r="BU33" s="20">
        <f t="shared" si="31"/>
        <v>7</v>
      </c>
      <c r="BV33" s="20">
        <f t="shared" si="31"/>
        <v>25</v>
      </c>
      <c r="BW33" s="20">
        <f t="shared" si="31"/>
        <v>27</v>
      </c>
      <c r="BX33" s="20">
        <f t="shared" si="31"/>
        <v>21</v>
      </c>
      <c r="BY33" s="20">
        <f t="shared" si="31"/>
        <v>10</v>
      </c>
    </row>
    <row r="34" spans="1:89" s="14" customFormat="1" ht="14.1" customHeight="1" x14ac:dyDescent="0.2">
      <c r="A34" s="12" t="s">
        <v>24</v>
      </c>
      <c r="B34" s="27">
        <v>4854425</v>
      </c>
      <c r="C34" s="27">
        <v>5480971</v>
      </c>
      <c r="D34" s="27">
        <v>4571263</v>
      </c>
      <c r="E34" s="27">
        <v>4583015</v>
      </c>
      <c r="F34" s="27">
        <v>5036553</v>
      </c>
      <c r="G34" s="27">
        <v>3779700</v>
      </c>
      <c r="H34" s="27">
        <v>4021191</v>
      </c>
      <c r="I34" s="27">
        <v>4678177</v>
      </c>
      <c r="J34" s="27">
        <v>4734373</v>
      </c>
      <c r="K34" s="27">
        <v>5366377</v>
      </c>
      <c r="L34" s="27">
        <v>4488560</v>
      </c>
      <c r="M34" s="27">
        <v>5609781</v>
      </c>
      <c r="N34" s="27">
        <v>5782499</v>
      </c>
      <c r="O34" s="27">
        <v>6521099</v>
      </c>
      <c r="P34" s="27">
        <v>5617229</v>
      </c>
      <c r="Q34" s="27">
        <v>5945440</v>
      </c>
      <c r="R34" s="27">
        <v>6477902</v>
      </c>
      <c r="S34" s="27">
        <v>6881787</v>
      </c>
      <c r="T34" s="27">
        <v>6573234</v>
      </c>
      <c r="U34" s="27">
        <v>6814681</v>
      </c>
      <c r="V34" s="27">
        <v>6903830</v>
      </c>
      <c r="W34" s="27">
        <v>7829932</v>
      </c>
      <c r="X34" s="27">
        <v>6952578</v>
      </c>
      <c r="Y34" s="27">
        <v>6784850</v>
      </c>
      <c r="Z34" s="27">
        <v>6946243</v>
      </c>
      <c r="AA34" s="27">
        <v>7594427</v>
      </c>
      <c r="AB34" s="27">
        <v>6669931</v>
      </c>
      <c r="AC34" s="27">
        <v>7400999</v>
      </c>
      <c r="AD34" s="13">
        <f t="shared" si="22"/>
        <v>3.7517934667854691</v>
      </c>
      <c r="AE34" s="13">
        <f t="shared" si="0"/>
        <v>-31.039591342482929</v>
      </c>
      <c r="AF34" s="13">
        <f t="shared" si="1"/>
        <v>-12.033260829665672</v>
      </c>
      <c r="AG34" s="13">
        <f t="shared" si="2"/>
        <v>2.0764060340190849</v>
      </c>
      <c r="AH34" s="13">
        <f t="shared" si="3"/>
        <v>-5.9997383130883319</v>
      </c>
      <c r="AI34" s="13">
        <f t="shared" si="4"/>
        <v>41.97891367039712</v>
      </c>
      <c r="AJ34" s="13">
        <f t="shared" si="5"/>
        <v>11.622651100134274</v>
      </c>
      <c r="AK34" s="13">
        <f t="shared" si="6"/>
        <v>19.913825406777043</v>
      </c>
      <c r="AL34" s="13">
        <f t="shared" si="7"/>
        <v>22.138644335796954</v>
      </c>
      <c r="AM34" s="13">
        <f t="shared" si="8"/>
        <v>21.517720428512565</v>
      </c>
      <c r="AN34" s="13">
        <f t="shared" si="9"/>
        <v>25.145458677170396</v>
      </c>
      <c r="AO34" s="13">
        <f t="shared" si="10"/>
        <v>5.9834599603799221</v>
      </c>
      <c r="AP34" s="13">
        <f t="shared" si="11"/>
        <v>12.025994297621146</v>
      </c>
      <c r="AQ34" s="13">
        <f t="shared" si="12"/>
        <v>5.5310922284725228</v>
      </c>
      <c r="AR34" s="13">
        <f t="shared" si="13"/>
        <v>17.019156598386864</v>
      </c>
      <c r="AS34" s="13">
        <f t="shared" si="14"/>
        <v>14.620297236201196</v>
      </c>
      <c r="AT34" s="13">
        <f t="shared" si="15"/>
        <v>6.5750917503846207</v>
      </c>
      <c r="AU34" s="13">
        <f t="shared" si="16"/>
        <v>13.777598754509546</v>
      </c>
      <c r="AV34" s="13">
        <f t="shared" si="17"/>
        <v>5.7710405562923839</v>
      </c>
      <c r="AW34" s="13">
        <f t="shared" si="18"/>
        <v>-0.43774609552523769</v>
      </c>
      <c r="AX34" s="13">
        <f t="shared" si="19"/>
        <v>0.61434015611623316</v>
      </c>
      <c r="AY34" s="13">
        <f t="shared" si="20"/>
        <v>-3.0077528131789655</v>
      </c>
      <c r="AZ34" s="13">
        <f t="shared" si="21"/>
        <v>-4.0653553257511081</v>
      </c>
      <c r="BA34" s="13">
        <f t="shared" si="21"/>
        <v>9.0812471904316183</v>
      </c>
      <c r="BB34" s="14">
        <f t="shared" si="23"/>
        <v>13</v>
      </c>
      <c r="BC34" s="14">
        <f t="shared" si="24"/>
        <v>15</v>
      </c>
      <c r="BD34" s="14">
        <f t="shared" si="25"/>
        <v>23</v>
      </c>
      <c r="BE34" s="14">
        <f t="shared" si="26"/>
        <v>16</v>
      </c>
      <c r="BF34" s="14">
        <f t="shared" si="32"/>
        <v>25</v>
      </c>
      <c r="BG34" s="14">
        <f t="shared" si="32"/>
        <v>23</v>
      </c>
      <c r="BH34" s="14">
        <f t="shared" si="32"/>
        <v>20</v>
      </c>
      <c r="BI34" s="14">
        <f t="shared" si="32"/>
        <v>13</v>
      </c>
      <c r="BJ34" s="14">
        <f t="shared" si="32"/>
        <v>14</v>
      </c>
      <c r="BK34" s="14">
        <f t="shared" si="32"/>
        <v>14</v>
      </c>
      <c r="BL34" s="14">
        <f t="shared" si="32"/>
        <v>13</v>
      </c>
      <c r="BM34" s="14">
        <f t="shared" si="32"/>
        <v>16</v>
      </c>
      <c r="BN34" s="14">
        <f t="shared" si="32"/>
        <v>12</v>
      </c>
      <c r="BO34" s="14">
        <f t="shared" si="32"/>
        <v>13</v>
      </c>
      <c r="BP34" s="14">
        <f t="shared" si="28"/>
        <v>6</v>
      </c>
      <c r="BQ34" s="14">
        <f t="shared" si="29"/>
        <v>9</v>
      </c>
      <c r="BR34" s="14">
        <f t="shared" si="30"/>
        <v>11</v>
      </c>
      <c r="BS34" s="14">
        <f t="shared" si="31"/>
        <v>8</v>
      </c>
      <c r="BT34" s="14">
        <f t="shared" si="31"/>
        <v>15</v>
      </c>
      <c r="BU34" s="14">
        <f t="shared" si="31"/>
        <v>21</v>
      </c>
      <c r="BV34" s="14">
        <f t="shared" si="31"/>
        <v>14</v>
      </c>
      <c r="BW34" s="14">
        <f t="shared" si="31"/>
        <v>17</v>
      </c>
      <c r="BX34" s="14">
        <f t="shared" si="31"/>
        <v>20</v>
      </c>
      <c r="BY34" s="14">
        <f t="shared" si="31"/>
        <v>8</v>
      </c>
    </row>
    <row r="35" spans="1:89" s="14" customFormat="1" ht="14.1" customHeight="1" x14ac:dyDescent="0.2">
      <c r="A35" s="12" t="s">
        <v>25</v>
      </c>
      <c r="B35" s="27">
        <v>1399934</v>
      </c>
      <c r="C35" s="27">
        <v>1281173</v>
      </c>
      <c r="D35" s="27">
        <v>1165335</v>
      </c>
      <c r="E35" s="27">
        <v>1255765</v>
      </c>
      <c r="F35" s="27">
        <v>1102191</v>
      </c>
      <c r="G35" s="27">
        <v>721500</v>
      </c>
      <c r="H35" s="27">
        <v>1133577</v>
      </c>
      <c r="I35" s="27">
        <v>1285807</v>
      </c>
      <c r="J35" s="27">
        <v>1470068</v>
      </c>
      <c r="K35" s="27">
        <v>1832638</v>
      </c>
      <c r="L35" s="27">
        <v>2164574</v>
      </c>
      <c r="M35" s="27">
        <v>2290790</v>
      </c>
      <c r="N35" s="27">
        <v>2419754</v>
      </c>
      <c r="O35" s="27">
        <v>3438623</v>
      </c>
      <c r="P35" s="27">
        <v>3043048</v>
      </c>
      <c r="Q35" s="27">
        <v>2446604</v>
      </c>
      <c r="R35" s="27">
        <v>2372666</v>
      </c>
      <c r="S35" s="27">
        <v>2749886</v>
      </c>
      <c r="T35" s="27">
        <v>3187674</v>
      </c>
      <c r="U35" s="27">
        <v>2812214</v>
      </c>
      <c r="V35" s="27">
        <v>2342889</v>
      </c>
      <c r="W35" s="27">
        <v>2256953</v>
      </c>
      <c r="X35" s="27">
        <v>2027540</v>
      </c>
      <c r="Y35" s="27">
        <v>2408329</v>
      </c>
      <c r="Z35" s="27">
        <v>1689590</v>
      </c>
      <c r="AA35" s="27">
        <v>1470639</v>
      </c>
      <c r="AB35" s="27">
        <v>1577337</v>
      </c>
      <c r="AC35" s="27">
        <v>1364163</v>
      </c>
      <c r="AD35" s="13">
        <f t="shared" si="22"/>
        <v>-21.268359794104576</v>
      </c>
      <c r="AE35" s="13">
        <f t="shared" si="0"/>
        <v>-43.684420449072846</v>
      </c>
      <c r="AF35" s="13">
        <f t="shared" si="1"/>
        <v>-2.7252249353190261</v>
      </c>
      <c r="AG35" s="13">
        <f t="shared" si="2"/>
        <v>2.3923265897679791</v>
      </c>
      <c r="AH35" s="13">
        <f t="shared" si="3"/>
        <v>33.376882954043353</v>
      </c>
      <c r="AI35" s="13">
        <f t="shared" si="4"/>
        <v>154.00388080388078</v>
      </c>
      <c r="AJ35" s="13">
        <f t="shared" si="5"/>
        <v>90.95076911405225</v>
      </c>
      <c r="AK35" s="13">
        <f t="shared" si="6"/>
        <v>78.159708261037622</v>
      </c>
      <c r="AL35" s="13">
        <f t="shared" si="7"/>
        <v>64.601501427144868</v>
      </c>
      <c r="AM35" s="13">
        <f t="shared" si="8"/>
        <v>87.63241840450759</v>
      </c>
      <c r="AN35" s="13">
        <f t="shared" si="9"/>
        <v>40.584151893166975</v>
      </c>
      <c r="AO35" s="13">
        <f t="shared" si="10"/>
        <v>6.8017583453743091</v>
      </c>
      <c r="AP35" s="13">
        <f t="shared" si="11"/>
        <v>-1.9459829387615479</v>
      </c>
      <c r="AQ35" s="13">
        <f t="shared" si="12"/>
        <v>-20.029442017924037</v>
      </c>
      <c r="AR35" s="13">
        <f t="shared" si="13"/>
        <v>4.7526690344680711</v>
      </c>
      <c r="AS35" s="13">
        <f t="shared" si="14"/>
        <v>14.94357076175794</v>
      </c>
      <c r="AT35" s="13">
        <f t="shared" si="15"/>
        <v>-1.2550017575166494</v>
      </c>
      <c r="AU35" s="13">
        <f t="shared" si="16"/>
        <v>-17.925579460384899</v>
      </c>
      <c r="AV35" s="13">
        <f t="shared" si="17"/>
        <v>-36.394374079658085</v>
      </c>
      <c r="AW35" s="13">
        <f t="shared" si="18"/>
        <v>-14.361815992666271</v>
      </c>
      <c r="AX35" s="13">
        <f t="shared" si="19"/>
        <v>-27.884334255698839</v>
      </c>
      <c r="AY35" s="13">
        <f t="shared" si="20"/>
        <v>-34.839626700245866</v>
      </c>
      <c r="AZ35" s="13">
        <f t="shared" si="21"/>
        <v>-22.204395474318627</v>
      </c>
      <c r="BA35" s="13">
        <f t="shared" si="21"/>
        <v>-43.356451714030761</v>
      </c>
      <c r="BB35" s="14">
        <f t="shared" si="23"/>
        <v>30</v>
      </c>
      <c r="BC35" s="14">
        <f t="shared" si="24"/>
        <v>22</v>
      </c>
      <c r="BD35" s="14">
        <f t="shared" si="25"/>
        <v>15</v>
      </c>
      <c r="BE35" s="14">
        <f t="shared" si="26"/>
        <v>14</v>
      </c>
      <c r="BF35" s="14">
        <f t="shared" si="32"/>
        <v>3</v>
      </c>
      <c r="BG35" s="14">
        <f t="shared" si="32"/>
        <v>4</v>
      </c>
      <c r="BH35" s="14">
        <f t="shared" si="32"/>
        <v>1</v>
      </c>
      <c r="BI35" s="14">
        <f t="shared" si="32"/>
        <v>4</v>
      </c>
      <c r="BJ35" s="14">
        <f t="shared" si="32"/>
        <v>4</v>
      </c>
      <c r="BK35" s="14">
        <f t="shared" si="32"/>
        <v>3</v>
      </c>
      <c r="BL35" s="14">
        <f t="shared" si="32"/>
        <v>5</v>
      </c>
      <c r="BM35" s="14">
        <f t="shared" si="32"/>
        <v>14</v>
      </c>
      <c r="BN35" s="14">
        <f t="shared" si="32"/>
        <v>22</v>
      </c>
      <c r="BO35" s="14">
        <f t="shared" si="32"/>
        <v>29</v>
      </c>
      <c r="BP35" s="14">
        <f t="shared" si="28"/>
        <v>12</v>
      </c>
      <c r="BQ35" s="14">
        <f t="shared" si="29"/>
        <v>7</v>
      </c>
      <c r="BR35" s="14">
        <f t="shared" si="30"/>
        <v>22</v>
      </c>
      <c r="BS35" s="14">
        <f t="shared" si="31"/>
        <v>30</v>
      </c>
      <c r="BT35" s="14">
        <f t="shared" si="31"/>
        <v>31</v>
      </c>
      <c r="BU35" s="14">
        <f t="shared" si="31"/>
        <v>30</v>
      </c>
      <c r="BV35" s="14">
        <f t="shared" si="31"/>
        <v>31</v>
      </c>
      <c r="BW35" s="14">
        <f t="shared" si="31"/>
        <v>32</v>
      </c>
      <c r="BX35" s="14">
        <f t="shared" si="31"/>
        <v>28</v>
      </c>
      <c r="BY35" s="14">
        <f t="shared" si="31"/>
        <v>30</v>
      </c>
    </row>
    <row r="36" spans="1:89" s="14" customFormat="1" ht="14.1" customHeight="1" x14ac:dyDescent="0.2">
      <c r="A36" s="12" t="s">
        <v>26</v>
      </c>
      <c r="B36" s="27">
        <v>7431614</v>
      </c>
      <c r="C36" s="27">
        <v>8173571</v>
      </c>
      <c r="D36" s="27">
        <v>8157321</v>
      </c>
      <c r="E36" s="27">
        <v>8110723</v>
      </c>
      <c r="F36" s="27">
        <v>7270879</v>
      </c>
      <c r="G36" s="27">
        <v>5147427</v>
      </c>
      <c r="H36" s="27">
        <v>7837122</v>
      </c>
      <c r="I36" s="27">
        <v>8628661</v>
      </c>
      <c r="J36" s="27">
        <v>7624629</v>
      </c>
      <c r="K36" s="27">
        <v>8490647</v>
      </c>
      <c r="L36" s="27">
        <v>9211357</v>
      </c>
      <c r="M36" s="27">
        <v>10353069</v>
      </c>
      <c r="N36" s="27">
        <v>8299036</v>
      </c>
      <c r="O36" s="27">
        <v>9204843</v>
      </c>
      <c r="P36" s="27">
        <v>9103781</v>
      </c>
      <c r="Q36" s="27">
        <v>8819105</v>
      </c>
      <c r="R36" s="27">
        <v>8117201</v>
      </c>
      <c r="S36" s="27">
        <v>8645731</v>
      </c>
      <c r="T36" s="27">
        <v>8857444</v>
      </c>
      <c r="U36" s="27">
        <v>8662325</v>
      </c>
      <c r="V36" s="27">
        <v>8408840</v>
      </c>
      <c r="W36" s="27">
        <v>9020227</v>
      </c>
      <c r="X36" s="27">
        <v>9391501</v>
      </c>
      <c r="Y36" s="27">
        <v>9439046</v>
      </c>
      <c r="Z36" s="27">
        <v>8383230</v>
      </c>
      <c r="AA36" s="27">
        <v>9632414</v>
      </c>
      <c r="AB36" s="27">
        <v>9348602</v>
      </c>
      <c r="AC36" s="27">
        <v>8932343</v>
      </c>
      <c r="AD36" s="13">
        <f t="shared" si="22"/>
        <v>-2.1628545293122081</v>
      </c>
      <c r="AE36" s="13">
        <f t="shared" si="0"/>
        <v>-37.023523745006926</v>
      </c>
      <c r="AF36" s="13">
        <f t="shared" si="1"/>
        <v>-3.9252960622733868</v>
      </c>
      <c r="AG36" s="13">
        <f t="shared" si="2"/>
        <v>6.3858425444932587</v>
      </c>
      <c r="AH36" s="13">
        <f t="shared" si="3"/>
        <v>4.8652989549131442</v>
      </c>
      <c r="AI36" s="13">
        <f t="shared" si="4"/>
        <v>64.949342652163878</v>
      </c>
      <c r="AJ36" s="13">
        <f t="shared" si="5"/>
        <v>17.534944588077096</v>
      </c>
      <c r="AK36" s="13">
        <f t="shared" si="6"/>
        <v>19.984653470567459</v>
      </c>
      <c r="AL36" s="13">
        <f t="shared" si="7"/>
        <v>8.8451123326787506</v>
      </c>
      <c r="AM36" s="13">
        <f t="shared" si="8"/>
        <v>8.4115615688651335</v>
      </c>
      <c r="AN36" s="13">
        <f t="shared" si="9"/>
        <v>-1.1678626721339791</v>
      </c>
      <c r="AO36" s="13">
        <f t="shared" si="10"/>
        <v>-14.816514793825874</v>
      </c>
      <c r="AP36" s="13">
        <f t="shared" si="11"/>
        <v>-2.1910376096693662</v>
      </c>
      <c r="AQ36" s="13">
        <f t="shared" si="12"/>
        <v>-6.0741068587481628</v>
      </c>
      <c r="AR36" s="13">
        <f t="shared" si="13"/>
        <v>-2.7058757235043362</v>
      </c>
      <c r="AS36" s="13">
        <f t="shared" si="14"/>
        <v>-1.7777314137885858</v>
      </c>
      <c r="AT36" s="13">
        <f t="shared" si="15"/>
        <v>3.5928517724274744</v>
      </c>
      <c r="AU36" s="13">
        <f t="shared" si="16"/>
        <v>4.3315712691037955</v>
      </c>
      <c r="AV36" s="13">
        <f t="shared" si="17"/>
        <v>6.0294708044442702</v>
      </c>
      <c r="AW36" s="13">
        <f t="shared" si="18"/>
        <v>8.9666573350688275</v>
      </c>
      <c r="AX36" s="13">
        <f t="shared" si="19"/>
        <v>-0.30456043877633565</v>
      </c>
      <c r="AY36" s="13">
        <f t="shared" si="20"/>
        <v>6.7868247661616588</v>
      </c>
      <c r="AZ36" s="13">
        <f t="shared" si="21"/>
        <v>-0.45678534240692903</v>
      </c>
      <c r="BA36" s="13">
        <f t="shared" si="21"/>
        <v>-5.3681590279356595</v>
      </c>
      <c r="BB36" s="14">
        <f t="shared" si="23"/>
        <v>20</v>
      </c>
      <c r="BC36" s="14">
        <f t="shared" si="24"/>
        <v>18</v>
      </c>
      <c r="BD36" s="14">
        <f t="shared" si="25"/>
        <v>17</v>
      </c>
      <c r="BE36" s="14">
        <f t="shared" si="26"/>
        <v>8</v>
      </c>
      <c r="BF36" s="14">
        <f t="shared" si="32"/>
        <v>13</v>
      </c>
      <c r="BG36" s="14">
        <f t="shared" si="32"/>
        <v>17</v>
      </c>
      <c r="BH36" s="14">
        <f t="shared" si="32"/>
        <v>15</v>
      </c>
      <c r="BI36" s="14">
        <f t="shared" si="32"/>
        <v>12</v>
      </c>
      <c r="BJ36" s="14">
        <f t="shared" si="32"/>
        <v>24</v>
      </c>
      <c r="BK36" s="14">
        <f t="shared" si="32"/>
        <v>26</v>
      </c>
      <c r="BL36" s="14">
        <f t="shared" si="32"/>
        <v>27</v>
      </c>
      <c r="BM36" s="14">
        <f t="shared" si="32"/>
        <v>31</v>
      </c>
      <c r="BN36" s="14">
        <f t="shared" si="32"/>
        <v>23</v>
      </c>
      <c r="BO36" s="14">
        <f t="shared" si="32"/>
        <v>22</v>
      </c>
      <c r="BP36" s="14">
        <f t="shared" si="28"/>
        <v>23</v>
      </c>
      <c r="BQ36" s="14">
        <f t="shared" si="29"/>
        <v>23</v>
      </c>
      <c r="BR36" s="14">
        <f t="shared" si="30"/>
        <v>15</v>
      </c>
      <c r="BS36" s="14">
        <f t="shared" si="31"/>
        <v>18</v>
      </c>
      <c r="BT36" s="14">
        <f t="shared" si="31"/>
        <v>14</v>
      </c>
      <c r="BU36" s="14">
        <f t="shared" si="31"/>
        <v>12</v>
      </c>
      <c r="BV36" s="14">
        <f t="shared" si="31"/>
        <v>16</v>
      </c>
      <c r="BW36" s="14">
        <f t="shared" si="31"/>
        <v>12</v>
      </c>
      <c r="BX36" s="14">
        <f t="shared" si="31"/>
        <v>15</v>
      </c>
      <c r="BY36" s="14">
        <f t="shared" si="31"/>
        <v>18</v>
      </c>
    </row>
    <row r="37" spans="1:89" s="14" customFormat="1" ht="14.1" customHeight="1" x14ac:dyDescent="0.2">
      <c r="A37" s="12" t="s">
        <v>27</v>
      </c>
      <c r="B37" s="27">
        <v>319729</v>
      </c>
      <c r="C37" s="27">
        <v>355929</v>
      </c>
      <c r="D37" s="27">
        <v>363275</v>
      </c>
      <c r="E37" s="27">
        <v>349756</v>
      </c>
      <c r="F37" s="27">
        <v>380672</v>
      </c>
      <c r="G37" s="27">
        <v>324575</v>
      </c>
      <c r="H37" s="27">
        <v>351155</v>
      </c>
      <c r="I37" s="27">
        <v>408375</v>
      </c>
      <c r="J37" s="27">
        <v>423373</v>
      </c>
      <c r="K37" s="27">
        <v>505627</v>
      </c>
      <c r="L37" s="27">
        <v>512119</v>
      </c>
      <c r="M37" s="27">
        <v>506537</v>
      </c>
      <c r="N37" s="27">
        <v>510947</v>
      </c>
      <c r="O37" s="27">
        <v>589085</v>
      </c>
      <c r="P37" s="27">
        <v>548531</v>
      </c>
      <c r="Q37" s="27">
        <v>528840</v>
      </c>
      <c r="R37" s="27">
        <v>498903</v>
      </c>
      <c r="S37" s="27">
        <v>516785</v>
      </c>
      <c r="T37" s="27">
        <v>479388</v>
      </c>
      <c r="U37" s="27">
        <v>440631</v>
      </c>
      <c r="V37" s="27">
        <v>441304</v>
      </c>
      <c r="W37" s="27">
        <v>493992</v>
      </c>
      <c r="X37" s="27">
        <v>527652</v>
      </c>
      <c r="Y37" s="27">
        <v>490028</v>
      </c>
      <c r="Z37" s="27">
        <v>478234</v>
      </c>
      <c r="AA37" s="27">
        <v>535505</v>
      </c>
      <c r="AB37" s="27">
        <v>484854</v>
      </c>
      <c r="AC37" s="27">
        <v>509144</v>
      </c>
      <c r="AD37" s="13">
        <f t="shared" si="22"/>
        <v>19.060829640101453</v>
      </c>
      <c r="AE37" s="13">
        <f t="shared" si="0"/>
        <v>-8.809060233923061</v>
      </c>
      <c r="AF37" s="13">
        <f t="shared" si="1"/>
        <v>-3.3363154634918457</v>
      </c>
      <c r="AG37" s="13">
        <f t="shared" si="2"/>
        <v>16.759969807522967</v>
      </c>
      <c r="AH37" s="13">
        <f t="shared" si="3"/>
        <v>11.217268409549419</v>
      </c>
      <c r="AI37" s="13">
        <f t="shared" si="4"/>
        <v>55.781252406993765</v>
      </c>
      <c r="AJ37" s="13">
        <f t="shared" si="5"/>
        <v>45.838447409263708</v>
      </c>
      <c r="AK37" s="13">
        <f t="shared" si="6"/>
        <v>24.037220691766148</v>
      </c>
      <c r="AL37" s="13">
        <f t="shared" si="7"/>
        <v>20.684833468360054</v>
      </c>
      <c r="AM37" s="13">
        <f t="shared" si="8"/>
        <v>16.505843240175079</v>
      </c>
      <c r="AN37" s="13">
        <f t="shared" si="9"/>
        <v>7.1100662150789251</v>
      </c>
      <c r="AO37" s="13">
        <f t="shared" si="10"/>
        <v>4.4030347240181955</v>
      </c>
      <c r="AP37" s="13">
        <f t="shared" si="11"/>
        <v>-2.3571916461002762</v>
      </c>
      <c r="AQ37" s="13">
        <f t="shared" si="12"/>
        <v>-12.273271259665409</v>
      </c>
      <c r="AR37" s="13">
        <f t="shared" si="13"/>
        <v>-12.605121679540442</v>
      </c>
      <c r="AS37" s="13">
        <f t="shared" si="14"/>
        <v>-16.679714091218511</v>
      </c>
      <c r="AT37" s="13">
        <f t="shared" si="15"/>
        <v>-11.545130015253468</v>
      </c>
      <c r="AU37" s="13">
        <f t="shared" si="16"/>
        <v>-4.4105382315663189</v>
      </c>
      <c r="AV37" s="13">
        <f t="shared" si="17"/>
        <v>10.067836491526695</v>
      </c>
      <c r="AW37" s="13">
        <f t="shared" si="18"/>
        <v>11.210514012858841</v>
      </c>
      <c r="AX37" s="13">
        <f t="shared" si="19"/>
        <v>8.3683809800047193</v>
      </c>
      <c r="AY37" s="13">
        <f t="shared" si="20"/>
        <v>8.4035773858685872</v>
      </c>
      <c r="AZ37" s="13">
        <f t="shared" si="21"/>
        <v>-8.11102772281731</v>
      </c>
      <c r="BA37" s="13">
        <f t="shared" si="21"/>
        <v>3.901001575420171</v>
      </c>
      <c r="BB37" s="14">
        <f t="shared" si="23"/>
        <v>4</v>
      </c>
      <c r="BC37" s="14">
        <f t="shared" si="24"/>
        <v>6</v>
      </c>
      <c r="BD37" s="14">
        <f t="shared" si="25"/>
        <v>16</v>
      </c>
      <c r="BE37" s="14">
        <f t="shared" si="26"/>
        <v>6</v>
      </c>
      <c r="BF37" s="14">
        <f t="shared" si="32"/>
        <v>7</v>
      </c>
      <c r="BG37" s="14">
        <f t="shared" si="32"/>
        <v>19</v>
      </c>
      <c r="BH37" s="14">
        <f t="shared" si="32"/>
        <v>5</v>
      </c>
      <c r="BI37" s="14">
        <f t="shared" si="32"/>
        <v>11</v>
      </c>
      <c r="BJ37" s="14">
        <f t="shared" si="32"/>
        <v>15</v>
      </c>
      <c r="BK37" s="14">
        <f t="shared" si="32"/>
        <v>18</v>
      </c>
      <c r="BL37" s="14">
        <f t="shared" si="32"/>
        <v>21</v>
      </c>
      <c r="BM37" s="14">
        <f t="shared" si="32"/>
        <v>18</v>
      </c>
      <c r="BN37" s="14">
        <f t="shared" si="32"/>
        <v>25</v>
      </c>
      <c r="BO37" s="14">
        <f t="shared" si="32"/>
        <v>25</v>
      </c>
      <c r="BP37" s="14">
        <f t="shared" si="28"/>
        <v>28</v>
      </c>
      <c r="BQ37" s="14">
        <f t="shared" si="29"/>
        <v>31</v>
      </c>
      <c r="BR37" s="14">
        <f t="shared" si="30"/>
        <v>30</v>
      </c>
      <c r="BS37" s="14">
        <f t="shared" si="31"/>
        <v>28</v>
      </c>
      <c r="BT37" s="14">
        <f t="shared" si="31"/>
        <v>11</v>
      </c>
      <c r="BU37" s="14">
        <f t="shared" si="31"/>
        <v>9</v>
      </c>
      <c r="BV37" s="14">
        <f t="shared" si="31"/>
        <v>9</v>
      </c>
      <c r="BW37" s="14">
        <f t="shared" si="31"/>
        <v>10</v>
      </c>
      <c r="BX37" s="14">
        <f t="shared" si="31"/>
        <v>23</v>
      </c>
      <c r="BY37" s="14">
        <f t="shared" si="31"/>
        <v>15</v>
      </c>
    </row>
    <row r="38" spans="1:89" s="14" customFormat="1" ht="14.1" customHeight="1" x14ac:dyDescent="0.2">
      <c r="A38" s="12" t="s">
        <v>28</v>
      </c>
      <c r="B38" s="27">
        <v>1649416</v>
      </c>
      <c r="C38" s="27">
        <v>1792545</v>
      </c>
      <c r="D38" s="27">
        <v>1638935</v>
      </c>
      <c r="E38" s="27">
        <v>1459718</v>
      </c>
      <c r="F38" s="27">
        <v>1464483</v>
      </c>
      <c r="G38" s="27">
        <v>1229332</v>
      </c>
      <c r="H38" s="27">
        <v>1199507</v>
      </c>
      <c r="I38" s="27">
        <v>1148993</v>
      </c>
      <c r="J38" s="27">
        <v>1365564</v>
      </c>
      <c r="K38" s="27">
        <v>1635179</v>
      </c>
      <c r="L38" s="27">
        <v>1672063</v>
      </c>
      <c r="M38" s="27">
        <v>1905822</v>
      </c>
      <c r="N38" s="27">
        <v>2243791</v>
      </c>
      <c r="O38" s="27">
        <v>2439726</v>
      </c>
      <c r="P38" s="27">
        <v>2286165</v>
      </c>
      <c r="Q38" s="27">
        <v>1852090</v>
      </c>
      <c r="R38" s="27">
        <v>2040872</v>
      </c>
      <c r="S38" s="27">
        <v>1889519</v>
      </c>
      <c r="T38" s="27">
        <v>1897937</v>
      </c>
      <c r="U38" s="27">
        <v>1766791</v>
      </c>
      <c r="V38" s="27">
        <v>1988393</v>
      </c>
      <c r="W38" s="27">
        <v>1992382</v>
      </c>
      <c r="X38" s="27">
        <v>1692016</v>
      </c>
      <c r="Y38" s="27">
        <v>1832077</v>
      </c>
      <c r="Z38" s="27">
        <v>1889757</v>
      </c>
      <c r="AA38" s="27">
        <v>1842788</v>
      </c>
      <c r="AB38" s="27">
        <v>1706750</v>
      </c>
      <c r="AC38" s="27">
        <v>1459597</v>
      </c>
      <c r="AD38" s="13">
        <f t="shared" si="22"/>
        <v>-11.212028984804324</v>
      </c>
      <c r="AE38" s="13">
        <f t="shared" si="0"/>
        <v>-31.419741205939044</v>
      </c>
      <c r="AF38" s="13">
        <f t="shared" si="1"/>
        <v>-26.811801566261018</v>
      </c>
      <c r="AG38" s="13">
        <f t="shared" si="2"/>
        <v>-21.286645776787026</v>
      </c>
      <c r="AH38" s="13">
        <f t="shared" si="3"/>
        <v>-6.7545338525609395</v>
      </c>
      <c r="AI38" s="13">
        <f t="shared" si="4"/>
        <v>33.013620405228195</v>
      </c>
      <c r="AJ38" s="13">
        <f t="shared" si="5"/>
        <v>39.395851795779421</v>
      </c>
      <c r="AK38" s="13">
        <f t="shared" si="6"/>
        <v>65.868895632958584</v>
      </c>
      <c r="AL38" s="13">
        <f t="shared" si="7"/>
        <v>64.312401322823391</v>
      </c>
      <c r="AM38" s="13">
        <f t="shared" si="8"/>
        <v>49.202380901418131</v>
      </c>
      <c r="AN38" s="13">
        <f t="shared" si="9"/>
        <v>36.727204656762339</v>
      </c>
      <c r="AO38" s="13">
        <f t="shared" si="10"/>
        <v>-2.8193608846996177</v>
      </c>
      <c r="AP38" s="13">
        <f t="shared" si="11"/>
        <v>-9.0435784794573149</v>
      </c>
      <c r="AQ38" s="13">
        <f t="shared" si="12"/>
        <v>-22.551999691768664</v>
      </c>
      <c r="AR38" s="13">
        <f t="shared" si="13"/>
        <v>-16.981626435537244</v>
      </c>
      <c r="AS38" s="13">
        <f t="shared" si="14"/>
        <v>-4.6055537257908679</v>
      </c>
      <c r="AT38" s="13">
        <f t="shared" si="15"/>
        <v>-2.5714008521847576</v>
      </c>
      <c r="AU38" s="13">
        <f t="shared" si="16"/>
        <v>5.4438722235658821</v>
      </c>
      <c r="AV38" s="13">
        <f t="shared" si="17"/>
        <v>-10.849727888755002</v>
      </c>
      <c r="AW38" s="13">
        <f t="shared" si="18"/>
        <v>3.6951739056855004</v>
      </c>
      <c r="AX38" s="13">
        <f t="shared" si="19"/>
        <v>-4.9605887769671337</v>
      </c>
      <c r="AY38" s="13">
        <f t="shared" si="20"/>
        <v>-7.5082991113149973</v>
      </c>
      <c r="AZ38" s="13">
        <f t="shared" si="21"/>
        <v>0.87079554803264347</v>
      </c>
      <c r="BA38" s="13">
        <f t="shared" si="21"/>
        <v>-20.331023204810716</v>
      </c>
      <c r="BB38" s="14">
        <f t="shared" si="23"/>
        <v>27</v>
      </c>
      <c r="BC38" s="14">
        <f t="shared" si="24"/>
        <v>16</v>
      </c>
      <c r="BD38" s="14">
        <f t="shared" si="25"/>
        <v>29</v>
      </c>
      <c r="BE38" s="14">
        <f t="shared" si="26"/>
        <v>30</v>
      </c>
      <c r="BF38" s="14">
        <f t="shared" si="32"/>
        <v>27</v>
      </c>
      <c r="BG38" s="14">
        <f t="shared" si="32"/>
        <v>27</v>
      </c>
      <c r="BH38" s="14">
        <f t="shared" si="32"/>
        <v>8</v>
      </c>
      <c r="BI38" s="14">
        <f t="shared" si="32"/>
        <v>5</v>
      </c>
      <c r="BJ38" s="14">
        <f t="shared" si="32"/>
        <v>5</v>
      </c>
      <c r="BK38" s="14">
        <f t="shared" si="32"/>
        <v>6</v>
      </c>
      <c r="BL38" s="14">
        <f t="shared" si="32"/>
        <v>8</v>
      </c>
      <c r="BM38" s="14">
        <f t="shared" si="32"/>
        <v>25</v>
      </c>
      <c r="BN38" s="14">
        <f t="shared" si="32"/>
        <v>26</v>
      </c>
      <c r="BO38" s="14">
        <f t="shared" si="32"/>
        <v>30</v>
      </c>
      <c r="BP38" s="14">
        <f t="shared" si="28"/>
        <v>30</v>
      </c>
      <c r="BQ38" s="14">
        <f t="shared" si="29"/>
        <v>27</v>
      </c>
      <c r="BR38" s="14">
        <f t="shared" si="30"/>
        <v>23</v>
      </c>
      <c r="BS38" s="14">
        <f t="shared" si="31"/>
        <v>16</v>
      </c>
      <c r="BT38" s="14">
        <f t="shared" si="31"/>
        <v>27</v>
      </c>
      <c r="BU38" s="14">
        <f t="shared" si="31"/>
        <v>18</v>
      </c>
      <c r="BV38" s="14">
        <f t="shared" si="31"/>
        <v>20</v>
      </c>
      <c r="BW38" s="14">
        <f t="shared" si="31"/>
        <v>21</v>
      </c>
      <c r="BX38" s="14">
        <f t="shared" si="31"/>
        <v>13</v>
      </c>
      <c r="BY38" s="14">
        <f t="shared" si="31"/>
        <v>26</v>
      </c>
    </row>
    <row r="39" spans="1:89" s="14" customFormat="1" ht="14.1" customHeight="1" x14ac:dyDescent="0.2">
      <c r="A39" s="12" t="s">
        <v>29</v>
      </c>
      <c r="B39" s="27">
        <v>305805</v>
      </c>
      <c r="C39" s="27">
        <v>348018</v>
      </c>
      <c r="D39" s="27">
        <v>350688</v>
      </c>
      <c r="E39" s="27">
        <v>387413</v>
      </c>
      <c r="F39" s="27">
        <v>336371</v>
      </c>
      <c r="G39" s="27">
        <v>207531</v>
      </c>
      <c r="H39" s="27">
        <v>300402</v>
      </c>
      <c r="I39" s="27">
        <v>347660</v>
      </c>
      <c r="J39" s="27">
        <v>352474</v>
      </c>
      <c r="K39" s="27">
        <v>365483</v>
      </c>
      <c r="L39" s="27">
        <v>379553</v>
      </c>
      <c r="M39" s="27">
        <v>406524</v>
      </c>
      <c r="N39" s="27">
        <v>360436</v>
      </c>
      <c r="O39" s="27">
        <v>420656</v>
      </c>
      <c r="P39" s="27">
        <v>433665</v>
      </c>
      <c r="Q39" s="27">
        <v>431674</v>
      </c>
      <c r="R39" s="27">
        <v>382667</v>
      </c>
      <c r="S39" s="27">
        <v>416770</v>
      </c>
      <c r="T39" s="27">
        <v>431213</v>
      </c>
      <c r="U39" s="27">
        <v>449858</v>
      </c>
      <c r="V39" s="27">
        <v>440340</v>
      </c>
      <c r="W39" s="27">
        <v>515522</v>
      </c>
      <c r="X39" s="27">
        <v>570818</v>
      </c>
      <c r="Y39" s="27">
        <v>589374</v>
      </c>
      <c r="Z39" s="27">
        <v>557894</v>
      </c>
      <c r="AA39" s="27">
        <v>607121</v>
      </c>
      <c r="AB39" s="27">
        <v>654224</v>
      </c>
      <c r="AC39" s="27">
        <v>742695</v>
      </c>
      <c r="AD39" s="13">
        <f t="shared" si="22"/>
        <v>9.995258416311037</v>
      </c>
      <c r="AE39" s="13">
        <f t="shared" si="0"/>
        <v>-40.367739599675879</v>
      </c>
      <c r="AF39" s="13">
        <f t="shared" si="1"/>
        <v>-14.339241719134954</v>
      </c>
      <c r="AG39" s="13">
        <f t="shared" si="2"/>
        <v>-10.261142501671339</v>
      </c>
      <c r="AH39" s="13">
        <f t="shared" si="3"/>
        <v>4.7872735759028062</v>
      </c>
      <c r="AI39" s="13">
        <f t="shared" si="4"/>
        <v>76.11007512130719</v>
      </c>
      <c r="AJ39" s="13">
        <f t="shared" si="5"/>
        <v>26.348359864448302</v>
      </c>
      <c r="AK39" s="13">
        <f t="shared" si="6"/>
        <v>16.931484783984363</v>
      </c>
      <c r="AL39" s="13">
        <f t="shared" si="7"/>
        <v>2.2588900174197235</v>
      </c>
      <c r="AM39" s="13">
        <f t="shared" si="8"/>
        <v>15.095914173846658</v>
      </c>
      <c r="AN39" s="13">
        <f t="shared" si="9"/>
        <v>14.256770464203949</v>
      </c>
      <c r="AO39" s="13">
        <f t="shared" si="10"/>
        <v>6.1865966093022751</v>
      </c>
      <c r="AP39" s="13">
        <f t="shared" si="11"/>
        <v>6.1678078771265854</v>
      </c>
      <c r="AQ39" s="13">
        <f t="shared" si="12"/>
        <v>-0.92379521509261542</v>
      </c>
      <c r="AR39" s="13">
        <f t="shared" si="13"/>
        <v>-0.56541339513218603</v>
      </c>
      <c r="AS39" s="13">
        <f t="shared" si="14"/>
        <v>4.212438089854853</v>
      </c>
      <c r="AT39" s="13">
        <f t="shared" si="15"/>
        <v>15.071328335079848</v>
      </c>
      <c r="AU39" s="13">
        <f t="shared" si="16"/>
        <v>23.694603738272903</v>
      </c>
      <c r="AV39" s="13">
        <f t="shared" si="17"/>
        <v>32.374951590049463</v>
      </c>
      <c r="AW39" s="13">
        <f t="shared" si="18"/>
        <v>31.013341987916188</v>
      </c>
      <c r="AX39" s="13">
        <f t="shared" si="19"/>
        <v>26.696189308261808</v>
      </c>
      <c r="AY39" s="13">
        <f t="shared" si="20"/>
        <v>17.768203878786949</v>
      </c>
      <c r="AZ39" s="13">
        <f t="shared" si="21"/>
        <v>14.611662561446902</v>
      </c>
      <c r="BA39" s="13">
        <f t="shared" si="21"/>
        <v>26.014211689012413</v>
      </c>
      <c r="BB39" s="14">
        <f t="shared" si="23"/>
        <v>9</v>
      </c>
      <c r="BC39" s="14">
        <f t="shared" si="24"/>
        <v>20</v>
      </c>
      <c r="BD39" s="14">
        <f t="shared" si="25"/>
        <v>25</v>
      </c>
      <c r="BE39" s="14">
        <f t="shared" si="26"/>
        <v>26</v>
      </c>
      <c r="BF39" s="14">
        <f t="shared" si="32"/>
        <v>14</v>
      </c>
      <c r="BG39" s="14">
        <f t="shared" si="32"/>
        <v>13</v>
      </c>
      <c r="BH39" s="14">
        <f t="shared" si="32"/>
        <v>11</v>
      </c>
      <c r="BI39" s="14">
        <f t="shared" si="32"/>
        <v>15</v>
      </c>
      <c r="BJ39" s="14">
        <f t="shared" si="32"/>
        <v>28</v>
      </c>
      <c r="BK39" s="14">
        <f t="shared" si="32"/>
        <v>20</v>
      </c>
      <c r="BL39" s="14">
        <f t="shared" si="32"/>
        <v>20</v>
      </c>
      <c r="BM39" s="14">
        <f t="shared" si="32"/>
        <v>15</v>
      </c>
      <c r="BN39" s="14">
        <f t="shared" si="32"/>
        <v>17</v>
      </c>
      <c r="BO39" s="14">
        <f t="shared" si="32"/>
        <v>19</v>
      </c>
      <c r="BP39" s="14">
        <f t="shared" si="28"/>
        <v>20</v>
      </c>
      <c r="BQ39" s="14">
        <f t="shared" si="29"/>
        <v>14</v>
      </c>
      <c r="BR39" s="14">
        <f t="shared" si="30"/>
        <v>6</v>
      </c>
      <c r="BS39" s="14">
        <f t="shared" si="31"/>
        <v>4</v>
      </c>
      <c r="BT39" s="14">
        <f t="shared" si="31"/>
        <v>4</v>
      </c>
      <c r="BU39" s="14">
        <f t="shared" si="31"/>
        <v>3</v>
      </c>
      <c r="BV39" s="14">
        <f t="shared" si="31"/>
        <v>2</v>
      </c>
      <c r="BW39" s="14">
        <f t="shared" si="31"/>
        <v>7</v>
      </c>
      <c r="BX39" s="14">
        <f t="shared" si="31"/>
        <v>7</v>
      </c>
      <c r="BY39" s="14">
        <f t="shared" si="31"/>
        <v>5</v>
      </c>
    </row>
    <row r="40" spans="1:89" s="14" customFormat="1" ht="14.1" customHeight="1" x14ac:dyDescent="0.2">
      <c r="A40" s="12" t="s">
        <v>30</v>
      </c>
      <c r="B40" s="27">
        <v>597590</v>
      </c>
      <c r="C40" s="27">
        <v>547270</v>
      </c>
      <c r="D40" s="27">
        <v>690331</v>
      </c>
      <c r="E40" s="27">
        <v>656719</v>
      </c>
      <c r="F40" s="27">
        <v>772006</v>
      </c>
      <c r="G40" s="27">
        <v>571900</v>
      </c>
      <c r="H40" s="27">
        <v>951451</v>
      </c>
      <c r="I40" s="27">
        <v>1050809</v>
      </c>
      <c r="J40" s="27">
        <v>969228</v>
      </c>
      <c r="K40" s="27">
        <v>990625</v>
      </c>
      <c r="L40" s="27">
        <v>902314</v>
      </c>
      <c r="M40" s="27">
        <v>988705</v>
      </c>
      <c r="N40" s="27">
        <v>951263</v>
      </c>
      <c r="O40" s="27">
        <v>925463</v>
      </c>
      <c r="P40" s="27">
        <v>820168</v>
      </c>
      <c r="Q40" s="27">
        <v>888385</v>
      </c>
      <c r="R40" s="27">
        <v>791911</v>
      </c>
      <c r="S40" s="27">
        <v>844302</v>
      </c>
      <c r="T40" s="27">
        <v>535798</v>
      </c>
      <c r="U40" s="27">
        <v>661594</v>
      </c>
      <c r="V40" s="27">
        <v>873099</v>
      </c>
      <c r="W40" s="27">
        <v>994942</v>
      </c>
      <c r="X40" s="27">
        <v>871109</v>
      </c>
      <c r="Y40" s="27">
        <v>1284158</v>
      </c>
      <c r="Z40" s="27">
        <v>1070638</v>
      </c>
      <c r="AA40" s="27">
        <v>1332593</v>
      </c>
      <c r="AB40" s="27">
        <v>1180921</v>
      </c>
      <c r="AC40" s="27">
        <v>1347872</v>
      </c>
      <c r="AD40" s="13">
        <f t="shared" si="22"/>
        <v>29.18656604026171</v>
      </c>
      <c r="AE40" s="13">
        <f t="shared" si="0"/>
        <v>4.5005207667147884</v>
      </c>
      <c r="AF40" s="13">
        <f t="shared" si="1"/>
        <v>37.825333064863088</v>
      </c>
      <c r="AG40" s="13">
        <f t="shared" si="2"/>
        <v>60.008923146733984</v>
      </c>
      <c r="AH40" s="13">
        <f t="shared" si="3"/>
        <v>25.546692642285173</v>
      </c>
      <c r="AI40" s="13">
        <f t="shared" si="4"/>
        <v>73.216471411085848</v>
      </c>
      <c r="AJ40" s="13">
        <f t="shared" si="5"/>
        <v>-5.164427805530714</v>
      </c>
      <c r="AK40" s="13">
        <f t="shared" si="6"/>
        <v>-5.9101130652668532</v>
      </c>
      <c r="AL40" s="13">
        <f t="shared" si="7"/>
        <v>-1.8535370418518604</v>
      </c>
      <c r="AM40" s="13">
        <f t="shared" si="8"/>
        <v>-6.5778675078864364</v>
      </c>
      <c r="AN40" s="13">
        <f t="shared" si="9"/>
        <v>-9.1039261277116363</v>
      </c>
      <c r="AO40" s="13">
        <f t="shared" si="10"/>
        <v>-10.146605913796325</v>
      </c>
      <c r="AP40" s="13">
        <f t="shared" si="11"/>
        <v>-16.751623893707624</v>
      </c>
      <c r="AQ40" s="13">
        <f t="shared" si="12"/>
        <v>-8.7697725354768394</v>
      </c>
      <c r="AR40" s="13">
        <f t="shared" si="13"/>
        <v>-34.672164727226615</v>
      </c>
      <c r="AS40" s="13">
        <f t="shared" si="14"/>
        <v>-25.528458945164545</v>
      </c>
      <c r="AT40" s="13">
        <f t="shared" si="15"/>
        <v>10.252162174789836</v>
      </c>
      <c r="AU40" s="13">
        <f t="shared" si="16"/>
        <v>17.841957024856026</v>
      </c>
      <c r="AV40" s="13">
        <f t="shared" si="17"/>
        <v>62.581607247507456</v>
      </c>
      <c r="AW40" s="13">
        <f t="shared" si="18"/>
        <v>94.100611553309136</v>
      </c>
      <c r="AX40" s="13">
        <f t="shared" si="19"/>
        <v>22.625040230260261</v>
      </c>
      <c r="AY40" s="13">
        <f t="shared" si="20"/>
        <v>33.936752092081754</v>
      </c>
      <c r="AZ40" s="13">
        <f t="shared" si="21"/>
        <v>35.565239252493086</v>
      </c>
      <c r="BA40" s="13">
        <f t="shared" si="21"/>
        <v>4.9615390006525706</v>
      </c>
      <c r="BB40" s="14">
        <f t="shared" si="23"/>
        <v>1</v>
      </c>
      <c r="BC40" s="14">
        <f t="shared" si="24"/>
        <v>2</v>
      </c>
      <c r="BD40" s="14">
        <f t="shared" si="25"/>
        <v>1</v>
      </c>
      <c r="BE40" s="14">
        <f t="shared" si="26"/>
        <v>1</v>
      </c>
      <c r="BF40" s="14">
        <f t="shared" si="32"/>
        <v>4</v>
      </c>
      <c r="BG40" s="14">
        <f t="shared" si="32"/>
        <v>14</v>
      </c>
      <c r="BH40" s="14">
        <f t="shared" si="32"/>
        <v>26</v>
      </c>
      <c r="BI40" s="14">
        <f t="shared" si="32"/>
        <v>26</v>
      </c>
      <c r="BJ40" s="14">
        <f t="shared" si="32"/>
        <v>30</v>
      </c>
      <c r="BK40" s="14">
        <f t="shared" si="32"/>
        <v>29</v>
      </c>
      <c r="BL40" s="14">
        <f t="shared" si="32"/>
        <v>29</v>
      </c>
      <c r="BM40" s="14">
        <f t="shared" si="32"/>
        <v>29</v>
      </c>
      <c r="BN40" s="14">
        <f t="shared" si="32"/>
        <v>30</v>
      </c>
      <c r="BO40" s="14">
        <f t="shared" si="32"/>
        <v>24</v>
      </c>
      <c r="BP40" s="14">
        <f t="shared" si="28"/>
        <v>32</v>
      </c>
      <c r="BQ40" s="14">
        <f t="shared" si="29"/>
        <v>32</v>
      </c>
      <c r="BR40" s="14">
        <f t="shared" si="30"/>
        <v>8</v>
      </c>
      <c r="BS40" s="14">
        <f t="shared" si="31"/>
        <v>6</v>
      </c>
      <c r="BT40" s="14">
        <f t="shared" si="31"/>
        <v>2</v>
      </c>
      <c r="BU40" s="14">
        <f t="shared" si="31"/>
        <v>1</v>
      </c>
      <c r="BV40" s="14">
        <f t="shared" si="31"/>
        <v>5</v>
      </c>
      <c r="BW40" s="14">
        <f t="shared" si="31"/>
        <v>3</v>
      </c>
      <c r="BX40" s="14">
        <f t="shared" si="31"/>
        <v>4</v>
      </c>
      <c r="BY40" s="14">
        <f t="shared" si="31"/>
        <v>12</v>
      </c>
    </row>
    <row r="41" spans="1:89" ht="14.1" customHeight="1" x14ac:dyDescent="0.25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7"/>
      <c r="N41" s="7"/>
      <c r="O41" s="7"/>
      <c r="P41" s="7"/>
      <c r="Q41" s="22"/>
      <c r="R41" s="33"/>
      <c r="S41" s="34"/>
      <c r="T41" s="12"/>
      <c r="U41" s="12"/>
      <c r="V41" s="48"/>
      <c r="W41" s="50"/>
      <c r="X41" s="56"/>
      <c r="Y41" s="58"/>
      <c r="Z41" s="64"/>
      <c r="AA41" s="74"/>
      <c r="AB41" s="79"/>
      <c r="AC41" s="87"/>
      <c r="AD41" s="3"/>
      <c r="AE41" s="3"/>
      <c r="AF41" s="3"/>
      <c r="AG41" s="3"/>
      <c r="AH41" s="3"/>
      <c r="AI41" s="3"/>
      <c r="AJ41" s="7"/>
      <c r="AK41" s="7"/>
      <c r="AL41" s="7"/>
      <c r="AM41" s="7"/>
      <c r="AN41" s="3"/>
      <c r="AO41" s="22"/>
      <c r="AP41" s="33"/>
      <c r="AQ41" s="34"/>
      <c r="AR41" s="40"/>
      <c r="AS41" s="42"/>
      <c r="AT41" s="48"/>
      <c r="AU41" s="50"/>
      <c r="AV41" s="56"/>
      <c r="AW41" s="58"/>
      <c r="AX41" s="64"/>
      <c r="AY41" s="74"/>
      <c r="AZ41" s="79"/>
      <c r="BA41" s="87"/>
    </row>
    <row r="42" spans="1:89" s="70" customFormat="1" ht="12.95" customHeight="1" x14ac:dyDescent="0.2">
      <c r="A42" s="66" t="s">
        <v>46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CD42" s="116"/>
      <c r="CE42" s="116"/>
      <c r="CF42" s="116"/>
      <c r="CG42" s="116"/>
      <c r="CH42" s="116"/>
      <c r="CI42" s="116"/>
      <c r="CJ42" s="116"/>
      <c r="CK42" s="116"/>
    </row>
    <row r="43" spans="1:89" s="69" customFormat="1" ht="11.25" x14ac:dyDescent="0.25">
      <c r="A43" s="111" t="s">
        <v>51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CD43" s="117"/>
      <c r="CE43" s="117"/>
      <c r="CF43" s="117"/>
      <c r="CG43" s="117"/>
      <c r="CH43" s="117"/>
      <c r="CI43" s="117"/>
      <c r="CJ43" s="117"/>
      <c r="CK43" s="117"/>
    </row>
    <row r="44" spans="1:89" s="69" customFormat="1" ht="12.95" customHeight="1" x14ac:dyDescent="0.25">
      <c r="A44" s="68" t="s">
        <v>48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86"/>
      <c r="O44" s="86"/>
      <c r="P44" s="68"/>
      <c r="Q44" s="86"/>
      <c r="R44" s="86"/>
      <c r="S44" s="86"/>
      <c r="T44" s="86"/>
      <c r="U44" s="68"/>
      <c r="V44" s="86"/>
      <c r="W44" s="86"/>
      <c r="X44" s="86"/>
      <c r="Y44" s="86"/>
      <c r="Z44" s="68"/>
      <c r="AA44" s="86"/>
      <c r="AB44" s="86"/>
      <c r="AC44" s="86"/>
      <c r="AD44" s="86"/>
      <c r="AE44" s="68"/>
    </row>
    <row r="45" spans="1:89" s="69" customFormat="1" ht="12.95" customHeight="1" x14ac:dyDescent="0.25">
      <c r="A45" s="111" t="s">
        <v>53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</row>
    <row r="46" spans="1:89" s="69" customFormat="1" ht="12.95" customHeight="1" x14ac:dyDescent="0.25">
      <c r="A46" s="111" t="s">
        <v>54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</row>
    <row r="47" spans="1:89" s="86" customFormat="1" ht="12.75" customHeight="1" x14ac:dyDescent="0.25">
      <c r="A47" s="111" t="s">
        <v>55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</row>
    <row r="48" spans="1:89" s="86" customFormat="1" ht="12.75" customHeight="1" x14ac:dyDescent="0.25">
      <c r="A48" s="110" t="s">
        <v>56</v>
      </c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</row>
    <row r="49" spans="1:16" s="70" customFormat="1" ht="12.95" customHeight="1" x14ac:dyDescent="0.2">
      <c r="A49" s="85" t="s">
        <v>52</v>
      </c>
    </row>
    <row r="50" spans="1:16" s="70" customFormat="1" ht="12.95" customHeight="1" x14ac:dyDescent="0.2">
      <c r="A50" s="85" t="s">
        <v>49</v>
      </c>
    </row>
    <row r="51" spans="1:16" s="70" customFormat="1" ht="12.95" customHeight="1" x14ac:dyDescent="0.2">
      <c r="A51" s="71" t="s">
        <v>57</v>
      </c>
    </row>
    <row r="56" spans="1:16" x14ac:dyDescent="0.25">
      <c r="N56" s="81"/>
      <c r="O56" s="82"/>
      <c r="P56" s="83"/>
    </row>
    <row r="57" spans="1:16" x14ac:dyDescent="0.25">
      <c r="O57" s="84"/>
      <c r="P57" s="83"/>
    </row>
  </sheetData>
  <mergeCells count="33">
    <mergeCell ref="A43:AE43"/>
    <mergeCell ref="A45:AD45"/>
    <mergeCell ref="A46:AD46"/>
    <mergeCell ref="A47:AE47"/>
    <mergeCell ref="A48:N48"/>
    <mergeCell ref="BR6:BU6"/>
    <mergeCell ref="Z6:AC6"/>
    <mergeCell ref="B5:AC5"/>
    <mergeCell ref="AD5:BA5"/>
    <mergeCell ref="AX6:BA6"/>
    <mergeCell ref="BB5:BY5"/>
    <mergeCell ref="BV6:BY6"/>
    <mergeCell ref="AD6:AG6"/>
    <mergeCell ref="A41:L41"/>
    <mergeCell ref="V6:Y6"/>
    <mergeCell ref="R6:U6"/>
    <mergeCell ref="N6:Q6"/>
    <mergeCell ref="F6:I6"/>
    <mergeCell ref="B6:E6"/>
    <mergeCell ref="J6:M6"/>
    <mergeCell ref="A1:L1"/>
    <mergeCell ref="A2:L2"/>
    <mergeCell ref="BJ6:BM6"/>
    <mergeCell ref="BN6:BQ6"/>
    <mergeCell ref="AT6:AW6"/>
    <mergeCell ref="A3:L3"/>
    <mergeCell ref="A4:L4"/>
    <mergeCell ref="A5:A7"/>
    <mergeCell ref="AH6:AK6"/>
    <mergeCell ref="BF6:BI6"/>
    <mergeCell ref="AP6:AS6"/>
    <mergeCell ref="AL6:AO6"/>
    <mergeCell ref="BB6:BE6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Instituto Nacional de Estadística y Geografía (INEGI)</dc:title>
  <dc:creator>Ivanna</dc:creator>
  <cp:lastModifiedBy>pc</cp:lastModifiedBy>
  <dcterms:created xsi:type="dcterms:W3CDTF">2018-07-31T17:24:55Z</dcterms:created>
  <dcterms:modified xsi:type="dcterms:W3CDTF">2026-04-22T15:55:08Z</dcterms:modified>
</cp:coreProperties>
</file>