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240" firstSheet="1" activeTab="1"/>
  </bookViews>
  <sheets>
    <sheet name="2011" sheetId="7" r:id="rId1"/>
    <sheet name="Variación" sheetId="6" r:id="rId2"/>
  </sheets>
  <calcPr calcId="144525"/>
</workbook>
</file>

<file path=xl/calcChain.xml><?xml version="1.0" encoding="utf-8"?>
<calcChain xmlns="http://schemas.openxmlformats.org/spreadsheetml/2006/main">
  <c r="AE12" i="6" l="1"/>
  <c r="AD12" i="6"/>
  <c r="AE11" i="6"/>
  <c r="AD11" i="6"/>
  <c r="AD8" i="6"/>
  <c r="AE7" i="6"/>
  <c r="AD7" i="6"/>
  <c r="AC12" i="6" l="1"/>
  <c r="AC11" i="6"/>
  <c r="AC10" i="6"/>
  <c r="AC9" i="6"/>
  <c r="AC8" i="6"/>
  <c r="AC7" i="6"/>
  <c r="AB12" i="6" l="1"/>
  <c r="AB11" i="6"/>
  <c r="AB10" i="6"/>
  <c r="AB9" i="6"/>
  <c r="AB8" i="6"/>
  <c r="AB7" i="6"/>
  <c r="AA12" i="6" l="1"/>
  <c r="AA11" i="6"/>
  <c r="AA10" i="6"/>
  <c r="AA9" i="6"/>
  <c r="AA8" i="6"/>
  <c r="AA7" i="6"/>
  <c r="Z9" i="6" l="1"/>
  <c r="Z10" i="6" l="1"/>
  <c r="Z12" i="6"/>
  <c r="Z11" i="6"/>
  <c r="Z8" i="6"/>
  <c r="Z7" i="6"/>
  <c r="Y12" i="6" l="1"/>
  <c r="Y7" i="6" l="1"/>
  <c r="Y8" i="6" l="1"/>
  <c r="Y9" i="6"/>
  <c r="Y10" i="6"/>
  <c r="Y11" i="6"/>
  <c r="X12" i="6" l="1"/>
  <c r="X11" i="6"/>
  <c r="X10" i="6"/>
  <c r="X9" i="6"/>
  <c r="X8" i="6"/>
  <c r="X7" i="6"/>
  <c r="S7" i="6"/>
  <c r="S8" i="6"/>
  <c r="S11" i="6"/>
  <c r="S12" i="6"/>
  <c r="T7" i="6" l="1"/>
  <c r="W12" i="6"/>
  <c r="V12" i="6"/>
  <c r="U12" i="6"/>
  <c r="T12" i="6"/>
  <c r="W11" i="6"/>
  <c r="V11" i="6"/>
  <c r="U11" i="6"/>
  <c r="T11" i="6"/>
  <c r="W10" i="6"/>
  <c r="V10" i="6"/>
  <c r="W9" i="6"/>
  <c r="V9" i="6"/>
  <c r="W8" i="6"/>
  <c r="V8" i="6"/>
  <c r="U8" i="6"/>
  <c r="T8" i="6"/>
  <c r="W7" i="6"/>
  <c r="V7" i="6"/>
  <c r="U7" i="6"/>
</calcChain>
</file>

<file path=xl/sharedStrings.xml><?xml version="1.0" encoding="utf-8"?>
<sst xmlns="http://schemas.openxmlformats.org/spreadsheetml/2006/main" count="73" uniqueCount="45">
  <si>
    <t>Centro turístico
      Residencia</t>
  </si>
  <si>
    <t>Llegada
de turistas</t>
  </si>
  <si>
    <t>Turistas noche
(Noches)</t>
  </si>
  <si>
    <t>Ocupación hotelera
(Porcentaje)</t>
  </si>
  <si>
    <t>Estadía promedio
(Noches por turista)</t>
  </si>
  <si>
    <t>Culiacán</t>
  </si>
  <si>
    <t>Residentes en el país</t>
  </si>
  <si>
    <t>No residentes en el país</t>
  </si>
  <si>
    <t>El Fuerte</t>
  </si>
  <si>
    <t>El Rosario</t>
  </si>
  <si>
    <t>Escuinapa</t>
  </si>
  <si>
    <t>Los Mochis</t>
  </si>
  <si>
    <t>Mazatlán</t>
  </si>
  <si>
    <t xml:space="preserve">Mazatlán                                                                                                                                                           </t>
  </si>
  <si>
    <t xml:space="preserve">Los Mochis                                                                                                                                                </t>
  </si>
  <si>
    <t xml:space="preserve">El Fuerte                                                                                                                                                  </t>
  </si>
  <si>
    <t xml:space="preserve">Culiacán                                                                                                                                                   </t>
  </si>
  <si>
    <t xml:space="preserve"> 106 012</t>
  </si>
  <si>
    <t>275 675</t>
  </si>
  <si>
    <t>4 641 783</t>
  </si>
  <si>
    <t>208 057</t>
  </si>
  <si>
    <t xml:space="preserve"> 477 469</t>
  </si>
  <si>
    <t xml:space="preserve"> 89 962</t>
  </si>
  <si>
    <t xml:space="preserve"> 1 548 300</t>
  </si>
  <si>
    <t xml:space="preserve"> 631 735</t>
  </si>
  <si>
    <t>SD</t>
  </si>
  <si>
    <t>S.D. Sin Datos</t>
  </si>
  <si>
    <t>Llegada de turistas a establecimientos de hospedaje por centro turístico</t>
  </si>
  <si>
    <t>Variación porcentual anual de llegada de turistas a establecimientos de hospedaje por centro turístico</t>
  </si>
  <si>
    <t>2011/2012</t>
  </si>
  <si>
    <t>2012/2013</t>
  </si>
  <si>
    <t>2013/2014</t>
  </si>
  <si>
    <t>2014/2015</t>
  </si>
  <si>
    <t>2015/2016</t>
  </si>
  <si>
    <t>Principales indicadores de la ocupación en hoteles y moteles de los centros turísticos por residencia 2011</t>
  </si>
  <si>
    <r>
      <rPr>
        <sz val="8"/>
        <rFont val="Arial"/>
        <family val="2"/>
      </rPr>
      <t>Nota: La información comprende a los turistas que se hospedaron en establecimientos de las siguientes categorías turísticas: cinco, cuatro, tres, dos y una estrella.
Fuente: SECTUR. Monitoreo Data Tur. http://datatur.sectur.gob.mx (3 de febrero de 2012).</t>
    </r>
  </si>
  <si>
    <t>2016/2017</t>
  </si>
  <si>
    <t>2017/2018</t>
  </si>
  <si>
    <t>2018/2019</t>
  </si>
  <si>
    <t>2019/2020</t>
  </si>
  <si>
    <t>2020/2021</t>
  </si>
  <si>
    <t>2021/2022</t>
  </si>
  <si>
    <t>Variación porcentual anual de llegada de turistas a establecimientos de hospedaje en Los Mochis</t>
  </si>
  <si>
    <t>2022/2023</t>
  </si>
  <si>
    <t>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</si>
</sst>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\ ##0"/>
    <numFmt numFmtId="165" formatCode="0.0"/>
    <numFmt numFmtId="166" formatCode="#\ ###\ ##0"/>
    <numFmt numFmtId="167" formatCode="###\ ###\ ###"/>
    <numFmt numFmtId="168" formatCode="#\ ##0\ 000"/>
    <numFmt numFmtId="169" formatCode="#\ ###\ ###\ ##0"/>
    <numFmt numFmtId="170" formatCode="###\ ###\ ##0"/>
  </numFmts>
  <fonts count="11" x14ac:knownFonts="1"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7"/>
      <name val="Arial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7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9">
    <xf numFmtId="0" fontId="0" fillId="0" borderId="0"/>
    <xf numFmtId="1" fontId="4" fillId="0" borderId="0"/>
    <xf numFmtId="3" fontId="4" fillId="0" borderId="0"/>
    <xf numFmtId="0" fontId="1" fillId="0" borderId="0"/>
    <xf numFmtId="0" fontId="1" fillId="0" borderId="0" applyNumberFormat="0" applyFill="0" applyBorder="0" applyAlignment="0" applyProtection="0"/>
    <xf numFmtId="0" fontId="4" fillId="0" borderId="0">
      <alignment horizontal="left" wrapText="1" indent="2"/>
    </xf>
    <xf numFmtId="0" fontId="5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1" fillId="2" borderId="0" xfId="6" applyFont="1" applyFill="1" applyBorder="1" applyAlignment="1">
      <alignment horizontal="left" vertical="top" wrapText="1"/>
    </xf>
    <xf numFmtId="165" fontId="6" fillId="2" borderId="0" xfId="6" applyNumberFormat="1" applyFont="1" applyFill="1" applyBorder="1" applyAlignment="1">
      <alignment horizontal="right" vertical="top" shrinkToFit="1"/>
    </xf>
    <xf numFmtId="168" fontId="1" fillId="2" borderId="0" xfId="0" applyNumberFormat="1" applyFont="1" applyFill="1" applyAlignment="1">
      <alignment horizontal="right"/>
    </xf>
    <xf numFmtId="0" fontId="6" fillId="2" borderId="0" xfId="6" applyFont="1" applyFill="1" applyBorder="1" applyAlignment="1">
      <alignment horizontal="left" vertical="top"/>
    </xf>
    <xf numFmtId="0" fontId="6" fillId="2" borderId="0" xfId="6" applyFont="1" applyFill="1" applyBorder="1" applyAlignment="1">
      <alignment horizontal="right" vertical="top"/>
    </xf>
    <xf numFmtId="0" fontId="1" fillId="2" borderId="0" xfId="6" applyFont="1" applyFill="1" applyBorder="1" applyAlignment="1">
      <alignment horizontal="left" vertical="top" wrapText="1" indent="2"/>
    </xf>
    <xf numFmtId="168" fontId="1" fillId="2" borderId="0" xfId="0" applyNumberFormat="1" applyFont="1" applyFill="1" applyBorder="1" applyAlignment="1">
      <alignment horizontal="right"/>
    </xf>
    <xf numFmtId="0" fontId="8" fillId="3" borderId="1" xfId="6" applyFont="1" applyFill="1" applyBorder="1" applyAlignment="1">
      <alignment horizontal="left" vertical="center" wrapText="1"/>
    </xf>
    <xf numFmtId="0" fontId="8" fillId="3" borderId="2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left" vertical="center" wrapText="1"/>
    </xf>
    <xf numFmtId="0" fontId="8" fillId="3" borderId="3" xfId="6" applyFont="1" applyFill="1" applyBorder="1" applyAlignment="1">
      <alignment horizontal="center" vertical="center" wrapText="1"/>
    </xf>
    <xf numFmtId="0" fontId="6" fillId="2" borderId="0" xfId="6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168" fontId="0" fillId="2" borderId="0" xfId="0" applyNumberFormat="1" applyFont="1" applyFill="1" applyAlignment="1">
      <alignment horizontal="right" vertical="center"/>
    </xf>
    <xf numFmtId="168" fontId="0" fillId="2" borderId="0" xfId="0" applyNumberFormat="1" applyFont="1" applyFill="1" applyAlignment="1">
      <alignment vertical="center"/>
    </xf>
    <xf numFmtId="164" fontId="0" fillId="2" borderId="0" xfId="0" applyNumberFormat="1" applyFont="1" applyFill="1" applyAlignment="1">
      <alignment vertical="center"/>
    </xf>
    <xf numFmtId="10" fontId="0" fillId="2" borderId="0" xfId="7" applyNumberFormat="1" applyFont="1" applyFill="1" applyAlignment="1">
      <alignment vertical="center"/>
    </xf>
    <xf numFmtId="165" fontId="0" fillId="2" borderId="0" xfId="0" applyNumberFormat="1" applyFont="1" applyFill="1" applyAlignment="1">
      <alignment horizontal="right" vertical="center"/>
    </xf>
    <xf numFmtId="10" fontId="0" fillId="2" borderId="0" xfId="7" applyNumberFormat="1" applyFont="1" applyFill="1" applyAlignment="1">
      <alignment horizontal="right" vertical="center"/>
    </xf>
    <xf numFmtId="167" fontId="0" fillId="2" borderId="0" xfId="0" applyNumberFormat="1" applyFont="1" applyFill="1" applyAlignment="1">
      <alignment vertical="center"/>
    </xf>
    <xf numFmtId="166" fontId="0" fillId="2" borderId="0" xfId="0" applyNumberFormat="1" applyFont="1" applyFill="1" applyAlignment="1">
      <alignment vertical="center"/>
    </xf>
    <xf numFmtId="169" fontId="0" fillId="2" borderId="0" xfId="0" applyNumberFormat="1" applyFont="1" applyFill="1" applyAlignment="1">
      <alignment vertical="center"/>
    </xf>
    <xf numFmtId="170" fontId="0" fillId="2" borderId="0" xfId="0" applyNumberFormat="1" applyFont="1" applyFill="1" applyAlignment="1">
      <alignment vertical="center"/>
    </xf>
    <xf numFmtId="165" fontId="0" fillId="2" borderId="0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164" fontId="0" fillId="2" borderId="0" xfId="0" applyNumberFormat="1" applyFill="1" applyAlignment="1"/>
    <xf numFmtId="170" fontId="0" fillId="2" borderId="0" xfId="0" applyNumberFormat="1" applyFill="1" applyAlignment="1"/>
    <xf numFmtId="10" fontId="0" fillId="2" borderId="0" xfId="7" applyNumberFormat="1" applyFont="1" applyFill="1"/>
    <xf numFmtId="164" fontId="0" fillId="2" borderId="0" xfId="0" applyNumberFormat="1" applyFont="1" applyFill="1"/>
    <xf numFmtId="0" fontId="0" fillId="2" borderId="0" xfId="0" applyFont="1" applyFill="1" applyAlignment="1">
      <alignment horizontal="center" vertical="center"/>
    </xf>
    <xf numFmtId="168" fontId="9" fillId="4" borderId="0" xfId="0" applyNumberFormat="1" applyFont="1" applyFill="1" applyAlignment="1">
      <alignment horizontal="right" vertical="center"/>
    </xf>
    <xf numFmtId="168" fontId="9" fillId="4" borderId="0" xfId="0" applyNumberFormat="1" applyFont="1" applyFill="1" applyAlignment="1">
      <alignment vertical="center"/>
    </xf>
    <xf numFmtId="164" fontId="9" fillId="4" borderId="0" xfId="0" applyNumberFormat="1" applyFont="1" applyFill="1" applyAlignment="1">
      <alignment vertical="center"/>
    </xf>
    <xf numFmtId="164" fontId="9" fillId="4" borderId="0" xfId="0" applyNumberFormat="1" applyFont="1" applyFill="1"/>
    <xf numFmtId="10" fontId="9" fillId="4" borderId="0" xfId="7" applyNumberFormat="1" applyFont="1" applyFill="1" applyAlignment="1">
      <alignment vertical="center"/>
    </xf>
    <xf numFmtId="10" fontId="9" fillId="4" borderId="0" xfId="7" applyNumberFormat="1" applyFont="1" applyFill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6" applyFont="1" applyFill="1" applyBorder="1" applyAlignment="1">
      <alignment horizontal="left" vertical="top" wrapText="1"/>
    </xf>
    <xf numFmtId="0" fontId="7" fillId="2" borderId="0" xfId="6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2" borderId="0" xfId="6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left" wrapText="1"/>
    </xf>
  </cellXfs>
  <cellStyles count="9">
    <cellStyle name="entero" xfId="1"/>
    <cellStyle name="Hipervínculo 2" xfId="8"/>
    <cellStyle name="miles" xfId="2"/>
    <cellStyle name="Normal" xfId="0" builtinId="0"/>
    <cellStyle name="Normal 2" xfId="6"/>
    <cellStyle name="Normal 2 2" xfId="3"/>
    <cellStyle name="Normal 5 2" xfId="4"/>
    <cellStyle name="Porcentaje" xfId="7" builtinId="5"/>
    <cellStyle name="sangria_n1" xfId="5"/>
  </cellStyles>
  <dxfs count="0"/>
  <tableStyles count="0" defaultTableStyle="TableStyleMedium2" defaultPivotStyle="PivotStyleLight16"/>
  <colors>
    <mruColors>
      <color rgb="FFE3E0DC"/>
      <color rgb="FF479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104775</xdr:rowOff>
    </xdr:from>
    <xdr:to>
      <xdr:col>0</xdr:col>
      <xdr:colOff>2209512</xdr:colOff>
      <xdr:row>0</xdr:row>
      <xdr:rowOff>399975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4775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114300</xdr:rowOff>
    </xdr:from>
    <xdr:to>
      <xdr:col>4</xdr:col>
      <xdr:colOff>580737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14300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4" sqref="A24"/>
    </sheetView>
  </sheetViews>
  <sheetFormatPr baseColWidth="10" defaultColWidth="9.33203125" defaultRowHeight="14.1" customHeight="1" x14ac:dyDescent="0.2"/>
  <cols>
    <col min="1" max="1" width="48.33203125" style="4" customWidth="1"/>
    <col min="2" max="5" width="21.83203125" style="4" customWidth="1"/>
    <col min="6" max="16384" width="9.33203125" style="4"/>
  </cols>
  <sheetData>
    <row r="1" spans="1:5" ht="39.950000000000003" customHeight="1" x14ac:dyDescent="0.2">
      <c r="A1" s="46"/>
      <c r="B1" s="46"/>
      <c r="C1" s="46"/>
      <c r="D1" s="46"/>
      <c r="E1" s="46"/>
    </row>
    <row r="2" spans="1:5" ht="14.1" customHeight="1" x14ac:dyDescent="0.2">
      <c r="A2" s="43" t="s">
        <v>34</v>
      </c>
      <c r="B2" s="44"/>
      <c r="C2" s="44"/>
      <c r="D2" s="44"/>
      <c r="E2" s="44"/>
    </row>
    <row r="4" spans="1:5" ht="33.75" customHeight="1" x14ac:dyDescent="0.2">
      <c r="A4" s="8" t="s">
        <v>0</v>
      </c>
      <c r="B4" s="9" t="s">
        <v>1</v>
      </c>
      <c r="C4" s="10" t="s">
        <v>2</v>
      </c>
      <c r="D4" s="10" t="s">
        <v>3</v>
      </c>
      <c r="E4" s="11" t="s">
        <v>4</v>
      </c>
    </row>
    <row r="5" spans="1:5" ht="14.1" customHeight="1" x14ac:dyDescent="0.2">
      <c r="A5" s="1" t="s">
        <v>16</v>
      </c>
      <c r="B5" s="3" t="s">
        <v>21</v>
      </c>
      <c r="C5" s="3" t="s">
        <v>24</v>
      </c>
      <c r="D5" s="5">
        <v>47.4</v>
      </c>
      <c r="E5" s="5">
        <v>1.3</v>
      </c>
    </row>
    <row r="6" spans="1:5" ht="14.1" customHeight="1" x14ac:dyDescent="0.2">
      <c r="A6" s="6" t="s">
        <v>6</v>
      </c>
      <c r="B6" s="3">
        <v>468339</v>
      </c>
      <c r="C6" s="3">
        <v>612134</v>
      </c>
      <c r="D6" s="2">
        <v>46.1</v>
      </c>
      <c r="E6" s="2">
        <v>1.3</v>
      </c>
    </row>
    <row r="7" spans="1:5" ht="14.1" customHeight="1" x14ac:dyDescent="0.2">
      <c r="A7" s="6" t="s">
        <v>7</v>
      </c>
      <c r="B7" s="3">
        <v>9130</v>
      </c>
      <c r="C7" s="3">
        <v>19601</v>
      </c>
      <c r="D7" s="2">
        <v>1.3</v>
      </c>
      <c r="E7" s="2">
        <v>2.1</v>
      </c>
    </row>
    <row r="8" spans="1:5" ht="14.1" customHeight="1" x14ac:dyDescent="0.2">
      <c r="A8" s="1" t="s">
        <v>15</v>
      </c>
      <c r="B8" s="3" t="s">
        <v>22</v>
      </c>
      <c r="C8" s="3" t="s">
        <v>17</v>
      </c>
      <c r="D8" s="5">
        <v>29.5</v>
      </c>
      <c r="E8" s="5">
        <v>1.2</v>
      </c>
    </row>
    <row r="9" spans="1:5" ht="14.1" customHeight="1" x14ac:dyDescent="0.2">
      <c r="A9" s="6" t="s">
        <v>6</v>
      </c>
      <c r="B9" s="3">
        <v>72075</v>
      </c>
      <c r="C9" s="3">
        <v>82485</v>
      </c>
      <c r="D9" s="2">
        <v>21.1</v>
      </c>
      <c r="E9" s="2">
        <v>1.1000000000000001</v>
      </c>
    </row>
    <row r="10" spans="1:5" ht="14.1" customHeight="1" x14ac:dyDescent="0.2">
      <c r="A10" s="6" t="s">
        <v>7</v>
      </c>
      <c r="B10" s="3">
        <v>17887</v>
      </c>
      <c r="C10" s="3">
        <v>23527</v>
      </c>
      <c r="D10" s="2">
        <v>8.4</v>
      </c>
      <c r="E10" s="2">
        <v>1.3</v>
      </c>
    </row>
    <row r="11" spans="1:5" ht="14.1" customHeight="1" x14ac:dyDescent="0.2">
      <c r="A11" s="1" t="s">
        <v>14</v>
      </c>
      <c r="B11" s="3" t="s">
        <v>20</v>
      </c>
      <c r="C11" s="3" t="s">
        <v>18</v>
      </c>
      <c r="D11" s="5">
        <v>39.299999999999997</v>
      </c>
      <c r="E11" s="5">
        <v>1.3</v>
      </c>
    </row>
    <row r="12" spans="1:5" ht="14.1" customHeight="1" x14ac:dyDescent="0.2">
      <c r="A12" s="6" t="s">
        <v>6</v>
      </c>
      <c r="B12" s="3">
        <v>201743</v>
      </c>
      <c r="C12" s="3">
        <v>268092</v>
      </c>
      <c r="D12" s="2">
        <v>38.200000000000003</v>
      </c>
      <c r="E12" s="2">
        <v>1.3</v>
      </c>
    </row>
    <row r="13" spans="1:5" ht="14.1" customHeight="1" x14ac:dyDescent="0.2">
      <c r="A13" s="6" t="s">
        <v>7</v>
      </c>
      <c r="B13" s="3">
        <v>6314</v>
      </c>
      <c r="C13" s="3">
        <v>7583</v>
      </c>
      <c r="D13" s="2">
        <v>1.2</v>
      </c>
      <c r="E13" s="2">
        <v>1.2</v>
      </c>
    </row>
    <row r="14" spans="1:5" ht="14.1" customHeight="1" x14ac:dyDescent="0.2">
      <c r="A14" s="1" t="s">
        <v>13</v>
      </c>
      <c r="B14" s="3" t="s">
        <v>23</v>
      </c>
      <c r="C14" s="3" t="s">
        <v>19</v>
      </c>
      <c r="D14" s="5">
        <v>47.4</v>
      </c>
      <c r="E14" s="5">
        <v>3</v>
      </c>
    </row>
    <row r="15" spans="1:5" ht="14.1" customHeight="1" x14ac:dyDescent="0.2">
      <c r="A15" s="6" t="s">
        <v>6</v>
      </c>
      <c r="B15" s="3">
        <v>1169676</v>
      </c>
      <c r="C15" s="3">
        <v>3170584</v>
      </c>
      <c r="D15" s="2">
        <v>33.5</v>
      </c>
      <c r="E15" s="2">
        <v>2.7</v>
      </c>
    </row>
    <row r="16" spans="1:5" ht="14.1" customHeight="1" x14ac:dyDescent="0.2">
      <c r="A16" s="6" t="s">
        <v>7</v>
      </c>
      <c r="B16" s="3">
        <v>378624</v>
      </c>
      <c r="C16" s="3">
        <v>1471199</v>
      </c>
      <c r="D16" s="2">
        <v>13.9</v>
      </c>
      <c r="E16" s="2">
        <v>3.9</v>
      </c>
    </row>
    <row r="17" spans="1:5" ht="14.1" customHeight="1" x14ac:dyDescent="0.2">
      <c r="A17" s="1"/>
      <c r="B17" s="7"/>
      <c r="C17" s="7"/>
      <c r="D17" s="2"/>
      <c r="E17" s="2"/>
    </row>
    <row r="18" spans="1:5" s="12" customFormat="1" ht="26.25" customHeight="1" x14ac:dyDescent="0.2">
      <c r="A18" s="45" t="s">
        <v>35</v>
      </c>
      <c r="B18" s="45"/>
      <c r="C18" s="45"/>
      <c r="D18" s="45"/>
      <c r="E18" s="45"/>
    </row>
  </sheetData>
  <mergeCells count="3">
    <mergeCell ref="A2:E2"/>
    <mergeCell ref="A18:E18"/>
    <mergeCell ref="A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zoomScaleNormal="100" workbookViewId="0">
      <selection activeCell="AB28" sqref="AB28"/>
    </sheetView>
  </sheetViews>
  <sheetFormatPr baseColWidth="10" defaultRowHeight="11.25" x14ac:dyDescent="0.2"/>
  <cols>
    <col min="1" max="1" width="2.1640625" style="14" customWidth="1"/>
    <col min="2" max="2" width="2.83203125" style="14" customWidth="1"/>
    <col min="3" max="3" width="1.5" style="14" customWidth="1"/>
    <col min="4" max="4" width="21.6640625" style="14" customWidth="1"/>
    <col min="5" max="18" width="12.83203125" style="14" customWidth="1"/>
    <col min="19" max="23" width="14.83203125" style="14" customWidth="1"/>
    <col min="24" max="16384" width="12" style="14"/>
  </cols>
  <sheetData>
    <row r="1" spans="1:31" ht="39.950000000000003" customHeight="1" x14ac:dyDescent="0.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spans="1:31" ht="15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41"/>
      <c r="Q2" s="42"/>
      <c r="R2" s="42"/>
      <c r="S2" s="34"/>
      <c r="T2" s="34"/>
      <c r="U2" s="34"/>
      <c r="V2" s="34"/>
      <c r="W2" s="34"/>
    </row>
    <row r="3" spans="1:31" ht="14.1" customHeight="1" x14ac:dyDescent="0.2">
      <c r="A3" s="47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</row>
    <row r="4" spans="1:31" ht="14.1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31" ht="29.25" customHeight="1" x14ac:dyDescent="0.2">
      <c r="A5" s="53" t="s">
        <v>0</v>
      </c>
      <c r="B5" s="54"/>
      <c r="C5" s="54"/>
      <c r="D5" s="55"/>
      <c r="E5" s="56" t="s">
        <v>27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  <c r="S5" s="56" t="s">
        <v>28</v>
      </c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1" ht="16.5" customHeight="1" x14ac:dyDescent="0.2">
      <c r="A6" s="53"/>
      <c r="B6" s="54"/>
      <c r="C6" s="54"/>
      <c r="D6" s="55"/>
      <c r="E6" s="27">
        <v>2011</v>
      </c>
      <c r="F6" s="26">
        <v>2012</v>
      </c>
      <c r="G6" s="26">
        <v>2013</v>
      </c>
      <c r="H6" s="26">
        <v>2014</v>
      </c>
      <c r="I6" s="26">
        <v>2015</v>
      </c>
      <c r="J6" s="29">
        <v>2016</v>
      </c>
      <c r="K6" s="29">
        <v>2017</v>
      </c>
      <c r="L6" s="29">
        <v>2018</v>
      </c>
      <c r="M6" s="29">
        <v>2019</v>
      </c>
      <c r="N6" s="29">
        <v>2020</v>
      </c>
      <c r="O6" s="29">
        <v>2021</v>
      </c>
      <c r="P6" s="29">
        <v>2022</v>
      </c>
      <c r="Q6" s="29">
        <v>2023</v>
      </c>
      <c r="R6" s="29">
        <v>2024</v>
      </c>
      <c r="S6" s="28" t="s">
        <v>29</v>
      </c>
      <c r="T6" s="26" t="s">
        <v>30</v>
      </c>
      <c r="U6" s="26" t="s">
        <v>31</v>
      </c>
      <c r="V6" s="26" t="s">
        <v>32</v>
      </c>
      <c r="W6" s="26" t="s">
        <v>33</v>
      </c>
      <c r="X6" s="26" t="s">
        <v>36</v>
      </c>
      <c r="Y6" s="26" t="s">
        <v>37</v>
      </c>
      <c r="Z6" s="26" t="s">
        <v>38</v>
      </c>
      <c r="AA6" s="26" t="s">
        <v>39</v>
      </c>
      <c r="AB6" s="26" t="s">
        <v>40</v>
      </c>
      <c r="AC6" s="26" t="s">
        <v>41</v>
      </c>
      <c r="AD6" s="26" t="s">
        <v>43</v>
      </c>
      <c r="AE6" s="26" t="s">
        <v>44</v>
      </c>
    </row>
    <row r="7" spans="1:31" ht="14.1" customHeight="1" x14ac:dyDescent="0.2">
      <c r="A7" s="52" t="s">
        <v>5</v>
      </c>
      <c r="B7" s="52"/>
      <c r="C7" s="52"/>
      <c r="D7" s="52"/>
      <c r="E7" s="15">
        <v>477469</v>
      </c>
      <c r="F7" s="19">
        <v>495830</v>
      </c>
      <c r="G7" s="19">
        <v>524185</v>
      </c>
      <c r="H7" s="17">
        <v>543276</v>
      </c>
      <c r="I7" s="17">
        <v>541706</v>
      </c>
      <c r="J7" s="17">
        <v>547560</v>
      </c>
      <c r="K7" s="30">
        <v>577578</v>
      </c>
      <c r="L7" s="30">
        <v>777961</v>
      </c>
      <c r="M7" s="30">
        <v>810287</v>
      </c>
      <c r="N7" s="30">
        <v>678035</v>
      </c>
      <c r="O7" s="30">
        <v>791007</v>
      </c>
      <c r="P7" s="30">
        <v>491410</v>
      </c>
      <c r="Q7" s="30">
        <v>484631</v>
      </c>
      <c r="R7" s="59">
        <v>380336</v>
      </c>
      <c r="S7" s="20">
        <f>((F7/E7)-1)</f>
        <v>3.8454852566344622E-2</v>
      </c>
      <c r="T7" s="20">
        <f>((G7/F7)-1)</f>
        <v>5.7186939071859344E-2</v>
      </c>
      <c r="U7" s="20">
        <f t="shared" ref="U7:U12" si="0">((H7/G7)-1)</f>
        <v>3.6420347777979201E-2</v>
      </c>
      <c r="V7" s="18">
        <f t="shared" ref="V7:V12" si="1">((I7/H7)-1)</f>
        <v>-2.8898754960645645E-3</v>
      </c>
      <c r="W7" s="18">
        <f t="shared" ref="W7:AC12" si="2">((J7/I7)-1)</f>
        <v>1.080659988997712E-2</v>
      </c>
      <c r="X7" s="32">
        <f t="shared" si="2"/>
        <v>5.4821389436773948E-2</v>
      </c>
      <c r="Y7" s="32">
        <f>((L7/K7)-1)</f>
        <v>0.3469366908019349</v>
      </c>
      <c r="Z7" s="32">
        <f>((M7/L7)-1)</f>
        <v>4.1552211486179935E-2</v>
      </c>
      <c r="AA7" s="32">
        <f>((N7/M7)-1)</f>
        <v>-0.16321624313360572</v>
      </c>
      <c r="AB7" s="32">
        <f>((O7/N7)-1)</f>
        <v>0.16661676757099553</v>
      </c>
      <c r="AC7" s="32">
        <f>((P7/O7)-1)</f>
        <v>-0.37875391747481379</v>
      </c>
      <c r="AD7" s="32">
        <f t="shared" ref="AD7:AE12" si="3">((Q7/P7)-1)</f>
        <v>-1.3794998066787412E-2</v>
      </c>
      <c r="AE7" s="32">
        <f t="shared" si="3"/>
        <v>-0.21520497037952591</v>
      </c>
    </row>
    <row r="8" spans="1:31" ht="14.1" customHeight="1" x14ac:dyDescent="0.2">
      <c r="A8" s="52" t="s">
        <v>8</v>
      </c>
      <c r="B8" s="52"/>
      <c r="C8" s="52"/>
      <c r="D8" s="52"/>
      <c r="E8" s="15">
        <v>89962</v>
      </c>
      <c r="F8" s="16">
        <v>39605</v>
      </c>
      <c r="G8" s="17">
        <v>49519</v>
      </c>
      <c r="H8" s="17">
        <v>72404</v>
      </c>
      <c r="I8" s="17">
        <v>83875</v>
      </c>
      <c r="J8" s="17">
        <v>81199</v>
      </c>
      <c r="K8" s="30">
        <v>63499</v>
      </c>
      <c r="L8" s="30">
        <v>58370</v>
      </c>
      <c r="M8" s="30">
        <v>56750</v>
      </c>
      <c r="N8" s="30">
        <v>25417</v>
      </c>
      <c r="O8" s="30">
        <v>52913</v>
      </c>
      <c r="P8" s="30">
        <v>70730</v>
      </c>
      <c r="Q8" s="30">
        <v>22954</v>
      </c>
      <c r="R8" s="59" t="s">
        <v>25</v>
      </c>
      <c r="S8" s="18">
        <f t="shared" ref="S8:S12" si="4">((F8/E8)-1)</f>
        <v>-0.55975856472732932</v>
      </c>
      <c r="T8" s="18">
        <f>((G8/F8)-1)</f>
        <v>0.25032192904936235</v>
      </c>
      <c r="U8" s="18">
        <f t="shared" si="0"/>
        <v>0.46214584300975381</v>
      </c>
      <c r="V8" s="18">
        <f t="shared" si="1"/>
        <v>0.15843047345450523</v>
      </c>
      <c r="W8" s="18">
        <f t="shared" si="2"/>
        <v>-3.1904619970193782E-2</v>
      </c>
      <c r="X8" s="32">
        <f>((K8/J8)-1)</f>
        <v>-0.21798298008596162</v>
      </c>
      <c r="Y8" s="32">
        <f t="shared" si="2"/>
        <v>-8.0772925557882846E-2</v>
      </c>
      <c r="Z8" s="32">
        <f t="shared" si="2"/>
        <v>-2.7753983210553335E-2</v>
      </c>
      <c r="AA8" s="32">
        <f t="shared" si="2"/>
        <v>-0.55212334801762109</v>
      </c>
      <c r="AB8" s="32">
        <f t="shared" si="2"/>
        <v>1.0817956485816578</v>
      </c>
      <c r="AC8" s="32">
        <f t="shared" si="2"/>
        <v>0.33672254455426831</v>
      </c>
      <c r="AD8" s="32">
        <f t="shared" si="3"/>
        <v>-0.67547009755407883</v>
      </c>
      <c r="AE8" s="59" t="s">
        <v>25</v>
      </c>
    </row>
    <row r="9" spans="1:31" ht="14.1" customHeight="1" x14ac:dyDescent="0.2">
      <c r="A9" s="52" t="s">
        <v>9</v>
      </c>
      <c r="B9" s="52"/>
      <c r="C9" s="52"/>
      <c r="D9" s="52"/>
      <c r="E9" s="15" t="s">
        <v>25</v>
      </c>
      <c r="F9" s="19" t="s">
        <v>25</v>
      </c>
      <c r="G9" s="19" t="s">
        <v>25</v>
      </c>
      <c r="H9" s="17">
        <v>34547</v>
      </c>
      <c r="I9" s="17">
        <v>50901</v>
      </c>
      <c r="J9" s="17">
        <v>59775</v>
      </c>
      <c r="K9" s="30">
        <v>44465</v>
      </c>
      <c r="L9" s="30">
        <v>19515</v>
      </c>
      <c r="M9" s="30">
        <v>49934</v>
      </c>
      <c r="N9" s="30">
        <v>46904</v>
      </c>
      <c r="O9" s="30">
        <v>73118</v>
      </c>
      <c r="P9" s="30">
        <v>13000</v>
      </c>
      <c r="Q9" s="59" t="s">
        <v>25</v>
      </c>
      <c r="R9" s="59" t="s">
        <v>25</v>
      </c>
      <c r="S9" s="20" t="s">
        <v>25</v>
      </c>
      <c r="T9" s="20" t="s">
        <v>25</v>
      </c>
      <c r="U9" s="20" t="s">
        <v>25</v>
      </c>
      <c r="V9" s="18">
        <f t="shared" si="1"/>
        <v>0.47338408544880894</v>
      </c>
      <c r="W9" s="18">
        <f t="shared" si="2"/>
        <v>0.17433842164201097</v>
      </c>
      <c r="X9" s="32">
        <f t="shared" si="2"/>
        <v>-0.25612714345462151</v>
      </c>
      <c r="Y9" s="32">
        <f t="shared" si="2"/>
        <v>-0.56111548408860901</v>
      </c>
      <c r="Z9" s="32">
        <f t="shared" ref="Z9:AC10" si="5">((M9/L9)-1)</f>
        <v>1.5587496797335385</v>
      </c>
      <c r="AA9" s="32">
        <f t="shared" si="5"/>
        <v>-6.0680097729002291E-2</v>
      </c>
      <c r="AB9" s="32">
        <f t="shared" si="5"/>
        <v>0.558886235715504</v>
      </c>
      <c r="AC9" s="32">
        <f t="shared" si="5"/>
        <v>-0.82220520254930385</v>
      </c>
      <c r="AD9" s="59" t="s">
        <v>25</v>
      </c>
      <c r="AE9" s="59" t="s">
        <v>25</v>
      </c>
    </row>
    <row r="10" spans="1:31" ht="14.1" customHeight="1" x14ac:dyDescent="0.2">
      <c r="A10" s="52" t="s">
        <v>10</v>
      </c>
      <c r="B10" s="52"/>
      <c r="C10" s="52"/>
      <c r="D10" s="52"/>
      <c r="E10" s="15" t="s">
        <v>25</v>
      </c>
      <c r="F10" s="19" t="s">
        <v>25</v>
      </c>
      <c r="G10" s="19" t="s">
        <v>25</v>
      </c>
      <c r="H10" s="17">
        <v>44259</v>
      </c>
      <c r="I10" s="17">
        <v>45987</v>
      </c>
      <c r="J10" s="17">
        <v>54225</v>
      </c>
      <c r="K10" s="30">
        <v>48318</v>
      </c>
      <c r="L10" s="33">
        <v>30074</v>
      </c>
      <c r="M10" s="33">
        <v>100090</v>
      </c>
      <c r="N10" s="33">
        <v>88637</v>
      </c>
      <c r="O10" s="33">
        <v>104030</v>
      </c>
      <c r="P10" s="33">
        <v>16941</v>
      </c>
      <c r="Q10" s="60" t="s">
        <v>25</v>
      </c>
      <c r="R10" s="60" t="s">
        <v>25</v>
      </c>
      <c r="S10" s="20" t="s">
        <v>25</v>
      </c>
      <c r="T10" s="20" t="s">
        <v>25</v>
      </c>
      <c r="U10" s="20" t="s">
        <v>25</v>
      </c>
      <c r="V10" s="18">
        <f t="shared" si="1"/>
        <v>3.9042906527485988E-2</v>
      </c>
      <c r="W10" s="18">
        <f t="shared" si="2"/>
        <v>0.17913758236023214</v>
      </c>
      <c r="X10" s="32">
        <f t="shared" si="2"/>
        <v>-0.10893499308437071</v>
      </c>
      <c r="Y10" s="32">
        <f t="shared" si="2"/>
        <v>-0.37758185355354112</v>
      </c>
      <c r="Z10" s="32">
        <f t="shared" si="5"/>
        <v>2.3281239608964555</v>
      </c>
      <c r="AA10" s="32">
        <f t="shared" si="5"/>
        <v>-0.11442701568588276</v>
      </c>
      <c r="AB10" s="32">
        <f t="shared" si="5"/>
        <v>0.1736633685706872</v>
      </c>
      <c r="AC10" s="32">
        <f t="shared" si="5"/>
        <v>-0.83715274440065368</v>
      </c>
      <c r="AD10" s="60" t="s">
        <v>25</v>
      </c>
      <c r="AE10" s="60" t="s">
        <v>25</v>
      </c>
    </row>
    <row r="11" spans="1:31" ht="14.1" customHeight="1" x14ac:dyDescent="0.2">
      <c r="A11" s="51" t="s">
        <v>11</v>
      </c>
      <c r="B11" s="51"/>
      <c r="C11" s="51"/>
      <c r="D11" s="51"/>
      <c r="E11" s="35">
        <v>208057</v>
      </c>
      <c r="F11" s="36">
        <v>209112</v>
      </c>
      <c r="G11" s="37">
        <v>210248</v>
      </c>
      <c r="H11" s="37">
        <v>218923</v>
      </c>
      <c r="I11" s="37">
        <v>244721</v>
      </c>
      <c r="J11" s="37">
        <v>330102</v>
      </c>
      <c r="K11" s="38">
        <v>352291</v>
      </c>
      <c r="L11" s="38">
        <v>389986</v>
      </c>
      <c r="M11" s="38">
        <v>431873</v>
      </c>
      <c r="N11" s="38">
        <v>184896</v>
      </c>
      <c r="O11" s="38">
        <v>373772</v>
      </c>
      <c r="P11" s="38">
        <v>386034</v>
      </c>
      <c r="Q11" s="38">
        <v>225093</v>
      </c>
      <c r="R11" s="38">
        <v>321583</v>
      </c>
      <c r="S11" s="39">
        <f>((F11/E11)-1)</f>
        <v>5.0707258107154374E-3</v>
      </c>
      <c r="T11" s="39">
        <f>((G11/F11)-1)</f>
        <v>5.4324955048012935E-3</v>
      </c>
      <c r="U11" s="39">
        <f t="shared" si="0"/>
        <v>4.1260796773334274E-2</v>
      </c>
      <c r="V11" s="39">
        <f t="shared" si="1"/>
        <v>0.11784051926933214</v>
      </c>
      <c r="W11" s="39">
        <f t="shared" si="2"/>
        <v>0.34889118628969307</v>
      </c>
      <c r="X11" s="40">
        <f t="shared" si="2"/>
        <v>6.7218617275872417E-2</v>
      </c>
      <c r="Y11" s="40">
        <f t="shared" si="2"/>
        <v>0.106999611116946</v>
      </c>
      <c r="Z11" s="40">
        <f t="shared" si="2"/>
        <v>0.10740641971763099</v>
      </c>
      <c r="AA11" s="40">
        <f t="shared" si="2"/>
        <v>-0.57187413892510064</v>
      </c>
      <c r="AB11" s="40">
        <f t="shared" si="2"/>
        <v>1.021525614399446</v>
      </c>
      <c r="AC11" s="40">
        <f t="shared" si="2"/>
        <v>3.2806095694701609E-2</v>
      </c>
      <c r="AD11" s="40">
        <f t="shared" si="3"/>
        <v>-0.41690887331167725</v>
      </c>
      <c r="AE11" s="40">
        <f t="shared" si="3"/>
        <v>0.4286672619761609</v>
      </c>
    </row>
    <row r="12" spans="1:31" ht="14.1" customHeight="1" x14ac:dyDescent="0.2">
      <c r="A12" s="52" t="s">
        <v>12</v>
      </c>
      <c r="B12" s="52"/>
      <c r="C12" s="52"/>
      <c r="D12" s="52"/>
      <c r="E12" s="15">
        <v>1548300</v>
      </c>
      <c r="F12" s="16">
        <v>1591233</v>
      </c>
      <c r="G12" s="21">
        <v>1743575</v>
      </c>
      <c r="H12" s="22">
        <v>1921951</v>
      </c>
      <c r="I12" s="23">
        <v>1981883</v>
      </c>
      <c r="J12" s="24">
        <v>2154570</v>
      </c>
      <c r="K12" s="31">
        <v>2462870</v>
      </c>
      <c r="L12" s="31">
        <v>2707365</v>
      </c>
      <c r="M12" s="31">
        <v>3288593</v>
      </c>
      <c r="N12" s="31">
        <v>2514819</v>
      </c>
      <c r="O12" s="31">
        <v>3872691</v>
      </c>
      <c r="P12" s="31">
        <v>2672217</v>
      </c>
      <c r="Q12" s="31">
        <v>2562731</v>
      </c>
      <c r="R12" s="31">
        <v>2502175</v>
      </c>
      <c r="S12" s="18">
        <f t="shared" si="4"/>
        <v>2.7729122263127293E-2</v>
      </c>
      <c r="T12" s="18">
        <f>((G12/F12)-1)</f>
        <v>9.5738336246168787E-2</v>
      </c>
      <c r="U12" s="18">
        <f t="shared" si="0"/>
        <v>0.10230474742984952</v>
      </c>
      <c r="V12" s="18">
        <f t="shared" si="1"/>
        <v>3.118289696251364E-2</v>
      </c>
      <c r="W12" s="18">
        <f t="shared" si="2"/>
        <v>8.7132792399954972E-2</v>
      </c>
      <c r="X12" s="32">
        <f t="shared" si="2"/>
        <v>0.14309119685134397</v>
      </c>
      <c r="Y12" s="32">
        <f>((L12/K12)-1)</f>
        <v>9.9272393589592722E-2</v>
      </c>
      <c r="Z12" s="32">
        <f>((M12/L12)-1)</f>
        <v>0.21468401933245063</v>
      </c>
      <c r="AA12" s="32">
        <f>((N12/M12)-1)</f>
        <v>-0.23529028979870725</v>
      </c>
      <c r="AB12" s="32">
        <f>((O12/N12)-1)</f>
        <v>0.53994820303170932</v>
      </c>
      <c r="AC12" s="32">
        <f>((P12/O12)-1)</f>
        <v>-0.30998445267128205</v>
      </c>
      <c r="AD12" s="32">
        <f t="shared" si="3"/>
        <v>-4.0971971961857867E-2</v>
      </c>
      <c r="AE12" s="32">
        <f t="shared" si="3"/>
        <v>-2.3629479644956874E-2</v>
      </c>
    </row>
    <row r="13" spans="1:31" ht="14.1" customHeight="1" x14ac:dyDescent="0.2">
      <c r="A13" s="50"/>
      <c r="B13" s="50"/>
      <c r="C13" s="50"/>
      <c r="D13" s="50"/>
      <c r="E13" s="13"/>
      <c r="F13" s="13"/>
      <c r="G13" s="13"/>
      <c r="H13" s="13"/>
      <c r="I13" s="13"/>
      <c r="J13" s="25"/>
      <c r="K13" s="25"/>
      <c r="L13" s="25"/>
      <c r="M13" s="25"/>
      <c r="N13" s="25"/>
      <c r="O13" s="25"/>
      <c r="P13" s="25"/>
      <c r="Q13" s="25"/>
      <c r="R13" s="25"/>
    </row>
    <row r="14" spans="1:31" ht="14.1" customHeight="1" x14ac:dyDescent="0.2">
      <c r="A14" s="49" t="s">
        <v>26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</row>
    <row r="15" spans="1:31" x14ac:dyDescent="0.2">
      <c r="R15" s="61"/>
    </row>
  </sheetData>
  <mergeCells count="13">
    <mergeCell ref="A3:W3"/>
    <mergeCell ref="A1:W1"/>
    <mergeCell ref="A14:W14"/>
    <mergeCell ref="A13:D13"/>
    <mergeCell ref="A11:D11"/>
    <mergeCell ref="A12:D12"/>
    <mergeCell ref="A9:D9"/>
    <mergeCell ref="A10:D10"/>
    <mergeCell ref="A7:D7"/>
    <mergeCell ref="A8:D8"/>
    <mergeCell ref="A5:D6"/>
    <mergeCell ref="E5:R5"/>
    <mergeCell ref="S5:A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2011</vt:lpstr>
      <vt:lpstr>Variación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2018-08-27T22:21:51Z</dcterms:created>
  <dcterms:modified xsi:type="dcterms:W3CDTF">2025-02-12T17:22:09Z</dcterms:modified>
</cp:coreProperties>
</file>