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 defaultThemeVersion="124226"/>
  <bookViews>
    <workbookView xWindow="7140" yWindow="540" windowWidth="10395" windowHeight="10905" firstSheet="1" activeTab="1"/>
  </bookViews>
  <sheets>
    <sheet name="2006-2020" sheetId="1" r:id="rId1"/>
    <sheet name="Variación" sheetId="3" r:id="rId2"/>
  </sheets>
  <calcPr calcId="144525"/>
</workbook>
</file>

<file path=xl/calcChain.xml><?xml version="1.0" encoding="utf-8"?>
<calcChain xmlns="http://schemas.openxmlformats.org/spreadsheetml/2006/main">
  <c r="V38" i="3" l="1"/>
  <c r="AF38" i="3" s="1"/>
  <c r="V32" i="3"/>
  <c r="AF32" i="3" s="1"/>
  <c r="V31" i="3"/>
  <c r="AF31" i="3" s="1"/>
  <c r="V30" i="3"/>
  <c r="AF30" i="3" s="1"/>
  <c r="V28" i="3"/>
  <c r="AF28" i="3" s="1"/>
  <c r="V26" i="3"/>
  <c r="AF26" i="3" s="1"/>
  <c r="V24" i="3"/>
  <c r="AF24" i="3" s="1"/>
  <c r="V22" i="3"/>
  <c r="AF22" i="3" s="1"/>
  <c r="V21" i="3"/>
  <c r="AF21" i="3" s="1"/>
  <c r="V20" i="3"/>
  <c r="AF20" i="3" s="1"/>
  <c r="V18" i="3"/>
  <c r="AF18" i="3" s="1"/>
  <c r="V17" i="3"/>
  <c r="AF17" i="3" s="1"/>
  <c r="V16" i="3"/>
  <c r="AF16" i="3" s="1"/>
  <c r="V14" i="3"/>
  <c r="AF14" i="3" s="1"/>
  <c r="V7" i="3"/>
  <c r="V6" i="3"/>
  <c r="U38" i="3"/>
  <c r="T38" i="3"/>
  <c r="S38" i="3"/>
  <c r="R38" i="3"/>
  <c r="Q38" i="3"/>
  <c r="P38" i="3"/>
  <c r="O38" i="3"/>
  <c r="N38" i="3"/>
  <c r="U32" i="3"/>
  <c r="T32" i="3"/>
  <c r="S32" i="3"/>
  <c r="R32" i="3"/>
  <c r="Q32" i="3"/>
  <c r="P32" i="3"/>
  <c r="O32" i="3"/>
  <c r="N32" i="3"/>
  <c r="U31" i="3"/>
  <c r="T31" i="3"/>
  <c r="S31" i="3"/>
  <c r="R31" i="3"/>
  <c r="Q31" i="3"/>
  <c r="P31" i="3"/>
  <c r="O31" i="3"/>
  <c r="N31" i="3"/>
  <c r="U30" i="3"/>
  <c r="T30" i="3"/>
  <c r="S30" i="3"/>
  <c r="R30" i="3"/>
  <c r="Q30" i="3"/>
  <c r="P30" i="3"/>
  <c r="O30" i="3"/>
  <c r="N30" i="3"/>
  <c r="U28" i="3"/>
  <c r="T28" i="3"/>
  <c r="S28" i="3"/>
  <c r="R28" i="3"/>
  <c r="Q28" i="3"/>
  <c r="P28" i="3"/>
  <c r="O28" i="3"/>
  <c r="N28" i="3"/>
  <c r="U26" i="3"/>
  <c r="T26" i="3"/>
  <c r="S26" i="3"/>
  <c r="R26" i="3"/>
  <c r="Q26" i="3"/>
  <c r="P26" i="3"/>
  <c r="O26" i="3"/>
  <c r="N26" i="3"/>
  <c r="U24" i="3"/>
  <c r="T24" i="3"/>
  <c r="S24" i="3"/>
  <c r="R24" i="3"/>
  <c r="Q24" i="3"/>
  <c r="P24" i="3"/>
  <c r="O24" i="3"/>
  <c r="N24" i="3"/>
  <c r="U22" i="3"/>
  <c r="T22" i="3"/>
  <c r="S22" i="3"/>
  <c r="R22" i="3"/>
  <c r="Q22" i="3"/>
  <c r="P22" i="3"/>
  <c r="O22" i="3"/>
  <c r="N22" i="3"/>
  <c r="U21" i="3"/>
  <c r="T21" i="3"/>
  <c r="S21" i="3"/>
  <c r="R21" i="3"/>
  <c r="Q21" i="3"/>
  <c r="P21" i="3"/>
  <c r="O21" i="3"/>
  <c r="N21" i="3"/>
  <c r="U20" i="3"/>
  <c r="T20" i="3"/>
  <c r="S20" i="3"/>
  <c r="R20" i="3"/>
  <c r="Q20" i="3"/>
  <c r="P20" i="3"/>
  <c r="O20" i="3"/>
  <c r="N20" i="3"/>
  <c r="T19" i="3"/>
  <c r="S19" i="3"/>
  <c r="R19" i="3"/>
  <c r="Q19" i="3"/>
  <c r="P19" i="3"/>
  <c r="O19" i="3"/>
  <c r="N19" i="3"/>
  <c r="U18" i="3"/>
  <c r="T18" i="3"/>
  <c r="S18" i="3"/>
  <c r="R18" i="3"/>
  <c r="Q18" i="3"/>
  <c r="P18" i="3"/>
  <c r="O18" i="3"/>
  <c r="N18" i="3"/>
  <c r="U17" i="3"/>
  <c r="T17" i="3"/>
  <c r="S17" i="3"/>
  <c r="R17" i="3"/>
  <c r="Q17" i="3"/>
  <c r="P17" i="3"/>
  <c r="O17" i="3"/>
  <c r="N17" i="3"/>
  <c r="U16" i="3"/>
  <c r="T16" i="3"/>
  <c r="S16" i="3"/>
  <c r="R16" i="3"/>
  <c r="Q16" i="3"/>
  <c r="P16" i="3"/>
  <c r="O16" i="3"/>
  <c r="N16" i="3"/>
  <c r="U14" i="3"/>
  <c r="T14" i="3"/>
  <c r="S14" i="3"/>
  <c r="R14" i="3"/>
  <c r="Q14" i="3"/>
  <c r="P14" i="3"/>
  <c r="O14" i="3"/>
  <c r="N14" i="3"/>
  <c r="T11" i="3"/>
  <c r="S11" i="3"/>
  <c r="AC11" i="3" s="1"/>
  <c r="R11" i="3"/>
  <c r="Q11" i="3"/>
  <c r="AA11" i="3" s="1"/>
  <c r="U8" i="3"/>
  <c r="T8" i="3"/>
  <c r="S8" i="3"/>
  <c r="R8" i="3"/>
  <c r="Q8" i="3"/>
  <c r="P8" i="3"/>
  <c r="O8" i="3"/>
  <c r="N8" i="3"/>
  <c r="U7" i="3"/>
  <c r="T7" i="3"/>
  <c r="S7" i="3"/>
  <c r="R7" i="3"/>
  <c r="Q7" i="3"/>
  <c r="P7" i="3"/>
  <c r="O7" i="3"/>
  <c r="N7" i="3"/>
  <c r="U6" i="3"/>
  <c r="T6" i="3"/>
  <c r="S6" i="3"/>
  <c r="R6" i="3"/>
  <c r="Q6" i="3"/>
  <c r="P6" i="3"/>
  <c r="O6" i="3"/>
  <c r="N6" i="3"/>
  <c r="M8" i="3"/>
  <c r="M11" i="3"/>
  <c r="M14" i="3"/>
  <c r="M16" i="3"/>
  <c r="M17" i="3"/>
  <c r="M18" i="3"/>
  <c r="M19" i="3"/>
  <c r="M20" i="3"/>
  <c r="M21" i="3"/>
  <c r="M22" i="3"/>
  <c r="M24" i="3"/>
  <c r="M26" i="3"/>
  <c r="M28" i="3"/>
  <c r="M30" i="3"/>
  <c r="M31" i="3"/>
  <c r="M32" i="3"/>
  <c r="M38" i="3"/>
  <c r="M7" i="3"/>
  <c r="AF7" i="3" l="1"/>
  <c r="Y21" i="3"/>
  <c r="AE21" i="3"/>
  <c r="W7" i="3"/>
  <c r="W32" i="3"/>
  <c r="W30" i="3"/>
  <c r="W26" i="3"/>
  <c r="W22" i="3"/>
  <c r="W20" i="3"/>
  <c r="W18" i="3"/>
  <c r="W16" i="3"/>
  <c r="W11" i="3"/>
  <c r="X7" i="3"/>
  <c r="Z7" i="3"/>
  <c r="AB7" i="3"/>
  <c r="AD7" i="3"/>
  <c r="X8" i="3"/>
  <c r="Z8" i="3"/>
  <c r="AB8" i="3"/>
  <c r="AD8" i="3"/>
  <c r="X14" i="3"/>
  <c r="Z14" i="3"/>
  <c r="AB14" i="3"/>
  <c r="AD14" i="3"/>
  <c r="X16" i="3"/>
  <c r="Z16" i="3"/>
  <c r="AB16" i="3"/>
  <c r="AD16" i="3"/>
  <c r="X17" i="3"/>
  <c r="Z17" i="3"/>
  <c r="AB17" i="3"/>
  <c r="AD17" i="3"/>
  <c r="X18" i="3"/>
  <c r="Z18" i="3"/>
  <c r="AB18" i="3"/>
  <c r="AD18" i="3"/>
  <c r="X19" i="3"/>
  <c r="Z19" i="3"/>
  <c r="AB19" i="3"/>
  <c r="AD19" i="3"/>
  <c r="AA21" i="3"/>
  <c r="AC21" i="3"/>
  <c r="W38" i="3"/>
  <c r="W31" i="3"/>
  <c r="W28" i="3"/>
  <c r="W24" i="3"/>
  <c r="W21" i="3"/>
  <c r="W19" i="3"/>
  <c r="W17" i="3"/>
  <c r="W14" i="3"/>
  <c r="W8" i="3"/>
  <c r="Y7" i="3"/>
  <c r="AA7" i="3"/>
  <c r="AC7" i="3"/>
  <c r="AE7" i="3"/>
  <c r="Y8" i="3"/>
  <c r="AA8" i="3"/>
  <c r="AC8" i="3"/>
  <c r="AE8" i="3"/>
  <c r="AB11" i="3"/>
  <c r="AD11" i="3"/>
  <c r="Y14" i="3"/>
  <c r="AA14" i="3"/>
  <c r="AC14" i="3"/>
  <c r="AE14" i="3"/>
  <c r="Y16" i="3"/>
  <c r="AA16" i="3"/>
  <c r="AC16" i="3"/>
  <c r="AE16" i="3"/>
  <c r="Y17" i="3"/>
  <c r="AA17" i="3"/>
  <c r="AC17" i="3"/>
  <c r="AE17" i="3"/>
  <c r="Y18" i="3"/>
  <c r="AA18" i="3"/>
  <c r="AC18" i="3"/>
  <c r="AE18" i="3"/>
  <c r="Y19" i="3"/>
  <c r="AA19" i="3"/>
  <c r="AC19" i="3"/>
  <c r="X20" i="3"/>
  <c r="Z20" i="3"/>
  <c r="AB20" i="3"/>
  <c r="AD20" i="3"/>
  <c r="X21" i="3"/>
  <c r="Z21" i="3"/>
  <c r="AB21" i="3"/>
  <c r="AD21" i="3"/>
  <c r="X22" i="3"/>
  <c r="Z22" i="3"/>
  <c r="AB22" i="3"/>
  <c r="AD22" i="3"/>
  <c r="X24" i="3"/>
  <c r="Z24" i="3"/>
  <c r="AB24" i="3"/>
  <c r="AD24" i="3"/>
  <c r="X26" i="3"/>
  <c r="Z26" i="3"/>
  <c r="AB26" i="3"/>
  <c r="AD26" i="3"/>
  <c r="X28" i="3"/>
  <c r="Y20" i="3"/>
  <c r="AA20" i="3"/>
  <c r="AC20" i="3"/>
  <c r="AE20" i="3"/>
  <c r="Y22" i="3"/>
  <c r="AA22" i="3"/>
  <c r="AC22" i="3"/>
  <c r="AE22" i="3"/>
  <c r="Y24" i="3"/>
  <c r="AA24" i="3"/>
  <c r="AC24" i="3"/>
  <c r="AE24" i="3"/>
  <c r="Y26" i="3"/>
  <c r="AA26" i="3"/>
  <c r="AC26" i="3"/>
  <c r="AE26" i="3"/>
  <c r="Y28" i="3"/>
  <c r="AA28" i="3"/>
  <c r="AC28" i="3"/>
  <c r="AE28" i="3"/>
  <c r="Y30" i="3"/>
  <c r="AA30" i="3"/>
  <c r="AC30" i="3"/>
  <c r="AE30" i="3"/>
  <c r="Y31" i="3"/>
  <c r="AA31" i="3"/>
  <c r="AC31" i="3"/>
  <c r="AE31" i="3"/>
  <c r="Y32" i="3"/>
  <c r="AA32" i="3"/>
  <c r="AC32" i="3"/>
  <c r="AE32" i="3"/>
  <c r="Y38" i="3"/>
  <c r="AA38" i="3"/>
  <c r="AC38" i="3"/>
  <c r="AE38" i="3"/>
  <c r="Z28" i="3"/>
  <c r="AB28" i="3"/>
  <c r="AD28" i="3"/>
  <c r="X30" i="3"/>
  <c r="Z30" i="3"/>
  <c r="AB30" i="3"/>
  <c r="AD30" i="3"/>
  <c r="X31" i="3"/>
  <c r="Z31" i="3"/>
  <c r="AB31" i="3"/>
  <c r="AD31" i="3"/>
  <c r="X32" i="3"/>
  <c r="Z32" i="3"/>
  <c r="AB32" i="3"/>
  <c r="AD32" i="3"/>
  <c r="X38" i="3"/>
  <c r="Z38" i="3"/>
  <c r="AB38" i="3"/>
  <c r="AD38" i="3"/>
  <c r="M6" i="3"/>
  <c r="GN13" i="1" l="1"/>
  <c r="GN14" i="1"/>
  <c r="GN15" i="1"/>
  <c r="GN16" i="1"/>
  <c r="GN17" i="1"/>
  <c r="GN18" i="1"/>
  <c r="GN19" i="1"/>
  <c r="GN20" i="1"/>
  <c r="GA13" i="1"/>
  <c r="GA14" i="1"/>
  <c r="GA15" i="1"/>
  <c r="GA16" i="1"/>
  <c r="GA17" i="1"/>
  <c r="GA18" i="1"/>
  <c r="GA19" i="1"/>
  <c r="GA20" i="1"/>
  <c r="FN13" i="1"/>
  <c r="FN14" i="1"/>
  <c r="FN15" i="1"/>
  <c r="FN16" i="1"/>
  <c r="FN17" i="1"/>
  <c r="FN18" i="1"/>
  <c r="FN19" i="1"/>
  <c r="FN20" i="1"/>
  <c r="GN12" i="1"/>
  <c r="GN7" i="1"/>
  <c r="GN8" i="1"/>
  <c r="GN9" i="1"/>
  <c r="GN10" i="1"/>
  <c r="GN11" i="1"/>
  <c r="GN6" i="1"/>
  <c r="GA7" i="1"/>
  <c r="GA8" i="1"/>
  <c r="GA9" i="1"/>
  <c r="GA10" i="1"/>
  <c r="GA11" i="1"/>
  <c r="GA12" i="1"/>
  <c r="GA6" i="1"/>
  <c r="FN7" i="1"/>
  <c r="FN8" i="1"/>
  <c r="FN9" i="1"/>
  <c r="FN10" i="1"/>
  <c r="FN11" i="1"/>
  <c r="FN12" i="1"/>
  <c r="FN6" i="1"/>
  <c r="FA20" i="1" l="1"/>
  <c r="FA19" i="1"/>
  <c r="FA18" i="1"/>
  <c r="FA17" i="1"/>
  <c r="FA16" i="1"/>
  <c r="FA15" i="1"/>
  <c r="FA14" i="1"/>
  <c r="FA13" i="1"/>
  <c r="FA12" i="1"/>
  <c r="FA11" i="1"/>
  <c r="FA10" i="1"/>
  <c r="FA9" i="1"/>
  <c r="FA8" i="1"/>
  <c r="FA7" i="1"/>
  <c r="FA6" i="1"/>
  <c r="EN20" i="1"/>
  <c r="EN19" i="1"/>
  <c r="EN18" i="1"/>
  <c r="EN17" i="1"/>
  <c r="EN16" i="1"/>
  <c r="EN15" i="1"/>
  <c r="EN14" i="1"/>
  <c r="EN13" i="1"/>
  <c r="EN12" i="1"/>
  <c r="EN11" i="1"/>
  <c r="EN10" i="1"/>
  <c r="EN9" i="1"/>
  <c r="EN8" i="1"/>
  <c r="EN7" i="1"/>
  <c r="EN6" i="1"/>
  <c r="EA20" i="1"/>
  <c r="EA19" i="1"/>
  <c r="EA18" i="1"/>
  <c r="EA17" i="1"/>
  <c r="EA16" i="1"/>
  <c r="EA15" i="1"/>
  <c r="EA14" i="1"/>
  <c r="EA13" i="1"/>
  <c r="EA12" i="1"/>
  <c r="EA11" i="1"/>
  <c r="EA10" i="1"/>
  <c r="EA9" i="1"/>
  <c r="EA8" i="1"/>
  <c r="EA7" i="1"/>
  <c r="EA6" i="1"/>
  <c r="DN20" i="1"/>
  <c r="DN19" i="1"/>
  <c r="DN18" i="1"/>
  <c r="DN17" i="1"/>
  <c r="DN16" i="1"/>
  <c r="DN15" i="1"/>
  <c r="DN14" i="1"/>
  <c r="DN13" i="1"/>
  <c r="DN12" i="1"/>
  <c r="DN11" i="1"/>
  <c r="DN10" i="1"/>
  <c r="DN9" i="1"/>
  <c r="DN8" i="1"/>
  <c r="DN7" i="1"/>
  <c r="DN6" i="1"/>
  <c r="DA10" i="1"/>
  <c r="DA20" i="1"/>
  <c r="DA19" i="1"/>
  <c r="DA18" i="1"/>
  <c r="DA17" i="1"/>
  <c r="DA16" i="1"/>
  <c r="DA15" i="1"/>
  <c r="DA14" i="1"/>
  <c r="DA13" i="1"/>
  <c r="DA12" i="1"/>
  <c r="DA11" i="1"/>
  <c r="DA9" i="1"/>
  <c r="DA8" i="1"/>
  <c r="DA7" i="1"/>
  <c r="DA6" i="1"/>
  <c r="CN20" i="1"/>
  <c r="CN19" i="1"/>
  <c r="CN18" i="1"/>
  <c r="CN17" i="1"/>
  <c r="CN16" i="1"/>
  <c r="CN15" i="1"/>
  <c r="CN14" i="1"/>
  <c r="CN13" i="1"/>
  <c r="CN12" i="1"/>
  <c r="CN11" i="1"/>
  <c r="CN10" i="1"/>
  <c r="CN9" i="1"/>
  <c r="CN8" i="1"/>
  <c r="CN7" i="1"/>
  <c r="CN6" i="1"/>
  <c r="CA20" i="1"/>
  <c r="CA19" i="1"/>
  <c r="CA18" i="1"/>
  <c r="CA17" i="1"/>
  <c r="CA16" i="1"/>
  <c r="CA15" i="1"/>
  <c r="CA14" i="1"/>
  <c r="CA13" i="1"/>
  <c r="CA12" i="1"/>
  <c r="CA11" i="1"/>
  <c r="CA10" i="1"/>
  <c r="CA9" i="1"/>
  <c r="CA8" i="1"/>
  <c r="CA7" i="1"/>
  <c r="CA6" i="1"/>
  <c r="BN20" i="1"/>
  <c r="BN19" i="1"/>
  <c r="BN18" i="1"/>
  <c r="BN17" i="1"/>
  <c r="BN16" i="1"/>
  <c r="BN15" i="1"/>
  <c r="BN14" i="1"/>
  <c r="BN13" i="1"/>
  <c r="BN12" i="1"/>
  <c r="BN11" i="1"/>
  <c r="BN10" i="1"/>
  <c r="BN9" i="1"/>
  <c r="BN8" i="1"/>
  <c r="BN7" i="1"/>
  <c r="BN6" i="1"/>
  <c r="BA20" i="1"/>
  <c r="BA19" i="1"/>
  <c r="BA18" i="1"/>
  <c r="BA17" i="1"/>
  <c r="BA16" i="1"/>
  <c r="BA15" i="1"/>
  <c r="BA14" i="1"/>
  <c r="BA13" i="1"/>
  <c r="BA12" i="1"/>
  <c r="BA11" i="1"/>
  <c r="BA10" i="1"/>
  <c r="BA9" i="1"/>
  <c r="BA8" i="1"/>
  <c r="BA7" i="1"/>
  <c r="BA6" i="1"/>
  <c r="AN13" i="1"/>
  <c r="AN6" i="1"/>
  <c r="AN20" i="1"/>
  <c r="AN19" i="1"/>
  <c r="AN18" i="1"/>
  <c r="AN17" i="1"/>
  <c r="AN16" i="1"/>
  <c r="AN15" i="1"/>
  <c r="AN14" i="1"/>
  <c r="AN12" i="1"/>
  <c r="AN11" i="1"/>
  <c r="AN10" i="1"/>
  <c r="AN9" i="1"/>
  <c r="AN8" i="1"/>
  <c r="AN7" i="1"/>
  <c r="AA8" i="1"/>
  <c r="AA6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7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6" i="1"/>
</calcChain>
</file>

<file path=xl/sharedStrings.xml><?xml version="1.0" encoding="utf-8"?>
<sst xmlns="http://schemas.openxmlformats.org/spreadsheetml/2006/main" count="276" uniqueCount="260">
  <si>
    <t>Unidad de medida:Kilogramos</t>
  </si>
  <si>
    <t>Periodicidad: Mensual</t>
  </si>
  <si>
    <t>Periodo</t>
  </si>
  <si>
    <t>2006/01</t>
  </si>
  <si>
    <t>2006/02</t>
  </si>
  <si>
    <t>2006/03</t>
  </si>
  <si>
    <t>2006/04</t>
  </si>
  <si>
    <t>2006/05</t>
  </si>
  <si>
    <t>2006/06</t>
  </si>
  <si>
    <t>2006/07</t>
  </si>
  <si>
    <t>2006/08</t>
  </si>
  <si>
    <t>2006/09</t>
  </si>
  <si>
    <t>2006/10</t>
  </si>
  <si>
    <t>2006/11</t>
  </si>
  <si>
    <t>2006/12</t>
  </si>
  <si>
    <t>2007/01</t>
  </si>
  <si>
    <t>2007/02</t>
  </si>
  <si>
    <t>2007/03</t>
  </si>
  <si>
    <t>2007/04</t>
  </si>
  <si>
    <t>2007/05</t>
  </si>
  <si>
    <t>2007/06</t>
  </si>
  <si>
    <t>2007/07</t>
  </si>
  <si>
    <t>2007/08</t>
  </si>
  <si>
    <t>2007/09</t>
  </si>
  <si>
    <t>2007/10</t>
  </si>
  <si>
    <t>2007/11</t>
  </si>
  <si>
    <t>2007/12</t>
  </si>
  <si>
    <t>2008/01</t>
  </si>
  <si>
    <t>2008/02</t>
  </si>
  <si>
    <t>2008/03</t>
  </si>
  <si>
    <t>2008/04</t>
  </si>
  <si>
    <t>2008/05</t>
  </si>
  <si>
    <t>2008/06</t>
  </si>
  <si>
    <t>2008/07</t>
  </si>
  <si>
    <t>2008/08</t>
  </si>
  <si>
    <t>2008/09</t>
  </si>
  <si>
    <t>2008/10</t>
  </si>
  <si>
    <t>2008/11</t>
  </si>
  <si>
    <t>2008/12</t>
  </si>
  <si>
    <t>2009/01</t>
  </si>
  <si>
    <t>2009/02</t>
  </si>
  <si>
    <t>2009/03</t>
  </si>
  <si>
    <t>2009/04</t>
  </si>
  <si>
    <t>2009/05</t>
  </si>
  <si>
    <t>2009/06</t>
  </si>
  <si>
    <t>2009/07</t>
  </si>
  <si>
    <t>2009/08</t>
  </si>
  <si>
    <t>2009/09</t>
  </si>
  <si>
    <t>2009/10</t>
  </si>
  <si>
    <t>2009/11</t>
  </si>
  <si>
    <t>2009/12</t>
  </si>
  <si>
    <t>2010/01</t>
  </si>
  <si>
    <t>2010/02</t>
  </si>
  <si>
    <t>2010/03</t>
  </si>
  <si>
    <t>2010/04</t>
  </si>
  <si>
    <t>2010/05</t>
  </si>
  <si>
    <t>2010/06</t>
  </si>
  <si>
    <t>2010/07</t>
  </si>
  <si>
    <t>2010/08</t>
  </si>
  <si>
    <t>2010/09</t>
  </si>
  <si>
    <t>2010/10</t>
  </si>
  <si>
    <t>2010/11</t>
  </si>
  <si>
    <t>2010/12</t>
  </si>
  <si>
    <t>2011/01</t>
  </si>
  <si>
    <t>2011/02</t>
  </si>
  <si>
    <t>2011/03</t>
  </si>
  <si>
    <t>2011/04</t>
  </si>
  <si>
    <t>2011/05</t>
  </si>
  <si>
    <t>2011/06</t>
  </si>
  <si>
    <t>2011/07</t>
  </si>
  <si>
    <t>2011/08</t>
  </si>
  <si>
    <t>2011/09</t>
  </si>
  <si>
    <t>2011/10</t>
  </si>
  <si>
    <t>2011/11</t>
  </si>
  <si>
    <t>2011/12</t>
  </si>
  <si>
    <t>2012/01</t>
  </si>
  <si>
    <t>2012/02</t>
  </si>
  <si>
    <t>2012/03</t>
  </si>
  <si>
    <t>2012/04</t>
  </si>
  <si>
    <t>2012/05</t>
  </si>
  <si>
    <t>2012/06</t>
  </si>
  <si>
    <t>2012/07</t>
  </si>
  <si>
    <t>2012/08</t>
  </si>
  <si>
    <t>2012/09</t>
  </si>
  <si>
    <t>2012/10</t>
  </si>
  <si>
    <t>2012/11</t>
  </si>
  <si>
    <t>2012/12</t>
  </si>
  <si>
    <t>2013/01</t>
  </si>
  <si>
    <t>2013/02</t>
  </si>
  <si>
    <t>2013/03</t>
  </si>
  <si>
    <t>2013/04</t>
  </si>
  <si>
    <t>2013/05</t>
  </si>
  <si>
    <t>2013/06</t>
  </si>
  <si>
    <t>2013/07</t>
  </si>
  <si>
    <t>2013/08</t>
  </si>
  <si>
    <t>2013/09</t>
  </si>
  <si>
    <t>2013/10</t>
  </si>
  <si>
    <t>2013/11</t>
  </si>
  <si>
    <t>2013/12</t>
  </si>
  <si>
    <t>2014/01</t>
  </si>
  <si>
    <t>2014/02</t>
  </si>
  <si>
    <t>2014/03</t>
  </si>
  <si>
    <t>2014/04</t>
  </si>
  <si>
    <t>2014/05</t>
  </si>
  <si>
    <t>2014/06</t>
  </si>
  <si>
    <t>2014/07</t>
  </si>
  <si>
    <t>2014/08</t>
  </si>
  <si>
    <t>2014/09</t>
  </si>
  <si>
    <t>2014/10</t>
  </si>
  <si>
    <t>2014/11</t>
  </si>
  <si>
    <t>2014/12</t>
  </si>
  <si>
    <t>2015/01</t>
  </si>
  <si>
    <t>2015/02</t>
  </si>
  <si>
    <t>2015/03</t>
  </si>
  <si>
    <t>2015/04</t>
  </si>
  <si>
    <t>2015/05</t>
  </si>
  <si>
    <t>2015/06</t>
  </si>
  <si>
    <t>2015/07</t>
  </si>
  <si>
    <t>2015/08</t>
  </si>
  <si>
    <t>2015/09</t>
  </si>
  <si>
    <t>2015/10</t>
  </si>
  <si>
    <t>2015/11</t>
  </si>
  <si>
    <t>2015/12</t>
  </si>
  <si>
    <t>2016/01</t>
  </si>
  <si>
    <t>2016/02</t>
  </si>
  <si>
    <t>2016/03</t>
  </si>
  <si>
    <t>2016/04</t>
  </si>
  <si>
    <t>2016/05</t>
  </si>
  <si>
    <t>2016/06</t>
  </si>
  <si>
    <t>2016/07</t>
  </si>
  <si>
    <t>2016/08</t>
  </si>
  <si>
    <t>2016/09</t>
  </si>
  <si>
    <t>2016/10</t>
  </si>
  <si>
    <t>2016/11</t>
  </si>
  <si>
    <t>2016/12</t>
  </si>
  <si>
    <t>2017/01</t>
  </si>
  <si>
    <t>2017/02</t>
  </si>
  <si>
    <t>2017/03</t>
  </si>
  <si>
    <t>2017/04</t>
  </si>
  <si>
    <t>2017/05</t>
  </si>
  <si>
    <t>2017/06</t>
  </si>
  <si>
    <t>2017/07</t>
  </si>
  <si>
    <t>2017/08</t>
  </si>
  <si>
    <t>2017/09</t>
  </si>
  <si>
    <t>2017/10</t>
  </si>
  <si>
    <t>2017/11</t>
  </si>
  <si>
    <t>2017/12</t>
  </si>
  <si>
    <t>Cifras preliminares:  p1/ A partir de 2018/03Cifras revisadas:  r1/ A partir de 2018/01</t>
  </si>
  <si>
    <t>Fuente: INEGI. Estadística Mensual de la Industria Minerometalúrgica.</t>
  </si>
  <si>
    <t>Fecha de consulta: 22/08/2018 17:32:20</t>
  </si>
  <si>
    <t>Nacional</t>
  </si>
  <si>
    <t xml:space="preserve">México </t>
  </si>
  <si>
    <t xml:space="preserve">Nayarit </t>
  </si>
  <si>
    <t xml:space="preserve">Oaxaca </t>
  </si>
  <si>
    <t>Querétaro</t>
  </si>
  <si>
    <t xml:space="preserve">San Luis Potosí </t>
  </si>
  <si>
    <t xml:space="preserve">Sinaloa </t>
  </si>
  <si>
    <t>Total 2006</t>
  </si>
  <si>
    <t>Total 2007</t>
  </si>
  <si>
    <t>Total 2008</t>
  </si>
  <si>
    <t>Total 2009</t>
  </si>
  <si>
    <t>Total 2010</t>
  </si>
  <si>
    <t>Total 2011</t>
  </si>
  <si>
    <t>Total 2012</t>
  </si>
  <si>
    <t>Total 2013</t>
  </si>
  <si>
    <t>Total 2014</t>
  </si>
  <si>
    <t>Total 2015</t>
  </si>
  <si>
    <t>Total 2016</t>
  </si>
  <si>
    <t>Total 2017</t>
  </si>
  <si>
    <t>Entidad Federativa</t>
  </si>
  <si>
    <t>2015/2016</t>
  </si>
  <si>
    <t>2016/2017</t>
  </si>
  <si>
    <t>Baja California</t>
  </si>
  <si>
    <t xml:space="preserve">Chihuahua </t>
  </si>
  <si>
    <t xml:space="preserve">Durango </t>
  </si>
  <si>
    <t xml:space="preserve">Guanajuato </t>
  </si>
  <si>
    <t>Guerrero</t>
  </si>
  <si>
    <t>Hidalgo</t>
  </si>
  <si>
    <t xml:space="preserve">Sonora </t>
  </si>
  <si>
    <t xml:space="preserve">Zacatecas  </t>
  </si>
  <si>
    <t>Total 2018</t>
  </si>
  <si>
    <t>2018/01</t>
  </si>
  <si>
    <t>2018/02</t>
  </si>
  <si>
    <t>2018/03</t>
  </si>
  <si>
    <t>2018/04</t>
  </si>
  <si>
    <t>2018/05</t>
  </si>
  <si>
    <t>2018/06</t>
  </si>
  <si>
    <t>2018/07</t>
  </si>
  <si>
    <t>2018/08</t>
  </si>
  <si>
    <t>2018/09</t>
  </si>
  <si>
    <t>2018/10</t>
  </si>
  <si>
    <t>2018/11</t>
  </si>
  <si>
    <t>2018/12</t>
  </si>
  <si>
    <t>Total 2019</t>
  </si>
  <si>
    <t>Total 2020</t>
  </si>
  <si>
    <t>2019/01</t>
  </si>
  <si>
    <t>2019/02</t>
  </si>
  <si>
    <t>2019/03</t>
  </si>
  <si>
    <t>2019/04</t>
  </si>
  <si>
    <t>2019/05</t>
  </si>
  <si>
    <t>2019/06</t>
  </si>
  <si>
    <t>2019/07</t>
  </si>
  <si>
    <t>2019/08</t>
  </si>
  <si>
    <t>2019/09</t>
  </si>
  <si>
    <t>2019/10</t>
  </si>
  <si>
    <t>2019/11</t>
  </si>
  <si>
    <t>2019/12</t>
  </si>
  <si>
    <t>2020/01</t>
  </si>
  <si>
    <t>2020/02</t>
  </si>
  <si>
    <t>2020/03</t>
  </si>
  <si>
    <t>2020/04</t>
  </si>
  <si>
    <t>2020/05</t>
  </si>
  <si>
    <t>2020/06</t>
  </si>
  <si>
    <t>2020/07</t>
  </si>
  <si>
    <t>2020/08</t>
  </si>
  <si>
    <t>2020/09</t>
  </si>
  <si>
    <t>2020/10</t>
  </si>
  <si>
    <t>2020/11</t>
  </si>
  <si>
    <t>2020/12</t>
  </si>
  <si>
    <t xml:space="preserve"> </t>
  </si>
  <si>
    <t>2017/2018</t>
  </si>
  <si>
    <t>2018/2019</t>
  </si>
  <si>
    <t>2019/2020</t>
  </si>
  <si>
    <t>2020/2021</t>
  </si>
  <si>
    <t>Sinaloa</t>
  </si>
  <si>
    <t xml:space="preserve">Total nacional </t>
  </si>
  <si>
    <t>Zacatecas</t>
  </si>
  <si>
    <t>2021/2022</t>
  </si>
  <si>
    <t>2022/2023</t>
  </si>
  <si>
    <t>2023/2024</t>
  </si>
  <si>
    <t>Aguascalientes</t>
  </si>
  <si>
    <t>Jalisco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</si>
  <si>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</si>
  <si>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</si>
  <si>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</si>
  <si>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</si>
  <si>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</si>
  <si>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</si>
  <si>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</si>
  <si>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</si>
  <si>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</si>
  <si>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</si>
  <si>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</si>
  <si>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</si>
  <si>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</si>
  <si>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</si>
  <si>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</si>
  <si>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</si>
  <si>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Quintana Roo</t>
  </si>
  <si>
    <t>San Luis Potosí</t>
  </si>
  <si>
    <t>Sonora</t>
  </si>
  <si>
    <t>Tabasco</t>
  </si>
  <si>
    <t>Tamaulipas</t>
  </si>
  <si>
    <t>Tlaxcala</t>
  </si>
  <si>
    <t>Veracruz de Ignacio de la Llave</t>
  </si>
  <si>
    <t>Yucatán</t>
  </si>
  <si>
    <t>Lugar nacional</t>
  </si>
  <si>
    <t>2024/2025</t>
  </si>
  <si>
    <t>Variación porcentual anual del volumen de producción de oro</t>
  </si>
  <si>
    <t>Volumen de producción de oro (Kilogramos)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</si>
</sst>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.0_);_(* \(#,##0.0\);_(* &quot;-&quot;??_);_(@_)"/>
    <numFmt numFmtId="166" formatCode="0.0%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10"/>
      <color theme="0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7948F"/>
        <bgColor indexed="64"/>
      </patternFill>
    </fill>
    <fill>
      <patternFill patternType="solid">
        <fgColor rgb="FFE3E0DC"/>
        <bgColor indexed="64"/>
      </patternFill>
    </fill>
  </fills>
  <borders count="9">
    <border>
      <left/>
      <right/>
      <top/>
      <bottom/>
      <diagonal/>
    </border>
    <border>
      <left style="thin">
        <color rgb="FFE3E0DC"/>
      </left>
      <right style="thin">
        <color rgb="FFE3E0DC"/>
      </right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 style="thin">
        <color rgb="FFE3E0DC"/>
      </top>
      <bottom style="thin">
        <color rgb="FFE3E0DC"/>
      </bottom>
      <diagonal/>
    </border>
    <border>
      <left/>
      <right/>
      <top style="thin">
        <color rgb="FFE3E0DC"/>
      </top>
      <bottom style="thin">
        <color rgb="FFE3E0DC"/>
      </bottom>
      <diagonal/>
    </border>
    <border>
      <left/>
      <right style="thin">
        <color rgb="FFE3E0DC"/>
      </right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/>
      <bottom style="thin">
        <color rgb="FFE3E0DC"/>
      </bottom>
      <diagonal/>
    </border>
    <border>
      <left/>
      <right/>
      <top/>
      <bottom style="thin">
        <color rgb="FFE3E0DC"/>
      </bottom>
      <diagonal/>
    </border>
    <border>
      <left/>
      <right style="thin">
        <color rgb="FFE3E0DC"/>
      </right>
      <top/>
      <bottom style="thin">
        <color rgb="FFE3E0DC"/>
      </bottom>
      <diagonal/>
    </border>
    <border>
      <left style="thin">
        <color theme="0"/>
      </left>
      <right/>
      <top style="thin">
        <color rgb="FFE3E0DC"/>
      </top>
      <bottom style="thin">
        <color rgb="FFE3E0DC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164" fontId="4" fillId="2" borderId="0" xfId="1" applyFont="1" applyFill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165" fontId="4" fillId="2" borderId="0" xfId="1" applyNumberFormat="1" applyFont="1" applyFill="1" applyAlignment="1">
      <alignment vertical="center"/>
    </xf>
    <xf numFmtId="165" fontId="4" fillId="2" borderId="0" xfId="1" applyNumberFormat="1" applyFont="1" applyFill="1" applyAlignment="1">
      <alignment horizontal="right" vertical="center"/>
    </xf>
    <xf numFmtId="165" fontId="7" fillId="4" borderId="0" xfId="1" applyNumberFormat="1" applyFont="1" applyFill="1" applyAlignment="1">
      <alignment vertical="center"/>
    </xf>
    <xf numFmtId="165" fontId="7" fillId="2" borderId="0" xfId="1" applyNumberFormat="1" applyFont="1" applyFill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66" fontId="7" fillId="2" borderId="0" xfId="2" applyNumberFormat="1" applyFont="1" applyFill="1" applyAlignment="1">
      <alignment vertical="center"/>
    </xf>
    <xf numFmtId="166" fontId="4" fillId="2" borderId="0" xfId="2" applyNumberFormat="1" applyFont="1" applyFill="1" applyAlignment="1">
      <alignment vertical="center"/>
    </xf>
    <xf numFmtId="166" fontId="7" fillId="4" borderId="0" xfId="2" applyNumberFormat="1" applyFont="1" applyFill="1" applyAlignment="1">
      <alignment vertical="center"/>
    </xf>
    <xf numFmtId="0" fontId="7" fillId="4" borderId="0" xfId="1" applyNumberFormat="1" applyFont="1" applyFill="1" applyAlignment="1">
      <alignment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7" fillId="2" borderId="0" xfId="1" applyNumberFormat="1" applyFont="1" applyFill="1" applyAlignment="1">
      <alignment vertical="center"/>
    </xf>
    <xf numFmtId="0" fontId="4" fillId="2" borderId="0" xfId="1" applyNumberFormat="1" applyFont="1" applyFill="1" applyAlignment="1">
      <alignment vertical="center"/>
    </xf>
    <xf numFmtId="0" fontId="4" fillId="2" borderId="0" xfId="1" applyNumberFormat="1" applyFont="1" applyFill="1" applyAlignment="1">
      <alignment horizontal="left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E3E0DC"/>
      <color rgb="FF47948F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133350</xdr:rowOff>
    </xdr:from>
    <xdr:to>
      <xdr:col>2</xdr:col>
      <xdr:colOff>275937</xdr:colOff>
      <xdr:row>0</xdr:row>
      <xdr:rowOff>428550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33350"/>
          <a:ext cx="2133312" cy="295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133350</xdr:rowOff>
    </xdr:from>
    <xdr:to>
      <xdr:col>1</xdr:col>
      <xdr:colOff>542637</xdr:colOff>
      <xdr:row>0</xdr:row>
      <xdr:rowOff>428550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33350"/>
          <a:ext cx="2133312" cy="29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N24"/>
  <sheetViews>
    <sheetView showGridLines="0" workbookViewId="0">
      <pane xSplit="1" topLeftCell="FY1" activePane="topRight" state="frozen"/>
      <selection activeCell="GC11" sqref="GC11"/>
      <selection pane="topRight" activeCell="GC11" sqref="GC11"/>
    </sheetView>
  </sheetViews>
  <sheetFormatPr baseColWidth="10" defaultRowHeight="14.1" customHeight="1" x14ac:dyDescent="0.2"/>
  <cols>
    <col min="1" max="1" width="18.140625" style="1" customWidth="1"/>
    <col min="2" max="157" width="10.7109375" style="1" customWidth="1"/>
    <col min="158" max="258" width="9.140625" style="1" customWidth="1"/>
    <col min="259" max="16384" width="11.42578125" style="1"/>
  </cols>
  <sheetData>
    <row r="1" spans="1:196" ht="39.950000000000003" customHeight="1" x14ac:dyDescent="0.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</row>
    <row r="2" spans="1:196" ht="14.1" customHeight="1" x14ac:dyDescent="0.2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4"/>
      <c r="EU2" s="24"/>
      <c r="EV2" s="24"/>
      <c r="EW2" s="24"/>
      <c r="EX2" s="24"/>
      <c r="EY2" s="24"/>
      <c r="EZ2" s="24"/>
      <c r="FA2" s="24"/>
    </row>
    <row r="3" spans="1:196" ht="14.1" customHeight="1" x14ac:dyDescent="0.2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</row>
    <row r="5" spans="1:196" ht="23.25" customHeight="1" x14ac:dyDescent="0.2">
      <c r="A5" s="3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  <c r="M5" s="4" t="s">
        <v>14</v>
      </c>
      <c r="N5" s="4" t="s">
        <v>157</v>
      </c>
      <c r="O5" s="4" t="s">
        <v>15</v>
      </c>
      <c r="P5" s="4" t="s">
        <v>16</v>
      </c>
      <c r="Q5" s="4" t="s">
        <v>17</v>
      </c>
      <c r="R5" s="4" t="s">
        <v>18</v>
      </c>
      <c r="S5" s="4" t="s">
        <v>19</v>
      </c>
      <c r="T5" s="4" t="s">
        <v>20</v>
      </c>
      <c r="U5" s="4" t="s">
        <v>21</v>
      </c>
      <c r="V5" s="4" t="s">
        <v>22</v>
      </c>
      <c r="W5" s="4" t="s">
        <v>23</v>
      </c>
      <c r="X5" s="4" t="s">
        <v>24</v>
      </c>
      <c r="Y5" s="4" t="s">
        <v>25</v>
      </c>
      <c r="Z5" s="4" t="s">
        <v>26</v>
      </c>
      <c r="AA5" s="4" t="s">
        <v>158</v>
      </c>
      <c r="AB5" s="4" t="s">
        <v>27</v>
      </c>
      <c r="AC5" s="4" t="s">
        <v>28</v>
      </c>
      <c r="AD5" s="4" t="s">
        <v>29</v>
      </c>
      <c r="AE5" s="4" t="s">
        <v>30</v>
      </c>
      <c r="AF5" s="4" t="s">
        <v>31</v>
      </c>
      <c r="AG5" s="4" t="s">
        <v>32</v>
      </c>
      <c r="AH5" s="4" t="s">
        <v>33</v>
      </c>
      <c r="AI5" s="4" t="s">
        <v>34</v>
      </c>
      <c r="AJ5" s="4" t="s">
        <v>35</v>
      </c>
      <c r="AK5" s="4" t="s">
        <v>36</v>
      </c>
      <c r="AL5" s="4" t="s">
        <v>37</v>
      </c>
      <c r="AM5" s="4" t="s">
        <v>38</v>
      </c>
      <c r="AN5" s="4" t="s">
        <v>159</v>
      </c>
      <c r="AO5" s="4" t="s">
        <v>39</v>
      </c>
      <c r="AP5" s="4" t="s">
        <v>40</v>
      </c>
      <c r="AQ5" s="4" t="s">
        <v>41</v>
      </c>
      <c r="AR5" s="4" t="s">
        <v>42</v>
      </c>
      <c r="AS5" s="4" t="s">
        <v>43</v>
      </c>
      <c r="AT5" s="4" t="s">
        <v>44</v>
      </c>
      <c r="AU5" s="4" t="s">
        <v>45</v>
      </c>
      <c r="AV5" s="4" t="s">
        <v>46</v>
      </c>
      <c r="AW5" s="4" t="s">
        <v>47</v>
      </c>
      <c r="AX5" s="4" t="s">
        <v>48</v>
      </c>
      <c r="AY5" s="4" t="s">
        <v>49</v>
      </c>
      <c r="AZ5" s="4" t="s">
        <v>50</v>
      </c>
      <c r="BA5" s="4" t="s">
        <v>160</v>
      </c>
      <c r="BB5" s="4" t="s">
        <v>51</v>
      </c>
      <c r="BC5" s="4" t="s">
        <v>52</v>
      </c>
      <c r="BD5" s="4" t="s">
        <v>53</v>
      </c>
      <c r="BE5" s="4" t="s">
        <v>54</v>
      </c>
      <c r="BF5" s="4" t="s">
        <v>55</v>
      </c>
      <c r="BG5" s="4" t="s">
        <v>56</v>
      </c>
      <c r="BH5" s="4" t="s">
        <v>57</v>
      </c>
      <c r="BI5" s="4" t="s">
        <v>58</v>
      </c>
      <c r="BJ5" s="4" t="s">
        <v>59</v>
      </c>
      <c r="BK5" s="4" t="s">
        <v>60</v>
      </c>
      <c r="BL5" s="4" t="s">
        <v>61</v>
      </c>
      <c r="BM5" s="4" t="s">
        <v>62</v>
      </c>
      <c r="BN5" s="4" t="s">
        <v>161</v>
      </c>
      <c r="BO5" s="4" t="s">
        <v>63</v>
      </c>
      <c r="BP5" s="4" t="s">
        <v>64</v>
      </c>
      <c r="BQ5" s="4" t="s">
        <v>65</v>
      </c>
      <c r="BR5" s="4" t="s">
        <v>66</v>
      </c>
      <c r="BS5" s="4" t="s">
        <v>67</v>
      </c>
      <c r="BT5" s="4" t="s">
        <v>68</v>
      </c>
      <c r="BU5" s="4" t="s">
        <v>69</v>
      </c>
      <c r="BV5" s="4" t="s">
        <v>70</v>
      </c>
      <c r="BW5" s="4" t="s">
        <v>71</v>
      </c>
      <c r="BX5" s="4" t="s">
        <v>72</v>
      </c>
      <c r="BY5" s="4" t="s">
        <v>73</v>
      </c>
      <c r="BZ5" s="4" t="s">
        <v>74</v>
      </c>
      <c r="CA5" s="4" t="s">
        <v>162</v>
      </c>
      <c r="CB5" s="4" t="s">
        <v>75</v>
      </c>
      <c r="CC5" s="4" t="s">
        <v>76</v>
      </c>
      <c r="CD5" s="4" t="s">
        <v>77</v>
      </c>
      <c r="CE5" s="4" t="s">
        <v>78</v>
      </c>
      <c r="CF5" s="4" t="s">
        <v>79</v>
      </c>
      <c r="CG5" s="4" t="s">
        <v>80</v>
      </c>
      <c r="CH5" s="4" t="s">
        <v>81</v>
      </c>
      <c r="CI5" s="4" t="s">
        <v>82</v>
      </c>
      <c r="CJ5" s="4" t="s">
        <v>83</v>
      </c>
      <c r="CK5" s="4" t="s">
        <v>84</v>
      </c>
      <c r="CL5" s="4" t="s">
        <v>85</v>
      </c>
      <c r="CM5" s="4" t="s">
        <v>86</v>
      </c>
      <c r="CN5" s="4" t="s">
        <v>163</v>
      </c>
      <c r="CO5" s="4" t="s">
        <v>87</v>
      </c>
      <c r="CP5" s="4" t="s">
        <v>88</v>
      </c>
      <c r="CQ5" s="4" t="s">
        <v>89</v>
      </c>
      <c r="CR5" s="4" t="s">
        <v>90</v>
      </c>
      <c r="CS5" s="4" t="s">
        <v>91</v>
      </c>
      <c r="CT5" s="4" t="s">
        <v>92</v>
      </c>
      <c r="CU5" s="4" t="s">
        <v>93</v>
      </c>
      <c r="CV5" s="4" t="s">
        <v>94</v>
      </c>
      <c r="CW5" s="4" t="s">
        <v>95</v>
      </c>
      <c r="CX5" s="4" t="s">
        <v>96</v>
      </c>
      <c r="CY5" s="4" t="s">
        <v>97</v>
      </c>
      <c r="CZ5" s="4" t="s">
        <v>98</v>
      </c>
      <c r="DA5" s="4" t="s">
        <v>164</v>
      </c>
      <c r="DB5" s="4" t="s">
        <v>99</v>
      </c>
      <c r="DC5" s="4" t="s">
        <v>100</v>
      </c>
      <c r="DD5" s="4" t="s">
        <v>101</v>
      </c>
      <c r="DE5" s="4" t="s">
        <v>102</v>
      </c>
      <c r="DF5" s="4" t="s">
        <v>103</v>
      </c>
      <c r="DG5" s="4" t="s">
        <v>104</v>
      </c>
      <c r="DH5" s="4" t="s">
        <v>105</v>
      </c>
      <c r="DI5" s="4" t="s">
        <v>106</v>
      </c>
      <c r="DJ5" s="4" t="s">
        <v>107</v>
      </c>
      <c r="DK5" s="4" t="s">
        <v>108</v>
      </c>
      <c r="DL5" s="4" t="s">
        <v>109</v>
      </c>
      <c r="DM5" s="4" t="s">
        <v>110</v>
      </c>
      <c r="DN5" s="4" t="s">
        <v>165</v>
      </c>
      <c r="DO5" s="4" t="s">
        <v>111</v>
      </c>
      <c r="DP5" s="4" t="s">
        <v>112</v>
      </c>
      <c r="DQ5" s="4" t="s">
        <v>113</v>
      </c>
      <c r="DR5" s="4" t="s">
        <v>114</v>
      </c>
      <c r="DS5" s="4" t="s">
        <v>115</v>
      </c>
      <c r="DT5" s="4" t="s">
        <v>116</v>
      </c>
      <c r="DU5" s="4" t="s">
        <v>117</v>
      </c>
      <c r="DV5" s="4" t="s">
        <v>118</v>
      </c>
      <c r="DW5" s="4" t="s">
        <v>119</v>
      </c>
      <c r="DX5" s="4" t="s">
        <v>120</v>
      </c>
      <c r="DY5" s="4" t="s">
        <v>121</v>
      </c>
      <c r="DZ5" s="4" t="s">
        <v>122</v>
      </c>
      <c r="EA5" s="4" t="s">
        <v>166</v>
      </c>
      <c r="EB5" s="4" t="s">
        <v>123</v>
      </c>
      <c r="EC5" s="4" t="s">
        <v>124</v>
      </c>
      <c r="ED5" s="4" t="s">
        <v>125</v>
      </c>
      <c r="EE5" s="4" t="s">
        <v>126</v>
      </c>
      <c r="EF5" s="4" t="s">
        <v>127</v>
      </c>
      <c r="EG5" s="4" t="s">
        <v>128</v>
      </c>
      <c r="EH5" s="4" t="s">
        <v>129</v>
      </c>
      <c r="EI5" s="4" t="s">
        <v>130</v>
      </c>
      <c r="EJ5" s="4" t="s">
        <v>131</v>
      </c>
      <c r="EK5" s="4" t="s">
        <v>132</v>
      </c>
      <c r="EL5" s="4" t="s">
        <v>133</v>
      </c>
      <c r="EM5" s="4" t="s">
        <v>134</v>
      </c>
      <c r="EN5" s="4" t="s">
        <v>167</v>
      </c>
      <c r="EO5" s="4" t="s">
        <v>135</v>
      </c>
      <c r="EP5" s="4" t="s">
        <v>136</v>
      </c>
      <c r="EQ5" s="4" t="s">
        <v>137</v>
      </c>
      <c r="ER5" s="4" t="s">
        <v>138</v>
      </c>
      <c r="ES5" s="4" t="s">
        <v>139</v>
      </c>
      <c r="ET5" s="4" t="s">
        <v>140</v>
      </c>
      <c r="EU5" s="4" t="s">
        <v>141</v>
      </c>
      <c r="EV5" s="4" t="s">
        <v>142</v>
      </c>
      <c r="EW5" s="4" t="s">
        <v>143</v>
      </c>
      <c r="EX5" s="4" t="s">
        <v>144</v>
      </c>
      <c r="EY5" s="4" t="s">
        <v>145</v>
      </c>
      <c r="EZ5" s="4" t="s">
        <v>146</v>
      </c>
      <c r="FA5" s="5" t="s">
        <v>168</v>
      </c>
      <c r="FB5" s="4" t="s">
        <v>181</v>
      </c>
      <c r="FC5" s="4" t="s">
        <v>182</v>
      </c>
      <c r="FD5" s="4" t="s">
        <v>183</v>
      </c>
      <c r="FE5" s="4" t="s">
        <v>184</v>
      </c>
      <c r="FF5" s="4" t="s">
        <v>185</v>
      </c>
      <c r="FG5" s="4" t="s">
        <v>186</v>
      </c>
      <c r="FH5" s="4" t="s">
        <v>187</v>
      </c>
      <c r="FI5" s="4" t="s">
        <v>188</v>
      </c>
      <c r="FJ5" s="4" t="s">
        <v>189</v>
      </c>
      <c r="FK5" s="4" t="s">
        <v>190</v>
      </c>
      <c r="FL5" s="4" t="s">
        <v>191</v>
      </c>
      <c r="FM5" s="4" t="s">
        <v>192</v>
      </c>
      <c r="FN5" s="4" t="s">
        <v>180</v>
      </c>
      <c r="FO5" s="4" t="s">
        <v>195</v>
      </c>
      <c r="FP5" s="4" t="s">
        <v>196</v>
      </c>
      <c r="FQ5" s="4" t="s">
        <v>197</v>
      </c>
      <c r="FR5" s="4" t="s">
        <v>198</v>
      </c>
      <c r="FS5" s="4" t="s">
        <v>199</v>
      </c>
      <c r="FT5" s="4" t="s">
        <v>200</v>
      </c>
      <c r="FU5" s="4" t="s">
        <v>201</v>
      </c>
      <c r="FV5" s="4" t="s">
        <v>202</v>
      </c>
      <c r="FW5" s="4" t="s">
        <v>203</v>
      </c>
      <c r="FX5" s="4" t="s">
        <v>204</v>
      </c>
      <c r="FY5" s="4" t="s">
        <v>205</v>
      </c>
      <c r="FZ5" s="4" t="s">
        <v>206</v>
      </c>
      <c r="GA5" s="4" t="s">
        <v>193</v>
      </c>
      <c r="GB5" s="4" t="s">
        <v>207</v>
      </c>
      <c r="GC5" s="4" t="s">
        <v>208</v>
      </c>
      <c r="GD5" s="4" t="s">
        <v>209</v>
      </c>
      <c r="GE5" s="4" t="s">
        <v>210</v>
      </c>
      <c r="GF5" s="4" t="s">
        <v>211</v>
      </c>
      <c r="GG5" s="4" t="s">
        <v>212</v>
      </c>
      <c r="GH5" s="4" t="s">
        <v>213</v>
      </c>
      <c r="GI5" s="4" t="s">
        <v>214</v>
      </c>
      <c r="GJ5" s="4" t="s">
        <v>215</v>
      </c>
      <c r="GK5" s="4" t="s">
        <v>216</v>
      </c>
      <c r="GL5" s="4" t="s">
        <v>217</v>
      </c>
      <c r="GM5" s="4" t="s">
        <v>218</v>
      </c>
      <c r="GN5" s="4" t="s">
        <v>194</v>
      </c>
    </row>
    <row r="6" spans="1:196" ht="14.1" customHeight="1" x14ac:dyDescent="0.2">
      <c r="A6" s="2" t="s">
        <v>150</v>
      </c>
      <c r="B6" s="1">
        <v>2837.7</v>
      </c>
      <c r="C6" s="1">
        <v>2843.1</v>
      </c>
      <c r="D6" s="1">
        <v>3381.3</v>
      </c>
      <c r="E6" s="1">
        <v>3220.1</v>
      </c>
      <c r="F6" s="1">
        <v>3214.1</v>
      </c>
      <c r="G6" s="1">
        <v>3200.1</v>
      </c>
      <c r="H6" s="1">
        <v>3045.5</v>
      </c>
      <c r="I6" s="1">
        <v>3352</v>
      </c>
      <c r="J6" s="1">
        <v>3433.6</v>
      </c>
      <c r="K6" s="1">
        <v>3113.3</v>
      </c>
      <c r="L6" s="1">
        <v>3667.6</v>
      </c>
      <c r="M6" s="1">
        <v>3652.9</v>
      </c>
      <c r="N6" s="1">
        <f>SUM(B6:M6)</f>
        <v>38961.299999999996</v>
      </c>
      <c r="O6" s="1">
        <v>3379</v>
      </c>
      <c r="P6" s="1">
        <v>3245.8</v>
      </c>
      <c r="Q6" s="1">
        <v>3463.4</v>
      </c>
      <c r="R6" s="1">
        <v>3399.5</v>
      </c>
      <c r="S6" s="1">
        <v>3456.9</v>
      </c>
      <c r="T6" s="1">
        <v>3276.6</v>
      </c>
      <c r="U6" s="1">
        <v>3708.4</v>
      </c>
      <c r="V6" s="1">
        <v>3536.3</v>
      </c>
      <c r="W6" s="1">
        <v>3827.9</v>
      </c>
      <c r="X6" s="1">
        <v>3788.3</v>
      </c>
      <c r="Y6" s="1">
        <v>4066.8</v>
      </c>
      <c r="Z6" s="1">
        <v>4561.1000000000004</v>
      </c>
      <c r="AA6" s="1">
        <f>SUM(O6:Z6)</f>
        <v>43710.000000000007</v>
      </c>
      <c r="AB6" s="1">
        <v>3815.5</v>
      </c>
      <c r="AC6" s="1">
        <v>3968.4</v>
      </c>
      <c r="AD6" s="1">
        <v>4332.1000000000004</v>
      </c>
      <c r="AE6" s="1">
        <v>4470.8999999999996</v>
      </c>
      <c r="AF6" s="1">
        <v>4159</v>
      </c>
      <c r="AG6" s="1">
        <v>4391.8999999999996</v>
      </c>
      <c r="AH6" s="1">
        <v>4250.7</v>
      </c>
      <c r="AI6" s="1">
        <v>4284.2</v>
      </c>
      <c r="AJ6" s="1">
        <v>4081.1</v>
      </c>
      <c r="AK6" s="1">
        <v>4128.5</v>
      </c>
      <c r="AL6" s="1">
        <v>4402.3</v>
      </c>
      <c r="AM6" s="1">
        <v>4533</v>
      </c>
      <c r="AN6" s="1">
        <f>SUM(AB6:AM6)</f>
        <v>50817.600000000006</v>
      </c>
      <c r="AO6" s="1">
        <v>4740.1000000000004</v>
      </c>
      <c r="AP6" s="1">
        <v>4670.8999999999996</v>
      </c>
      <c r="AQ6" s="1">
        <v>5072.2</v>
      </c>
      <c r="AR6" s="1">
        <v>4910.8</v>
      </c>
      <c r="AS6" s="1">
        <v>4855.1000000000004</v>
      </c>
      <c r="AT6" s="1">
        <v>5417.7</v>
      </c>
      <c r="AU6" s="1">
        <v>5368.1</v>
      </c>
      <c r="AV6" s="1">
        <v>4840.3</v>
      </c>
      <c r="AW6" s="1">
        <v>5290.2</v>
      </c>
      <c r="AX6" s="1">
        <v>5634</v>
      </c>
      <c r="AY6" s="1">
        <v>5790</v>
      </c>
      <c r="AZ6" s="1">
        <v>5849.7</v>
      </c>
      <c r="BA6" s="1">
        <f>SUM(AO6:AZ6)</f>
        <v>62439.1</v>
      </c>
      <c r="BB6" s="1">
        <v>5870.2</v>
      </c>
      <c r="BC6" s="1">
        <v>5731</v>
      </c>
      <c r="BD6" s="1">
        <v>6276.8</v>
      </c>
      <c r="BE6" s="1">
        <v>6335</v>
      </c>
      <c r="BF6" s="1">
        <v>6621.2</v>
      </c>
      <c r="BG6" s="1">
        <v>6412.1</v>
      </c>
      <c r="BH6" s="1">
        <v>6481.1</v>
      </c>
      <c r="BI6" s="1">
        <v>6872.9</v>
      </c>
      <c r="BJ6" s="1">
        <v>7019.5</v>
      </c>
      <c r="BK6" s="1">
        <v>6862.4</v>
      </c>
      <c r="BL6" s="1">
        <v>7558.4</v>
      </c>
      <c r="BM6" s="1">
        <v>7334.9</v>
      </c>
      <c r="BN6" s="1">
        <f>SUM(BB6:BM6)</f>
        <v>79375.5</v>
      </c>
      <c r="BO6" s="1">
        <v>6565.5</v>
      </c>
      <c r="BP6" s="1">
        <v>6491.7</v>
      </c>
      <c r="BQ6" s="1">
        <v>7480.7</v>
      </c>
      <c r="BR6" s="1">
        <v>7185.1</v>
      </c>
      <c r="BS6" s="1">
        <v>7530.9</v>
      </c>
      <c r="BT6" s="1">
        <v>7321</v>
      </c>
      <c r="BU6" s="1">
        <v>6859.4</v>
      </c>
      <c r="BV6" s="1">
        <v>6953.8</v>
      </c>
      <c r="BW6" s="1">
        <v>7720.5</v>
      </c>
      <c r="BX6" s="1">
        <v>7961.3</v>
      </c>
      <c r="BY6" s="1">
        <v>7838</v>
      </c>
      <c r="BZ6" s="1">
        <v>8741</v>
      </c>
      <c r="CA6" s="1">
        <f>SUM(BO6:BZ6)</f>
        <v>88648.900000000009</v>
      </c>
      <c r="CB6" s="1">
        <v>8453.5</v>
      </c>
      <c r="CC6" s="1">
        <v>8504.6</v>
      </c>
      <c r="CD6" s="1">
        <v>9019.7000000000007</v>
      </c>
      <c r="CE6" s="1">
        <v>8339</v>
      </c>
      <c r="CF6" s="1">
        <v>9012.1</v>
      </c>
      <c r="CG6" s="1">
        <v>9017</v>
      </c>
      <c r="CH6" s="1">
        <v>7993.6</v>
      </c>
      <c r="CI6" s="1">
        <v>8160.9</v>
      </c>
      <c r="CJ6" s="1">
        <v>8481.7999999999993</v>
      </c>
      <c r="CK6" s="1">
        <v>8415.6</v>
      </c>
      <c r="CL6" s="1">
        <v>8857.9</v>
      </c>
      <c r="CM6" s="1">
        <v>8545.9</v>
      </c>
      <c r="CN6" s="1">
        <f>SUM(CB6:CM6)</f>
        <v>102801.59999999999</v>
      </c>
      <c r="CO6" s="1">
        <v>9328.6</v>
      </c>
      <c r="CP6" s="1">
        <v>9518.6</v>
      </c>
      <c r="CQ6" s="1">
        <v>10579</v>
      </c>
      <c r="CR6" s="1">
        <v>9941.4</v>
      </c>
      <c r="CS6" s="1">
        <v>10735</v>
      </c>
      <c r="CT6" s="1">
        <v>9939.5</v>
      </c>
      <c r="CU6" s="1">
        <v>9659.6</v>
      </c>
      <c r="CV6" s="1">
        <v>9754.6</v>
      </c>
      <c r="CW6" s="1">
        <v>9273.1</v>
      </c>
      <c r="CX6" s="1">
        <v>8966.1</v>
      </c>
      <c r="CY6" s="1">
        <v>10630.7</v>
      </c>
      <c r="CZ6" s="1">
        <v>11447.3</v>
      </c>
      <c r="DA6" s="1">
        <f>SUM(CO6:CZ6)</f>
        <v>119773.50000000001</v>
      </c>
      <c r="DB6" s="1">
        <v>9399.1</v>
      </c>
      <c r="DC6" s="1">
        <v>9595.7000000000007</v>
      </c>
      <c r="DD6" s="1">
        <v>10441.9</v>
      </c>
      <c r="DE6" s="1">
        <v>9235.6</v>
      </c>
      <c r="DF6" s="1">
        <v>10249</v>
      </c>
      <c r="DG6" s="1">
        <v>10340.5</v>
      </c>
      <c r="DH6" s="1">
        <v>9422.5</v>
      </c>
      <c r="DI6" s="1">
        <v>9645.2999999999993</v>
      </c>
      <c r="DJ6" s="1">
        <v>9531.4</v>
      </c>
      <c r="DK6" s="1">
        <v>9681.1</v>
      </c>
      <c r="DL6" s="1">
        <v>9613.5</v>
      </c>
      <c r="DM6" s="1">
        <v>10932.8</v>
      </c>
      <c r="DN6" s="1">
        <f>SUM(DB6:DM6)</f>
        <v>118088.40000000001</v>
      </c>
      <c r="DO6" s="1">
        <v>10483.799999999999</v>
      </c>
      <c r="DP6" s="1">
        <v>11138.1</v>
      </c>
      <c r="DQ6" s="1">
        <v>11697.1</v>
      </c>
      <c r="DR6" s="1">
        <v>11403.3</v>
      </c>
      <c r="DS6" s="1">
        <v>12702</v>
      </c>
      <c r="DT6" s="1">
        <v>13447.1</v>
      </c>
      <c r="DU6" s="1">
        <v>11206.8</v>
      </c>
      <c r="DV6" s="1">
        <v>12632.4</v>
      </c>
      <c r="DW6" s="1">
        <v>12482.6</v>
      </c>
      <c r="DX6" s="1">
        <v>11819.5</v>
      </c>
      <c r="DY6" s="1">
        <v>10959.5</v>
      </c>
      <c r="DZ6" s="1">
        <v>11290.6</v>
      </c>
      <c r="EA6" s="1">
        <f>SUM(DO6:DZ6)</f>
        <v>141262.80000000002</v>
      </c>
      <c r="EB6" s="1">
        <v>10405</v>
      </c>
      <c r="EC6" s="1">
        <v>10866.9</v>
      </c>
      <c r="ED6" s="1">
        <v>9922.5</v>
      </c>
      <c r="EE6" s="1">
        <v>11977.1</v>
      </c>
      <c r="EF6" s="1">
        <v>11264.2</v>
      </c>
      <c r="EG6" s="1">
        <v>10813.7</v>
      </c>
      <c r="EH6" s="1">
        <v>10687.1</v>
      </c>
      <c r="EI6" s="1">
        <v>10422.5</v>
      </c>
      <c r="EJ6" s="1">
        <v>11748.4</v>
      </c>
      <c r="EK6" s="1">
        <v>12265.6</v>
      </c>
      <c r="EL6" s="1">
        <v>11186.4</v>
      </c>
      <c r="EM6" s="1">
        <v>11054.2</v>
      </c>
      <c r="EN6" s="1">
        <f>SUM(EB6:EM6)</f>
        <v>132613.6</v>
      </c>
      <c r="EO6" s="1">
        <v>10258.9</v>
      </c>
      <c r="EP6" s="1">
        <v>9737.4</v>
      </c>
      <c r="EQ6" s="1">
        <v>10584.9</v>
      </c>
      <c r="ER6" s="1">
        <v>10894.1</v>
      </c>
      <c r="ES6" s="1">
        <v>10781.6</v>
      </c>
      <c r="ET6" s="1">
        <v>10977.5</v>
      </c>
      <c r="EU6" s="1">
        <v>10404.1</v>
      </c>
      <c r="EV6" s="1">
        <v>10716.1</v>
      </c>
      <c r="EW6" s="1">
        <v>10913.2</v>
      </c>
      <c r="EX6" s="1">
        <v>10616.5</v>
      </c>
      <c r="EY6" s="1">
        <v>10670.8</v>
      </c>
      <c r="EZ6" s="1">
        <v>10265.200000000001</v>
      </c>
      <c r="FA6" s="1">
        <f>SUM(EO6:EZ6)</f>
        <v>126820.3</v>
      </c>
      <c r="FB6" s="1">
        <v>10422</v>
      </c>
      <c r="FC6" s="1">
        <v>9506.5</v>
      </c>
      <c r="FD6" s="1">
        <v>10358</v>
      </c>
      <c r="FE6" s="1">
        <v>10174.200000000001</v>
      </c>
      <c r="FF6" s="1">
        <v>9795</v>
      </c>
      <c r="FG6" s="1">
        <v>10008.4</v>
      </c>
      <c r="FH6" s="1">
        <v>9647.6</v>
      </c>
      <c r="FI6" s="1">
        <v>9857.6</v>
      </c>
      <c r="FJ6" s="1">
        <v>9485.2000000000007</v>
      </c>
      <c r="FK6" s="1">
        <v>9981.7999999999993</v>
      </c>
      <c r="FL6" s="1">
        <v>9542</v>
      </c>
      <c r="FM6" s="1">
        <v>9580.6</v>
      </c>
      <c r="FN6" s="1">
        <f>SUM(FB6:FM6)</f>
        <v>118358.90000000001</v>
      </c>
      <c r="FO6" s="1">
        <v>9199.1</v>
      </c>
      <c r="FP6" s="1">
        <v>8831.1</v>
      </c>
      <c r="FQ6" s="1">
        <v>8896.5</v>
      </c>
      <c r="FR6" s="1">
        <v>9299.2999999999993</v>
      </c>
      <c r="FS6" s="1">
        <v>8688.6</v>
      </c>
      <c r="FT6" s="1">
        <v>8992.1</v>
      </c>
      <c r="FU6" s="1">
        <v>9420.9</v>
      </c>
      <c r="FV6" s="1">
        <v>9409</v>
      </c>
      <c r="FW6" s="1">
        <v>8650.4</v>
      </c>
      <c r="FX6" s="1">
        <v>8950.1</v>
      </c>
      <c r="FY6" s="1">
        <v>9526</v>
      </c>
      <c r="FZ6" s="1">
        <v>9121.6</v>
      </c>
      <c r="GA6" s="1">
        <f>SUM(FO6:FZ6)</f>
        <v>108984.70000000001</v>
      </c>
      <c r="GB6" s="1">
        <v>9447.2999999999993</v>
      </c>
      <c r="GC6" s="1">
        <v>9631.1</v>
      </c>
      <c r="GD6" s="1">
        <v>8776.2000000000007</v>
      </c>
      <c r="GE6" s="1">
        <v>4821.8999999999996</v>
      </c>
      <c r="GF6" s="1">
        <v>4402</v>
      </c>
      <c r="GG6" s="1">
        <v>7331.4</v>
      </c>
      <c r="GH6" s="1">
        <v>8489</v>
      </c>
      <c r="GI6" s="1">
        <v>9121.2000000000007</v>
      </c>
      <c r="GJ6" s="1">
        <v>9499.1</v>
      </c>
      <c r="GK6" s="1">
        <v>9930.4</v>
      </c>
      <c r="GL6" s="1">
        <v>9992.5</v>
      </c>
      <c r="GM6" s="1">
        <v>10189.5</v>
      </c>
      <c r="GN6" s="1">
        <f>SUM(GB6:GM6)</f>
        <v>101631.6</v>
      </c>
    </row>
    <row r="7" spans="1:196" ht="14.1" customHeight="1" x14ac:dyDescent="0.2">
      <c r="A7" s="2" t="s">
        <v>172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f t="shared" ref="N7:N20" si="0">SUM(B7:M7)</f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f t="shared" ref="AA7:AA20" si="1">SUM(O7:Z7)</f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  <c r="AM7" s="1">
        <v>0</v>
      </c>
      <c r="AN7" s="1">
        <f t="shared" ref="AN7:AN20" si="2">SUM(AB7:AM7)</f>
        <v>0</v>
      </c>
      <c r="AO7" s="1">
        <v>0</v>
      </c>
      <c r="AP7" s="1">
        <v>0</v>
      </c>
      <c r="AQ7" s="1">
        <v>0</v>
      </c>
      <c r="AR7" s="1">
        <v>0</v>
      </c>
      <c r="AS7" s="1">
        <v>0</v>
      </c>
      <c r="AT7" s="1">
        <v>0</v>
      </c>
      <c r="AU7" s="1">
        <v>0</v>
      </c>
      <c r="AV7" s="1">
        <v>0</v>
      </c>
      <c r="AW7" s="1">
        <v>0</v>
      </c>
      <c r="AX7" s="1">
        <v>0</v>
      </c>
      <c r="AY7" s="1">
        <v>0</v>
      </c>
      <c r="AZ7" s="1">
        <v>0</v>
      </c>
      <c r="BA7" s="1">
        <f t="shared" ref="BA7:BA20" si="3">SUM(AO7:AZ7)</f>
        <v>0</v>
      </c>
      <c r="BB7" s="1">
        <v>0</v>
      </c>
      <c r="BC7" s="1">
        <v>0</v>
      </c>
      <c r="BD7" s="1">
        <v>14.7</v>
      </c>
      <c r="BE7" s="1">
        <v>27.8</v>
      </c>
      <c r="BF7" s="1">
        <v>39.200000000000003</v>
      </c>
      <c r="BG7" s="1">
        <v>27</v>
      </c>
      <c r="BH7" s="1">
        <v>28</v>
      </c>
      <c r="BI7" s="1">
        <v>40.1</v>
      </c>
      <c r="BJ7" s="1">
        <v>53.1</v>
      </c>
      <c r="BK7" s="1">
        <v>53.4</v>
      </c>
      <c r="BL7" s="1">
        <v>44.3</v>
      </c>
      <c r="BM7" s="1">
        <v>30.4</v>
      </c>
      <c r="BN7" s="1">
        <f t="shared" ref="BN7:BN20" si="4">SUM(BB7:BM7)</f>
        <v>357.99999999999994</v>
      </c>
      <c r="BO7" s="1">
        <v>35</v>
      </c>
      <c r="BP7" s="1">
        <v>42.1</v>
      </c>
      <c r="BQ7" s="1">
        <v>66.099999999999994</v>
      </c>
      <c r="BR7" s="1">
        <v>87.7</v>
      </c>
      <c r="BS7" s="1">
        <v>80.099999999999994</v>
      </c>
      <c r="BT7" s="1">
        <v>70.5</v>
      </c>
      <c r="BU7" s="1">
        <v>84.9</v>
      </c>
      <c r="BV7" s="1">
        <v>69.7</v>
      </c>
      <c r="BW7" s="1">
        <v>39.299999999999997</v>
      </c>
      <c r="BX7" s="1">
        <v>20.100000000000001</v>
      </c>
      <c r="BY7" s="1">
        <v>36.700000000000003</v>
      </c>
      <c r="BZ7" s="1">
        <v>13.6</v>
      </c>
      <c r="CA7" s="1">
        <f t="shared" ref="CA7:CA20" si="5">SUM(BO7:BZ7)</f>
        <v>645.80000000000007</v>
      </c>
      <c r="CB7" s="1">
        <v>26</v>
      </c>
      <c r="CC7" s="1">
        <v>25.8</v>
      </c>
      <c r="CD7" s="1">
        <v>29.6</v>
      </c>
      <c r="CE7" s="1">
        <v>28.1</v>
      </c>
      <c r="CF7" s="1">
        <v>28.6</v>
      </c>
      <c r="CG7" s="1">
        <v>22.1</v>
      </c>
      <c r="CH7" s="1">
        <v>30</v>
      </c>
      <c r="CI7" s="1">
        <v>17.600000000000001</v>
      </c>
      <c r="CJ7" s="1">
        <v>12.9</v>
      </c>
      <c r="CK7" s="1">
        <v>13.9</v>
      </c>
      <c r="CL7" s="1">
        <v>5.2</v>
      </c>
      <c r="CM7" s="1">
        <v>7.9</v>
      </c>
      <c r="CN7" s="1">
        <f t="shared" ref="CN7:CN20" si="6">SUM(CB7:CM7)</f>
        <v>247.7</v>
      </c>
      <c r="CO7" s="1">
        <v>129.80000000000001</v>
      </c>
      <c r="CP7" s="1">
        <v>143.80000000000001</v>
      </c>
      <c r="CQ7" s="1">
        <v>138.80000000000001</v>
      </c>
      <c r="CR7" s="1">
        <v>104.3</v>
      </c>
      <c r="CS7" s="1">
        <v>104.6</v>
      </c>
      <c r="CT7" s="1">
        <v>136.9</v>
      </c>
      <c r="CU7" s="1">
        <v>123.8</v>
      </c>
      <c r="CV7" s="1">
        <v>109.3</v>
      </c>
      <c r="CW7" s="1">
        <v>100.9</v>
      </c>
      <c r="CX7" s="1">
        <v>126.2</v>
      </c>
      <c r="CY7" s="1">
        <v>113.8</v>
      </c>
      <c r="CZ7" s="1">
        <v>119.8</v>
      </c>
      <c r="DA7" s="1">
        <f t="shared" ref="DA7:DA20" si="7">SUM(CO7:CZ7)</f>
        <v>1452</v>
      </c>
      <c r="DB7" s="1">
        <v>168.5</v>
      </c>
      <c r="DC7" s="1">
        <v>156.4</v>
      </c>
      <c r="DD7" s="1">
        <v>150.19999999999999</v>
      </c>
      <c r="DE7" s="1">
        <v>122.2</v>
      </c>
      <c r="DF7" s="1">
        <v>165.4</v>
      </c>
      <c r="DG7" s="1">
        <v>143.5</v>
      </c>
      <c r="DH7" s="1">
        <v>151.69999999999999</v>
      </c>
      <c r="DI7" s="1">
        <v>126.2</v>
      </c>
      <c r="DJ7" s="1">
        <v>159.6</v>
      </c>
      <c r="DK7" s="1">
        <v>224.2</v>
      </c>
      <c r="DL7" s="1">
        <v>186.7</v>
      </c>
      <c r="DM7" s="1">
        <v>186.9</v>
      </c>
      <c r="DN7" s="1">
        <f t="shared" ref="DN7:DN20" si="8">SUM(DB7:DM7)</f>
        <v>1941.5</v>
      </c>
      <c r="DO7" s="1">
        <v>195.3</v>
      </c>
      <c r="DP7" s="1">
        <v>239.8</v>
      </c>
      <c r="DQ7" s="1">
        <v>311.2</v>
      </c>
      <c r="DR7" s="1">
        <v>201.2</v>
      </c>
      <c r="DS7" s="1">
        <v>180</v>
      </c>
      <c r="DT7" s="1">
        <v>200.7</v>
      </c>
      <c r="DU7" s="1">
        <v>154.1</v>
      </c>
      <c r="DV7" s="1">
        <v>237.4</v>
      </c>
      <c r="DW7" s="1">
        <v>241.9</v>
      </c>
      <c r="DX7" s="1">
        <v>274.10000000000002</v>
      </c>
      <c r="DY7" s="1">
        <v>273.5</v>
      </c>
      <c r="DZ7" s="1">
        <v>267.39999999999998</v>
      </c>
      <c r="EA7" s="1">
        <f t="shared" ref="EA7:EA20" si="9">SUM(DO7:DZ7)</f>
        <v>2776.6000000000004</v>
      </c>
      <c r="EB7" s="1">
        <v>228.6</v>
      </c>
      <c r="EC7" s="1">
        <v>283.89999999999998</v>
      </c>
      <c r="ED7" s="1">
        <v>305.8</v>
      </c>
      <c r="EE7" s="1">
        <v>284.89999999999998</v>
      </c>
      <c r="EF7" s="1">
        <v>269.2</v>
      </c>
      <c r="EG7" s="1">
        <v>230.7</v>
      </c>
      <c r="EH7" s="1">
        <v>201.5</v>
      </c>
      <c r="EI7" s="1">
        <v>216.6</v>
      </c>
      <c r="EJ7" s="1">
        <v>261.89999999999998</v>
      </c>
      <c r="EK7" s="1">
        <v>232.4</v>
      </c>
      <c r="EL7" s="1">
        <v>243.1</v>
      </c>
      <c r="EM7" s="1">
        <v>238.7</v>
      </c>
      <c r="EN7" s="1">
        <f t="shared" ref="EN7:EN20" si="10">SUM(EB7:EM7)</f>
        <v>2997.2999999999997</v>
      </c>
      <c r="EO7" s="1">
        <v>279.10000000000002</v>
      </c>
      <c r="EP7" s="1">
        <v>255.5</v>
      </c>
      <c r="EQ7" s="1">
        <v>242.2</v>
      </c>
      <c r="ER7" s="1">
        <v>222.2</v>
      </c>
      <c r="ES7" s="1">
        <v>249.5</v>
      </c>
      <c r="ET7" s="1">
        <v>227.6</v>
      </c>
      <c r="EU7" s="1">
        <v>195.9</v>
      </c>
      <c r="EV7" s="1">
        <v>152.80000000000001</v>
      </c>
      <c r="EW7" s="1">
        <v>163.30000000000001</v>
      </c>
      <c r="EX7" s="1">
        <v>89.6</v>
      </c>
      <c r="EY7" s="1">
        <v>160.80000000000001</v>
      </c>
      <c r="EZ7" s="1">
        <v>176.3</v>
      </c>
      <c r="FA7" s="1">
        <f t="shared" ref="FA7:FA20" si="11">SUM(EO7:EZ7)</f>
        <v>2414.8000000000002</v>
      </c>
      <c r="FB7" s="1">
        <v>160.5</v>
      </c>
      <c r="FC7" s="1">
        <v>199</v>
      </c>
      <c r="FD7" s="1">
        <v>167.1</v>
      </c>
      <c r="FE7" s="1">
        <v>161.69999999999999</v>
      </c>
      <c r="FF7" s="1">
        <v>134.4</v>
      </c>
      <c r="FG7" s="1">
        <v>120.6</v>
      </c>
      <c r="FH7" s="1">
        <v>97.7</v>
      </c>
      <c r="FI7" s="1">
        <v>85.9</v>
      </c>
      <c r="FJ7" s="1">
        <v>76.099999999999994</v>
      </c>
      <c r="FK7" s="1">
        <v>91.3</v>
      </c>
      <c r="FL7" s="1">
        <v>73.3</v>
      </c>
      <c r="FM7" s="1">
        <v>85.2</v>
      </c>
      <c r="FN7" s="1">
        <f t="shared" ref="FN7:FN20" si="12">SUM(FB7:FM7)</f>
        <v>1452.8</v>
      </c>
      <c r="FO7" s="1">
        <v>65.3</v>
      </c>
      <c r="FP7" s="1">
        <v>78.2</v>
      </c>
      <c r="FQ7" s="1">
        <v>76.099999999999994</v>
      </c>
      <c r="FR7" s="1">
        <v>91.6</v>
      </c>
      <c r="FS7" s="1">
        <v>79.8</v>
      </c>
      <c r="FT7" s="1">
        <v>81.400000000000006</v>
      </c>
      <c r="FU7" s="1">
        <v>56.3</v>
      </c>
      <c r="FV7" s="1">
        <v>76.7</v>
      </c>
      <c r="FW7" s="1">
        <v>88</v>
      </c>
      <c r="FX7" s="1">
        <v>87.1</v>
      </c>
      <c r="FY7" s="1">
        <v>91.9</v>
      </c>
      <c r="FZ7" s="1">
        <v>73.400000000000006</v>
      </c>
      <c r="GA7" s="1">
        <f t="shared" ref="GA7:GA20" si="13">SUM(FO7:FZ7)</f>
        <v>945.8</v>
      </c>
      <c r="GB7" s="1">
        <v>69.900000000000006</v>
      </c>
      <c r="GC7" s="1">
        <v>85.1</v>
      </c>
      <c r="GD7" s="1">
        <v>77.5</v>
      </c>
      <c r="GE7" s="1">
        <v>59.4</v>
      </c>
      <c r="GF7" s="1">
        <v>62.8</v>
      </c>
      <c r="GG7" s="1">
        <v>42.6</v>
      </c>
      <c r="GH7" s="1">
        <v>55.7</v>
      </c>
      <c r="GI7" s="1">
        <v>51.2</v>
      </c>
      <c r="GJ7" s="1">
        <v>49.9</v>
      </c>
      <c r="GK7" s="1">
        <v>52.7</v>
      </c>
      <c r="GL7" s="1">
        <v>51.6</v>
      </c>
      <c r="GM7" s="1">
        <v>67.900000000000006</v>
      </c>
      <c r="GN7" s="1">
        <f t="shared" ref="GN7:GN11" si="14">SUM(GB7:GM7)</f>
        <v>726.30000000000007</v>
      </c>
    </row>
    <row r="8" spans="1:196" ht="14.1" customHeight="1" x14ac:dyDescent="0.2">
      <c r="A8" s="2" t="s">
        <v>173</v>
      </c>
      <c r="B8" s="1">
        <v>659.6</v>
      </c>
      <c r="C8" s="1">
        <v>724.7</v>
      </c>
      <c r="D8" s="1">
        <v>1033.4000000000001</v>
      </c>
      <c r="E8" s="1">
        <v>762.1</v>
      </c>
      <c r="F8" s="1">
        <v>819.6</v>
      </c>
      <c r="G8" s="1">
        <v>1185.2</v>
      </c>
      <c r="H8" s="1">
        <v>814.9</v>
      </c>
      <c r="I8" s="1">
        <v>1002.5</v>
      </c>
      <c r="J8" s="1">
        <v>1107.5999999999999</v>
      </c>
      <c r="K8" s="1">
        <v>887</v>
      </c>
      <c r="L8" s="1">
        <v>1327.6</v>
      </c>
      <c r="M8" s="1">
        <v>1248.8</v>
      </c>
      <c r="N8" s="1">
        <f t="shared" si="0"/>
        <v>11573</v>
      </c>
      <c r="O8" s="1">
        <v>952.1</v>
      </c>
      <c r="P8" s="1">
        <v>1006.2</v>
      </c>
      <c r="Q8" s="1">
        <v>1074.8</v>
      </c>
      <c r="R8" s="1">
        <v>1093.5999999999999</v>
      </c>
      <c r="S8" s="1">
        <v>1119.0999999999999</v>
      </c>
      <c r="T8" s="1">
        <v>1061.5</v>
      </c>
      <c r="U8" s="1">
        <v>1070.9000000000001</v>
      </c>
      <c r="V8" s="1">
        <v>988.8</v>
      </c>
      <c r="W8" s="1">
        <v>1060.2</v>
      </c>
      <c r="X8" s="1">
        <v>1118.4000000000001</v>
      </c>
      <c r="Y8" s="1">
        <v>1116.9000000000001</v>
      </c>
      <c r="Z8" s="1">
        <v>1228.8</v>
      </c>
      <c r="AA8" s="1">
        <f>SUM(O8:Z8)</f>
        <v>12891.3</v>
      </c>
      <c r="AB8" s="1">
        <v>827.5</v>
      </c>
      <c r="AC8" s="1">
        <v>904.8</v>
      </c>
      <c r="AD8" s="1">
        <v>1022.1</v>
      </c>
      <c r="AE8" s="1">
        <v>1197.8</v>
      </c>
      <c r="AF8" s="1">
        <v>1185.4000000000001</v>
      </c>
      <c r="AG8" s="1">
        <v>1121.7</v>
      </c>
      <c r="AH8" s="1">
        <v>1163.3</v>
      </c>
      <c r="AI8" s="1">
        <v>1199.7</v>
      </c>
      <c r="AJ8" s="1">
        <v>1097.4000000000001</v>
      </c>
      <c r="AK8" s="1">
        <v>1071.3</v>
      </c>
      <c r="AL8" s="1">
        <v>1225.4000000000001</v>
      </c>
      <c r="AM8" s="1">
        <v>1124.2</v>
      </c>
      <c r="AN8" s="1">
        <f>SUM(AB8:AM8)</f>
        <v>13140.6</v>
      </c>
      <c r="AO8" s="1">
        <v>1169.0999999999999</v>
      </c>
      <c r="AP8" s="1">
        <v>1262.2</v>
      </c>
      <c r="AQ8" s="1">
        <v>1432.3</v>
      </c>
      <c r="AR8" s="1">
        <v>1241.7</v>
      </c>
      <c r="AS8" s="1">
        <v>1339.9</v>
      </c>
      <c r="AT8" s="1">
        <v>1339</v>
      </c>
      <c r="AU8" s="1">
        <v>1207.5</v>
      </c>
      <c r="AV8" s="1">
        <v>1242.0999999999999</v>
      </c>
      <c r="AW8" s="1">
        <v>1336.1</v>
      </c>
      <c r="AX8" s="1">
        <v>1195.5999999999999</v>
      </c>
      <c r="AY8" s="1">
        <v>1135.8</v>
      </c>
      <c r="AZ8" s="1">
        <v>1320.5</v>
      </c>
      <c r="BA8" s="1">
        <f>SUM(AO8:AZ8)</f>
        <v>15221.800000000001</v>
      </c>
      <c r="BB8" s="1">
        <v>1545.6</v>
      </c>
      <c r="BC8" s="1">
        <v>1373.7</v>
      </c>
      <c r="BD8" s="1">
        <v>1580</v>
      </c>
      <c r="BE8" s="1">
        <v>1409.2</v>
      </c>
      <c r="BF8" s="1">
        <v>1515.3</v>
      </c>
      <c r="BG8" s="1">
        <v>1428.3</v>
      </c>
      <c r="BH8" s="1">
        <v>1557.5</v>
      </c>
      <c r="BI8" s="1">
        <v>1525.1</v>
      </c>
      <c r="BJ8" s="1">
        <v>1477.5</v>
      </c>
      <c r="BK8" s="1">
        <v>1562.3</v>
      </c>
      <c r="BL8" s="1">
        <v>1653.7</v>
      </c>
      <c r="BM8" s="1">
        <v>1628.4</v>
      </c>
      <c r="BN8" s="1">
        <f>SUM(BB8:BM8)</f>
        <v>18256.600000000002</v>
      </c>
      <c r="BO8" s="1">
        <v>1133</v>
      </c>
      <c r="BP8" s="1">
        <v>1142.5999999999999</v>
      </c>
      <c r="BQ8" s="1">
        <v>1257.8</v>
      </c>
      <c r="BR8" s="1">
        <v>1376.4</v>
      </c>
      <c r="BS8" s="1">
        <v>1247.4000000000001</v>
      </c>
      <c r="BT8" s="1">
        <v>1236.3</v>
      </c>
      <c r="BU8" s="1">
        <v>1177.5999999999999</v>
      </c>
      <c r="BV8" s="1">
        <v>1215.5</v>
      </c>
      <c r="BW8" s="1">
        <v>1307.4000000000001</v>
      </c>
      <c r="BX8" s="1">
        <v>1433.8</v>
      </c>
      <c r="BY8" s="1">
        <v>1354</v>
      </c>
      <c r="BZ8" s="1">
        <v>1380.5</v>
      </c>
      <c r="CA8" s="1">
        <f>SUM(BO8:BZ8)</f>
        <v>15262.299999999997</v>
      </c>
      <c r="CB8" s="1">
        <v>1997.5</v>
      </c>
      <c r="CC8" s="1">
        <v>1764</v>
      </c>
      <c r="CD8" s="1">
        <v>1790</v>
      </c>
      <c r="CE8" s="1">
        <v>1797.7</v>
      </c>
      <c r="CF8" s="1">
        <v>1788.2</v>
      </c>
      <c r="CG8" s="1">
        <v>1682.1</v>
      </c>
      <c r="CH8" s="1">
        <v>1362.9</v>
      </c>
      <c r="CI8" s="1">
        <v>1450.2</v>
      </c>
      <c r="CJ8" s="1">
        <v>1434.5</v>
      </c>
      <c r="CK8" s="1">
        <v>1415.6</v>
      </c>
      <c r="CL8" s="1">
        <v>1595.3</v>
      </c>
      <c r="CM8" s="1">
        <v>1637.6</v>
      </c>
      <c r="CN8" s="1">
        <f>SUM(CB8:CM8)</f>
        <v>19715.599999999999</v>
      </c>
      <c r="CO8" s="1">
        <v>1373.3</v>
      </c>
      <c r="CP8" s="1">
        <v>1525.2</v>
      </c>
      <c r="CQ8" s="1">
        <v>1763.6</v>
      </c>
      <c r="CR8" s="1">
        <v>1626.6</v>
      </c>
      <c r="CS8" s="1">
        <v>1753.7</v>
      </c>
      <c r="CT8" s="1">
        <v>1672.4</v>
      </c>
      <c r="CU8" s="1">
        <v>1543.5</v>
      </c>
      <c r="CV8" s="1">
        <v>1512.3</v>
      </c>
      <c r="CW8" s="1">
        <v>1539</v>
      </c>
      <c r="CX8" s="1">
        <v>2000.6</v>
      </c>
      <c r="CY8" s="1">
        <v>2224.6999999999998</v>
      </c>
      <c r="CZ8" s="1">
        <v>2101.1</v>
      </c>
      <c r="DA8" s="1">
        <f>SUM(CO8:CZ8)</f>
        <v>20636</v>
      </c>
      <c r="DB8" s="1">
        <v>1946.9</v>
      </c>
      <c r="DC8" s="1">
        <v>2015.8</v>
      </c>
      <c r="DD8" s="1">
        <v>1799.1</v>
      </c>
      <c r="DE8" s="1">
        <v>1632.5</v>
      </c>
      <c r="DF8" s="1">
        <v>1635.4</v>
      </c>
      <c r="DG8" s="1">
        <v>1638.5</v>
      </c>
      <c r="DH8" s="1">
        <v>1566.1</v>
      </c>
      <c r="DI8" s="1">
        <v>1584.5</v>
      </c>
      <c r="DJ8" s="1">
        <v>1593.6</v>
      </c>
      <c r="DK8" s="1">
        <v>1478.3</v>
      </c>
      <c r="DL8" s="1">
        <v>1518.5</v>
      </c>
      <c r="DM8" s="1">
        <v>1461.8</v>
      </c>
      <c r="DN8" s="1">
        <f>SUM(DB8:DM8)</f>
        <v>19871</v>
      </c>
      <c r="DO8" s="1">
        <v>1224.8</v>
      </c>
      <c r="DP8" s="1">
        <v>1187.5</v>
      </c>
      <c r="DQ8" s="1">
        <v>1465.1</v>
      </c>
      <c r="DR8" s="1">
        <v>1290.4000000000001</v>
      </c>
      <c r="DS8" s="1">
        <v>1464.9</v>
      </c>
      <c r="DT8" s="1">
        <v>1426</v>
      </c>
      <c r="DU8" s="1">
        <v>1268.8</v>
      </c>
      <c r="DV8" s="1">
        <v>1417.6</v>
      </c>
      <c r="DW8" s="1">
        <v>1197.0999999999999</v>
      </c>
      <c r="DX8" s="1">
        <v>1210.3</v>
      </c>
      <c r="DY8" s="1">
        <v>948.3</v>
      </c>
      <c r="DZ8" s="1">
        <v>1197</v>
      </c>
      <c r="EA8" s="1">
        <f>SUM(DO8:DZ8)</f>
        <v>15297.8</v>
      </c>
      <c r="EB8" s="1">
        <v>1411.6</v>
      </c>
      <c r="EC8" s="1">
        <v>1416.5</v>
      </c>
      <c r="ED8" s="1">
        <v>1573.6</v>
      </c>
      <c r="EE8" s="1">
        <v>1594.6</v>
      </c>
      <c r="EF8" s="1">
        <v>1494.3</v>
      </c>
      <c r="EG8" s="1">
        <v>1613.5</v>
      </c>
      <c r="EH8" s="1">
        <v>1457.3</v>
      </c>
      <c r="EI8" s="1">
        <v>1526.2</v>
      </c>
      <c r="EJ8" s="1">
        <v>1329.6</v>
      </c>
      <c r="EK8" s="1">
        <v>1612.6</v>
      </c>
      <c r="EL8" s="1">
        <v>1511</v>
      </c>
      <c r="EM8" s="1">
        <v>1533.1</v>
      </c>
      <c r="EN8" s="1">
        <f>SUM(EB8:EM8)</f>
        <v>18073.899999999998</v>
      </c>
      <c r="EO8" s="1">
        <v>1434.2</v>
      </c>
      <c r="EP8" s="1">
        <v>1486.7</v>
      </c>
      <c r="EQ8" s="1">
        <v>1852.9</v>
      </c>
      <c r="ER8" s="1">
        <v>1716</v>
      </c>
      <c r="ES8" s="1">
        <v>1820.9</v>
      </c>
      <c r="ET8" s="1">
        <v>1755.8</v>
      </c>
      <c r="EU8" s="1">
        <v>1661.6</v>
      </c>
      <c r="EV8" s="1">
        <v>1957.6</v>
      </c>
      <c r="EW8" s="1">
        <v>1827.6</v>
      </c>
      <c r="EX8" s="1">
        <v>1877.8</v>
      </c>
      <c r="EY8" s="1">
        <v>1872.3</v>
      </c>
      <c r="EZ8" s="1">
        <v>1618.7</v>
      </c>
      <c r="FA8" s="1">
        <f>SUM(EO8:EZ8)</f>
        <v>20882.100000000002</v>
      </c>
      <c r="FB8" s="1">
        <v>1966.6</v>
      </c>
      <c r="FC8" s="1">
        <v>1606.3</v>
      </c>
      <c r="FD8" s="1">
        <v>1957.8</v>
      </c>
      <c r="FE8" s="1">
        <v>1765.6</v>
      </c>
      <c r="FF8" s="1">
        <v>1983</v>
      </c>
      <c r="FG8" s="1">
        <v>1891.3</v>
      </c>
      <c r="FH8" s="1">
        <v>1699.1</v>
      </c>
      <c r="FI8" s="1">
        <v>1732.1</v>
      </c>
      <c r="FJ8" s="1">
        <v>1670.3</v>
      </c>
      <c r="FK8" s="1">
        <v>1927.4</v>
      </c>
      <c r="FL8" s="1">
        <v>1745.2</v>
      </c>
      <c r="FM8" s="1">
        <v>1894.6</v>
      </c>
      <c r="FN8" s="1">
        <f t="shared" si="12"/>
        <v>21839.3</v>
      </c>
      <c r="FO8" s="1">
        <v>1638.8</v>
      </c>
      <c r="FP8" s="1">
        <v>1525.7</v>
      </c>
      <c r="FQ8" s="1">
        <v>1535.4</v>
      </c>
      <c r="FR8" s="1">
        <v>1580.5</v>
      </c>
      <c r="FS8" s="1">
        <v>1685.2</v>
      </c>
      <c r="FT8" s="1">
        <v>1909.1</v>
      </c>
      <c r="FU8" s="1">
        <v>1605.9</v>
      </c>
      <c r="FV8" s="1">
        <v>1539.9</v>
      </c>
      <c r="FW8" s="1">
        <v>1500.7</v>
      </c>
      <c r="FX8" s="1">
        <v>1352.3</v>
      </c>
      <c r="FY8" s="1">
        <v>1483.3</v>
      </c>
      <c r="FZ8" s="1">
        <v>1396.2</v>
      </c>
      <c r="GA8" s="1">
        <f t="shared" si="13"/>
        <v>18753</v>
      </c>
      <c r="GB8" s="1">
        <v>1505.5</v>
      </c>
      <c r="GC8" s="1">
        <v>1549.6</v>
      </c>
      <c r="GD8" s="1">
        <v>1563.3</v>
      </c>
      <c r="GE8" s="1">
        <v>690.2</v>
      </c>
      <c r="GF8" s="1">
        <v>648.5</v>
      </c>
      <c r="GG8" s="1">
        <v>1347.5</v>
      </c>
      <c r="GH8" s="1">
        <v>1403.7</v>
      </c>
      <c r="GI8" s="1">
        <v>1457.5</v>
      </c>
      <c r="GJ8" s="1">
        <v>1398.6</v>
      </c>
      <c r="GK8" s="1">
        <v>1650.9</v>
      </c>
      <c r="GL8" s="1">
        <v>1712.7</v>
      </c>
      <c r="GM8" s="1">
        <v>1701.8</v>
      </c>
      <c r="GN8" s="1">
        <f t="shared" si="14"/>
        <v>16629.8</v>
      </c>
    </row>
    <row r="9" spans="1:196" ht="14.1" customHeight="1" x14ac:dyDescent="0.2">
      <c r="A9" s="2" t="s">
        <v>174</v>
      </c>
      <c r="B9" s="1">
        <v>870.3</v>
      </c>
      <c r="C9" s="1">
        <v>716.7</v>
      </c>
      <c r="D9" s="1">
        <v>919.8</v>
      </c>
      <c r="E9" s="1">
        <v>978.8</v>
      </c>
      <c r="F9" s="1">
        <v>1007.1</v>
      </c>
      <c r="G9" s="1">
        <v>710.4</v>
      </c>
      <c r="H9" s="1">
        <v>822.1</v>
      </c>
      <c r="I9" s="1">
        <v>913.1</v>
      </c>
      <c r="J9" s="1">
        <v>941.6</v>
      </c>
      <c r="K9" s="1">
        <v>932.2</v>
      </c>
      <c r="L9" s="1">
        <v>892.3</v>
      </c>
      <c r="M9" s="1">
        <v>895.1</v>
      </c>
      <c r="N9" s="1">
        <f t="shared" si="0"/>
        <v>10599.500000000002</v>
      </c>
      <c r="O9" s="1">
        <v>970.4</v>
      </c>
      <c r="P9" s="1">
        <v>786.3</v>
      </c>
      <c r="Q9" s="1">
        <v>866.5</v>
      </c>
      <c r="R9" s="1">
        <v>759.6</v>
      </c>
      <c r="S9" s="1">
        <v>732.7</v>
      </c>
      <c r="T9" s="1">
        <v>658.4</v>
      </c>
      <c r="U9" s="1">
        <v>859.5</v>
      </c>
      <c r="V9" s="1">
        <v>822.2</v>
      </c>
      <c r="W9" s="1">
        <v>746.1</v>
      </c>
      <c r="X9" s="1">
        <v>716.3</v>
      </c>
      <c r="Y9" s="1">
        <v>742</v>
      </c>
      <c r="Z9" s="1">
        <v>751.5</v>
      </c>
      <c r="AA9" s="1">
        <f t="shared" si="1"/>
        <v>9411.5</v>
      </c>
      <c r="AB9" s="1">
        <v>699.1</v>
      </c>
      <c r="AC9" s="1">
        <v>657.5</v>
      </c>
      <c r="AD9" s="1">
        <v>716.7</v>
      </c>
      <c r="AE9" s="1">
        <v>700.4</v>
      </c>
      <c r="AF9" s="1">
        <v>650.79999999999995</v>
      </c>
      <c r="AG9" s="1">
        <v>635.5</v>
      </c>
      <c r="AH9" s="1">
        <v>673.5</v>
      </c>
      <c r="AI9" s="1">
        <v>617.79999999999995</v>
      </c>
      <c r="AJ9" s="1">
        <v>538</v>
      </c>
      <c r="AK9" s="1">
        <v>556.5</v>
      </c>
      <c r="AL9" s="1">
        <v>580</v>
      </c>
      <c r="AM9" s="1">
        <v>591.29999999999995</v>
      </c>
      <c r="AN9" s="1">
        <f t="shared" si="2"/>
        <v>7617.1</v>
      </c>
      <c r="AO9" s="1">
        <v>640.5</v>
      </c>
      <c r="AP9" s="1">
        <v>597.79999999999995</v>
      </c>
      <c r="AQ9" s="1">
        <v>630.9</v>
      </c>
      <c r="AR9" s="1">
        <v>617.20000000000005</v>
      </c>
      <c r="AS9" s="1">
        <v>630.70000000000005</v>
      </c>
      <c r="AT9" s="1">
        <v>646.4</v>
      </c>
      <c r="AU9" s="1">
        <v>687.5</v>
      </c>
      <c r="AV9" s="1">
        <v>649.6</v>
      </c>
      <c r="AW9" s="1">
        <v>745.2</v>
      </c>
      <c r="AX9" s="1">
        <v>720</v>
      </c>
      <c r="AY9" s="1">
        <v>802.2</v>
      </c>
      <c r="AZ9" s="1">
        <v>780.8</v>
      </c>
      <c r="BA9" s="1">
        <f t="shared" si="3"/>
        <v>8148.8</v>
      </c>
      <c r="BB9" s="1">
        <v>615.1</v>
      </c>
      <c r="BC9" s="1">
        <v>608.5</v>
      </c>
      <c r="BD9" s="1">
        <v>613.5</v>
      </c>
      <c r="BE9" s="1">
        <v>625.79999999999995</v>
      </c>
      <c r="BF9" s="1">
        <v>625.1</v>
      </c>
      <c r="BG9" s="1">
        <v>600.6</v>
      </c>
      <c r="BH9" s="1">
        <v>631.4</v>
      </c>
      <c r="BI9" s="1">
        <v>618.79999999999995</v>
      </c>
      <c r="BJ9" s="1">
        <v>623.79999999999995</v>
      </c>
      <c r="BK9" s="1">
        <v>674</v>
      </c>
      <c r="BL9" s="1">
        <v>648.4</v>
      </c>
      <c r="BM9" s="1">
        <v>634</v>
      </c>
      <c r="BN9" s="1">
        <f t="shared" si="4"/>
        <v>7518.9999999999991</v>
      </c>
      <c r="BO9" s="1">
        <v>646.5</v>
      </c>
      <c r="BP9" s="1">
        <v>623.5</v>
      </c>
      <c r="BQ9" s="1">
        <v>711</v>
      </c>
      <c r="BR9" s="1">
        <v>450.1</v>
      </c>
      <c r="BS9" s="1">
        <v>746.3</v>
      </c>
      <c r="BT9" s="1">
        <v>691.6</v>
      </c>
      <c r="BU9" s="1">
        <v>684.5</v>
      </c>
      <c r="BV9" s="1">
        <v>715.8</v>
      </c>
      <c r="BW9" s="1">
        <v>690.6</v>
      </c>
      <c r="BX9" s="1">
        <v>656.6</v>
      </c>
      <c r="BY9" s="1">
        <v>683.5</v>
      </c>
      <c r="BZ9" s="1">
        <v>692.2</v>
      </c>
      <c r="CA9" s="1">
        <f t="shared" si="5"/>
        <v>7992.2000000000007</v>
      </c>
      <c r="CB9" s="1">
        <v>728.7</v>
      </c>
      <c r="CC9" s="1">
        <v>800.6</v>
      </c>
      <c r="CD9" s="1">
        <v>850.6</v>
      </c>
      <c r="CE9" s="1">
        <v>787.9</v>
      </c>
      <c r="CF9" s="1">
        <v>817.5</v>
      </c>
      <c r="CG9" s="1">
        <v>895.3</v>
      </c>
      <c r="CH9" s="1">
        <v>778.6</v>
      </c>
      <c r="CI9" s="1">
        <v>706.8</v>
      </c>
      <c r="CJ9" s="1">
        <v>817.1</v>
      </c>
      <c r="CK9" s="1">
        <v>764.5</v>
      </c>
      <c r="CL9" s="1">
        <v>782.5</v>
      </c>
      <c r="CM9" s="1">
        <v>750</v>
      </c>
      <c r="CN9" s="1">
        <f t="shared" si="6"/>
        <v>9480.1000000000022</v>
      </c>
      <c r="CO9" s="1">
        <v>1475.6</v>
      </c>
      <c r="CP9" s="1">
        <v>1355.8</v>
      </c>
      <c r="CQ9" s="1">
        <v>1153.8</v>
      </c>
      <c r="CR9" s="1">
        <v>1574.3</v>
      </c>
      <c r="CS9" s="1">
        <v>1529.2</v>
      </c>
      <c r="CT9" s="1">
        <v>1400.6</v>
      </c>
      <c r="CU9" s="1">
        <v>1285.5</v>
      </c>
      <c r="CV9" s="1">
        <v>1226.7</v>
      </c>
      <c r="CW9" s="1">
        <v>1194.2</v>
      </c>
      <c r="CX9" s="1">
        <v>1165.0999999999999</v>
      </c>
      <c r="CY9" s="1">
        <v>1229.9000000000001</v>
      </c>
      <c r="CZ9" s="1">
        <v>1353.5</v>
      </c>
      <c r="DA9" s="1">
        <f t="shared" si="7"/>
        <v>15944.2</v>
      </c>
      <c r="DB9" s="1">
        <v>1077.8</v>
      </c>
      <c r="DC9" s="1">
        <v>1032.5</v>
      </c>
      <c r="DD9" s="1">
        <v>1239.5</v>
      </c>
      <c r="DE9" s="1">
        <v>1115.8</v>
      </c>
      <c r="DF9" s="1">
        <v>1130.7</v>
      </c>
      <c r="DG9" s="1">
        <v>1056.4000000000001</v>
      </c>
      <c r="DH9" s="1">
        <v>1010.6</v>
      </c>
      <c r="DI9" s="1">
        <v>1166.7</v>
      </c>
      <c r="DJ9" s="1">
        <v>1036.2</v>
      </c>
      <c r="DK9" s="1">
        <v>1147.2</v>
      </c>
      <c r="DL9" s="1">
        <v>1112.7</v>
      </c>
      <c r="DM9" s="1">
        <v>1124.4000000000001</v>
      </c>
      <c r="DN9" s="1">
        <f t="shared" si="8"/>
        <v>13250.500000000004</v>
      </c>
      <c r="DO9" s="1">
        <v>1091.4000000000001</v>
      </c>
      <c r="DP9" s="1">
        <v>1013.4</v>
      </c>
      <c r="DQ9" s="1">
        <v>1072</v>
      </c>
      <c r="DR9" s="1">
        <v>1055.9000000000001</v>
      </c>
      <c r="DS9" s="1">
        <v>985.6</v>
      </c>
      <c r="DT9" s="1">
        <v>1009</v>
      </c>
      <c r="DU9" s="1">
        <v>1080.5999999999999</v>
      </c>
      <c r="DV9" s="1">
        <v>949.3</v>
      </c>
      <c r="DW9" s="1">
        <v>860.4</v>
      </c>
      <c r="DX9" s="1">
        <v>1055.9000000000001</v>
      </c>
      <c r="DY9" s="1">
        <v>1168.7</v>
      </c>
      <c r="DZ9" s="1">
        <v>996.7</v>
      </c>
      <c r="EA9" s="1">
        <f t="shared" si="9"/>
        <v>12338.900000000001</v>
      </c>
      <c r="EB9" s="1">
        <v>830.4</v>
      </c>
      <c r="EC9" s="1">
        <v>996.9</v>
      </c>
      <c r="ED9" s="1">
        <v>895.4</v>
      </c>
      <c r="EE9" s="1">
        <v>1054.9000000000001</v>
      </c>
      <c r="EF9" s="1">
        <v>1170.4000000000001</v>
      </c>
      <c r="EG9" s="1">
        <v>1165.5</v>
      </c>
      <c r="EH9" s="1">
        <v>991</v>
      </c>
      <c r="EI9" s="1">
        <v>909.8</v>
      </c>
      <c r="EJ9" s="1">
        <v>1110.9000000000001</v>
      </c>
      <c r="EK9" s="1">
        <v>1138.5999999999999</v>
      </c>
      <c r="EL9" s="1">
        <v>1002</v>
      </c>
      <c r="EM9" s="1">
        <v>1003.4</v>
      </c>
      <c r="EN9" s="1">
        <f t="shared" si="10"/>
        <v>12269.2</v>
      </c>
      <c r="EO9" s="1">
        <v>866</v>
      </c>
      <c r="EP9" s="1">
        <v>808.3</v>
      </c>
      <c r="EQ9" s="1">
        <v>927.6</v>
      </c>
      <c r="ER9" s="1">
        <v>1008.9</v>
      </c>
      <c r="ES9" s="1">
        <v>847.5</v>
      </c>
      <c r="ET9" s="1">
        <v>1125</v>
      </c>
      <c r="EU9" s="1">
        <v>1012.6</v>
      </c>
      <c r="EV9" s="1">
        <v>1022.9</v>
      </c>
      <c r="EW9" s="1">
        <v>1057.7</v>
      </c>
      <c r="EX9" s="1">
        <v>1026.8</v>
      </c>
      <c r="EY9" s="1">
        <v>994.6</v>
      </c>
      <c r="EZ9" s="1">
        <v>1015</v>
      </c>
      <c r="FA9" s="1">
        <f t="shared" si="11"/>
        <v>11712.9</v>
      </c>
      <c r="FB9" s="1">
        <v>803.4</v>
      </c>
      <c r="FC9" s="1">
        <v>712.6</v>
      </c>
      <c r="FD9" s="1">
        <v>858.8</v>
      </c>
      <c r="FE9" s="1">
        <v>1060.8</v>
      </c>
      <c r="FF9" s="1">
        <v>991.5</v>
      </c>
      <c r="FG9" s="1">
        <v>949.3</v>
      </c>
      <c r="FH9" s="1">
        <v>1047.5</v>
      </c>
      <c r="FI9" s="1">
        <v>1021.1</v>
      </c>
      <c r="FJ9" s="1">
        <v>1025.0999999999999</v>
      </c>
      <c r="FK9" s="1">
        <v>1032.3</v>
      </c>
      <c r="FL9" s="1">
        <v>972</v>
      </c>
      <c r="FM9" s="1">
        <v>1000.5</v>
      </c>
      <c r="FN9" s="1">
        <f t="shared" si="12"/>
        <v>11474.9</v>
      </c>
      <c r="FO9" s="1">
        <v>1060.3</v>
      </c>
      <c r="FP9" s="1">
        <v>1049.4000000000001</v>
      </c>
      <c r="FQ9" s="1">
        <v>1133.2</v>
      </c>
      <c r="FR9" s="1">
        <v>1003.2</v>
      </c>
      <c r="FS9" s="1">
        <v>1057.7</v>
      </c>
      <c r="FT9" s="1">
        <v>996.6</v>
      </c>
      <c r="FU9" s="1">
        <v>1076.8</v>
      </c>
      <c r="FV9" s="1">
        <v>1069.5999999999999</v>
      </c>
      <c r="FW9" s="1">
        <v>1004.2</v>
      </c>
      <c r="FX9" s="1">
        <v>1111.5999999999999</v>
      </c>
      <c r="FY9" s="1">
        <v>1098</v>
      </c>
      <c r="FZ9" s="1">
        <v>1009.6</v>
      </c>
      <c r="GA9" s="1">
        <f t="shared" si="13"/>
        <v>12670.2</v>
      </c>
      <c r="GB9" s="1">
        <v>1112.9000000000001</v>
      </c>
      <c r="GC9" s="1">
        <v>1093.0999999999999</v>
      </c>
      <c r="GD9" s="1">
        <v>1072.5</v>
      </c>
      <c r="GE9" s="1">
        <v>880.5</v>
      </c>
      <c r="GF9" s="1">
        <v>771.7</v>
      </c>
      <c r="GG9" s="1">
        <v>1039.7</v>
      </c>
      <c r="GH9" s="1">
        <v>1332.1</v>
      </c>
      <c r="GI9" s="1">
        <v>1254.2</v>
      </c>
      <c r="GJ9" s="1">
        <v>1224.5</v>
      </c>
      <c r="GK9" s="1">
        <v>1252.5</v>
      </c>
      <c r="GL9" s="1">
        <v>1243.8</v>
      </c>
      <c r="GM9" s="1">
        <v>1285.3</v>
      </c>
      <c r="GN9" s="1">
        <f t="shared" si="14"/>
        <v>13562.8</v>
      </c>
    </row>
    <row r="10" spans="1:196" ht="14.1" customHeight="1" x14ac:dyDescent="0.2">
      <c r="A10" s="2" t="s">
        <v>175</v>
      </c>
      <c r="B10" s="1">
        <v>127.3</v>
      </c>
      <c r="C10" s="1">
        <v>136.9</v>
      </c>
      <c r="D10" s="1">
        <v>154.30000000000001</v>
      </c>
      <c r="E10" s="1">
        <v>133</v>
      </c>
      <c r="F10" s="1">
        <v>155.80000000000001</v>
      </c>
      <c r="G10" s="1">
        <v>138.9</v>
      </c>
      <c r="H10" s="1">
        <v>164.2</v>
      </c>
      <c r="I10" s="1">
        <v>127.3</v>
      </c>
      <c r="J10" s="1">
        <v>121</v>
      </c>
      <c r="K10" s="1">
        <v>127.7</v>
      </c>
      <c r="L10" s="1">
        <v>125.9</v>
      </c>
      <c r="M10" s="1">
        <v>95.4</v>
      </c>
      <c r="N10" s="1">
        <f t="shared" si="0"/>
        <v>1607.7</v>
      </c>
      <c r="O10" s="1">
        <v>101.5</v>
      </c>
      <c r="P10" s="1">
        <v>100</v>
      </c>
      <c r="Q10" s="1">
        <v>100.9</v>
      </c>
      <c r="R10" s="1">
        <v>104.8</v>
      </c>
      <c r="S10" s="1">
        <v>118.2</v>
      </c>
      <c r="T10" s="1">
        <v>118.8</v>
      </c>
      <c r="U10" s="1">
        <v>120.4</v>
      </c>
      <c r="V10" s="1">
        <v>116.9</v>
      </c>
      <c r="W10" s="1">
        <v>97.7</v>
      </c>
      <c r="X10" s="1">
        <v>100.9</v>
      </c>
      <c r="Y10" s="1">
        <v>89.1</v>
      </c>
      <c r="Z10" s="1">
        <v>111.3</v>
      </c>
      <c r="AA10" s="1">
        <f t="shared" si="1"/>
        <v>1280.4999999999998</v>
      </c>
      <c r="AB10" s="1">
        <v>114.7</v>
      </c>
      <c r="AC10" s="1">
        <v>116.5</v>
      </c>
      <c r="AD10" s="1">
        <v>127.1</v>
      </c>
      <c r="AE10" s="1">
        <v>138.1</v>
      </c>
      <c r="AF10" s="1">
        <v>143.5</v>
      </c>
      <c r="AG10" s="1">
        <v>131.6</v>
      </c>
      <c r="AH10" s="1">
        <v>100.8</v>
      </c>
      <c r="AI10" s="1">
        <v>108.9</v>
      </c>
      <c r="AJ10" s="1">
        <v>117.7</v>
      </c>
      <c r="AK10" s="1">
        <v>121.8</v>
      </c>
      <c r="AL10" s="1">
        <v>97.2</v>
      </c>
      <c r="AM10" s="1">
        <v>132.4</v>
      </c>
      <c r="AN10" s="1">
        <f t="shared" si="2"/>
        <v>1450.3</v>
      </c>
      <c r="AO10" s="1">
        <v>108.5</v>
      </c>
      <c r="AP10" s="1">
        <v>108</v>
      </c>
      <c r="AQ10" s="1">
        <v>109</v>
      </c>
      <c r="AR10" s="1">
        <v>82</v>
      </c>
      <c r="AS10" s="1">
        <v>13.1</v>
      </c>
      <c r="AT10" s="1">
        <v>35.299999999999997</v>
      </c>
      <c r="AU10" s="1">
        <v>97.1</v>
      </c>
      <c r="AV10" s="1">
        <v>94.3</v>
      </c>
      <c r="AW10" s="1">
        <v>111.2</v>
      </c>
      <c r="AX10" s="1">
        <v>141.5</v>
      </c>
      <c r="AY10" s="1">
        <v>134.30000000000001</v>
      </c>
      <c r="AZ10" s="1">
        <v>118.3</v>
      </c>
      <c r="BA10" s="1">
        <f t="shared" si="3"/>
        <v>1152.5999999999999</v>
      </c>
      <c r="BB10" s="1">
        <v>108.7</v>
      </c>
      <c r="BC10" s="1">
        <v>75.7</v>
      </c>
      <c r="BD10" s="1">
        <v>121.1</v>
      </c>
      <c r="BE10" s="1">
        <v>96.9</v>
      </c>
      <c r="BF10" s="1">
        <v>83.3</v>
      </c>
      <c r="BG10" s="1">
        <v>41.3</v>
      </c>
      <c r="BH10" s="1">
        <v>47.4</v>
      </c>
      <c r="BI10" s="1">
        <v>19.399999999999999</v>
      </c>
      <c r="BJ10" s="1">
        <v>21.7</v>
      </c>
      <c r="BK10" s="1">
        <v>29.5</v>
      </c>
      <c r="BL10" s="1">
        <v>21.7</v>
      </c>
      <c r="BM10" s="1">
        <v>11.3</v>
      </c>
      <c r="BN10" s="1">
        <f t="shared" si="4"/>
        <v>678</v>
      </c>
      <c r="BO10" s="1">
        <v>10.7</v>
      </c>
      <c r="BP10" s="1">
        <v>19.3</v>
      </c>
      <c r="BQ10" s="1">
        <v>19.899999999999999</v>
      </c>
      <c r="BR10" s="1">
        <v>18.2</v>
      </c>
      <c r="BS10" s="1">
        <v>17.3</v>
      </c>
      <c r="BT10" s="1">
        <v>21.1</v>
      </c>
      <c r="BU10" s="1">
        <v>39.9</v>
      </c>
      <c r="BV10" s="1">
        <v>60.7</v>
      </c>
      <c r="BW10" s="1">
        <v>75.400000000000006</v>
      </c>
      <c r="BX10" s="1">
        <v>104.1</v>
      </c>
      <c r="BY10" s="1">
        <v>75.099999999999994</v>
      </c>
      <c r="BZ10" s="1">
        <v>93.4</v>
      </c>
      <c r="CA10" s="1">
        <f t="shared" si="5"/>
        <v>555.1</v>
      </c>
      <c r="CB10" s="1">
        <v>111.7</v>
      </c>
      <c r="CC10" s="1">
        <v>85.3</v>
      </c>
      <c r="CD10" s="1">
        <v>87</v>
      </c>
      <c r="CE10" s="1">
        <v>106</v>
      </c>
      <c r="CF10" s="1">
        <v>110.4</v>
      </c>
      <c r="CG10" s="1">
        <v>98.8</v>
      </c>
      <c r="CH10" s="1">
        <v>103.6</v>
      </c>
      <c r="CI10" s="1">
        <v>95.3</v>
      </c>
      <c r="CJ10" s="1">
        <v>95.5</v>
      </c>
      <c r="CK10" s="1">
        <v>89.5</v>
      </c>
      <c r="CL10" s="1">
        <v>100.5</v>
      </c>
      <c r="CM10" s="1">
        <v>109.6</v>
      </c>
      <c r="CN10" s="1">
        <f t="shared" si="6"/>
        <v>1193.1999999999998</v>
      </c>
      <c r="CO10" s="1">
        <v>204.2</v>
      </c>
      <c r="CP10" s="1">
        <v>239.4</v>
      </c>
      <c r="CQ10" s="1">
        <v>285.39999999999998</v>
      </c>
      <c r="CR10" s="1">
        <v>223.9</v>
      </c>
      <c r="CS10" s="1">
        <v>266.10000000000002</v>
      </c>
      <c r="CT10" s="1">
        <v>227</v>
      </c>
      <c r="CU10" s="1">
        <v>224.4</v>
      </c>
      <c r="CV10" s="1">
        <v>210.1</v>
      </c>
      <c r="CW10" s="1">
        <v>216.9</v>
      </c>
      <c r="CX10" s="1">
        <v>182.7</v>
      </c>
      <c r="CY10" s="1">
        <v>271.89999999999998</v>
      </c>
      <c r="CZ10" s="1">
        <v>333.7</v>
      </c>
      <c r="DA10" s="1">
        <f>SUM(CO10:CZ10)</f>
        <v>2885.7</v>
      </c>
      <c r="DB10" s="1">
        <v>192.2</v>
      </c>
      <c r="DC10" s="1">
        <v>190.4</v>
      </c>
      <c r="DD10" s="1">
        <v>196.2</v>
      </c>
      <c r="DE10" s="1">
        <v>185.2</v>
      </c>
      <c r="DF10" s="1">
        <v>177.3</v>
      </c>
      <c r="DG10" s="1">
        <v>183.5</v>
      </c>
      <c r="DH10" s="1">
        <v>193.5</v>
      </c>
      <c r="DI10" s="1">
        <v>200.8</v>
      </c>
      <c r="DJ10" s="1">
        <v>185.2</v>
      </c>
      <c r="DK10" s="1">
        <v>190.5</v>
      </c>
      <c r="DL10" s="1">
        <v>203.5</v>
      </c>
      <c r="DM10" s="1">
        <v>192.4</v>
      </c>
      <c r="DN10" s="1">
        <f>SUM(DB10:DM10)</f>
        <v>2290.7000000000003</v>
      </c>
      <c r="DO10" s="1">
        <v>203</v>
      </c>
      <c r="DP10" s="1">
        <v>191</v>
      </c>
      <c r="DQ10" s="1">
        <v>202</v>
      </c>
      <c r="DR10" s="1">
        <v>168.8</v>
      </c>
      <c r="DS10" s="1">
        <v>192.7</v>
      </c>
      <c r="DT10" s="1">
        <v>172.1</v>
      </c>
      <c r="DU10" s="1">
        <v>216.8</v>
      </c>
      <c r="DV10" s="1">
        <v>205.5</v>
      </c>
      <c r="DW10" s="1">
        <v>196.7</v>
      </c>
      <c r="DX10" s="1">
        <v>215.6</v>
      </c>
      <c r="DY10" s="1">
        <v>195.6</v>
      </c>
      <c r="DZ10" s="1">
        <v>207.5</v>
      </c>
      <c r="EA10" s="1">
        <f>SUM(DO10:DZ10)</f>
        <v>2367.2999999999997</v>
      </c>
      <c r="EB10" s="1">
        <v>218.9</v>
      </c>
      <c r="EC10" s="1">
        <v>190.3</v>
      </c>
      <c r="ED10" s="1">
        <v>194.4</v>
      </c>
      <c r="EE10" s="1">
        <v>225.8</v>
      </c>
      <c r="EF10" s="1">
        <v>214.4</v>
      </c>
      <c r="EG10" s="1">
        <v>196.2</v>
      </c>
      <c r="EH10" s="1">
        <v>214.8</v>
      </c>
      <c r="EI10" s="1">
        <v>185.3</v>
      </c>
      <c r="EJ10" s="1">
        <v>199.9</v>
      </c>
      <c r="EK10" s="1">
        <v>176.2</v>
      </c>
      <c r="EL10" s="1">
        <v>167.3</v>
      </c>
      <c r="EM10" s="1">
        <v>190.7</v>
      </c>
      <c r="EN10" s="1">
        <f>SUM(EB10:EM10)</f>
        <v>2374.2000000000003</v>
      </c>
      <c r="EO10" s="1">
        <v>164.9</v>
      </c>
      <c r="EP10" s="1">
        <v>144.30000000000001</v>
      </c>
      <c r="EQ10" s="1">
        <v>154</v>
      </c>
      <c r="ER10" s="1">
        <v>169.4</v>
      </c>
      <c r="ES10" s="1">
        <v>179.7</v>
      </c>
      <c r="ET10" s="1">
        <v>191.4</v>
      </c>
      <c r="EU10" s="1">
        <v>173.3</v>
      </c>
      <c r="EV10" s="1">
        <v>191.5</v>
      </c>
      <c r="EW10" s="1">
        <v>194.4</v>
      </c>
      <c r="EX10" s="1">
        <v>203.3</v>
      </c>
      <c r="EY10" s="1">
        <v>195.7</v>
      </c>
      <c r="EZ10" s="1">
        <v>183.5</v>
      </c>
      <c r="FA10" s="1">
        <f>SUM(EO10:EZ10)</f>
        <v>2145.4</v>
      </c>
      <c r="FB10" s="1">
        <v>173.1</v>
      </c>
      <c r="FC10" s="1">
        <v>166.8</v>
      </c>
      <c r="FD10" s="1">
        <v>202.6</v>
      </c>
      <c r="FE10" s="1">
        <v>200.3</v>
      </c>
      <c r="FF10" s="1">
        <v>170.6</v>
      </c>
      <c r="FG10" s="1">
        <v>180.5</v>
      </c>
      <c r="FH10" s="1">
        <v>160</v>
      </c>
      <c r="FI10" s="1">
        <v>177.1</v>
      </c>
      <c r="FJ10" s="1">
        <v>180.8</v>
      </c>
      <c r="FK10" s="1">
        <v>177.1</v>
      </c>
      <c r="FL10" s="1">
        <v>166.9</v>
      </c>
      <c r="FM10" s="1">
        <v>153.5</v>
      </c>
      <c r="FN10" s="1">
        <f t="shared" si="12"/>
        <v>2109.3000000000002</v>
      </c>
      <c r="FO10" s="1">
        <v>119</v>
      </c>
      <c r="FP10" s="1">
        <v>123.3</v>
      </c>
      <c r="FQ10" s="1">
        <v>112.7</v>
      </c>
      <c r="FR10" s="1">
        <v>98.9</v>
      </c>
      <c r="FS10" s="1">
        <v>92</v>
      </c>
      <c r="FT10" s="1">
        <v>95.1</v>
      </c>
      <c r="FU10" s="1">
        <v>88.1</v>
      </c>
      <c r="FV10" s="1">
        <v>88.9</v>
      </c>
      <c r="FW10" s="1">
        <v>87.8</v>
      </c>
      <c r="FX10" s="1">
        <v>86.6</v>
      </c>
      <c r="FY10" s="1">
        <v>83.9</v>
      </c>
      <c r="FZ10" s="1">
        <v>85.1</v>
      </c>
      <c r="GA10" s="1">
        <f t="shared" si="13"/>
        <v>1161.3999999999999</v>
      </c>
      <c r="GB10" s="1">
        <v>102.2</v>
      </c>
      <c r="GC10" s="1">
        <v>103.7</v>
      </c>
      <c r="GD10" s="1">
        <v>93.6</v>
      </c>
      <c r="GE10" s="1">
        <v>26.5</v>
      </c>
      <c r="GF10" s="1">
        <v>22.2</v>
      </c>
      <c r="GG10" s="1">
        <v>76.400000000000006</v>
      </c>
      <c r="GH10" s="1">
        <v>90.6</v>
      </c>
      <c r="GI10" s="1">
        <v>89.3</v>
      </c>
      <c r="GJ10" s="1">
        <v>88.7</v>
      </c>
      <c r="GK10" s="1">
        <v>92.1</v>
      </c>
      <c r="GL10" s="1">
        <v>94.9</v>
      </c>
      <c r="GM10" s="1">
        <v>90.9</v>
      </c>
      <c r="GN10" s="1">
        <f t="shared" si="14"/>
        <v>971.1</v>
      </c>
    </row>
    <row r="11" spans="1:196" ht="14.1" customHeight="1" x14ac:dyDescent="0.2">
      <c r="A11" s="2" t="s">
        <v>176</v>
      </c>
      <c r="B11" s="1">
        <v>61.6</v>
      </c>
      <c r="C11" s="1">
        <v>58.6</v>
      </c>
      <c r="D11" s="1">
        <v>61</v>
      </c>
      <c r="E11" s="1">
        <v>82.9</v>
      </c>
      <c r="F11" s="1">
        <v>69.5</v>
      </c>
      <c r="G11" s="1">
        <v>67.2</v>
      </c>
      <c r="H11" s="1">
        <v>80.8</v>
      </c>
      <c r="I11" s="1">
        <v>96.2</v>
      </c>
      <c r="J11" s="1">
        <v>64.5</v>
      </c>
      <c r="K11" s="1">
        <v>86.1</v>
      </c>
      <c r="L11" s="1">
        <v>91.9</v>
      </c>
      <c r="M11" s="1">
        <v>81.5</v>
      </c>
      <c r="N11" s="1">
        <f t="shared" si="0"/>
        <v>901.80000000000007</v>
      </c>
      <c r="O11" s="1">
        <v>87.1</v>
      </c>
      <c r="P11" s="1">
        <v>80.7</v>
      </c>
      <c r="Q11" s="1">
        <v>72.900000000000006</v>
      </c>
      <c r="R11" s="1">
        <v>80.7</v>
      </c>
      <c r="S11" s="1">
        <v>102.2</v>
      </c>
      <c r="T11" s="1">
        <v>87.8</v>
      </c>
      <c r="U11" s="1">
        <v>258.5</v>
      </c>
      <c r="V11" s="1">
        <v>251.9</v>
      </c>
      <c r="W11" s="1">
        <v>387.8</v>
      </c>
      <c r="X11" s="1">
        <v>113.4</v>
      </c>
      <c r="Y11" s="1">
        <v>481.9</v>
      </c>
      <c r="Z11" s="1">
        <v>737</v>
      </c>
      <c r="AA11" s="1">
        <f t="shared" si="1"/>
        <v>2741.9</v>
      </c>
      <c r="AB11" s="1">
        <v>369.5</v>
      </c>
      <c r="AC11" s="1">
        <v>545</v>
      </c>
      <c r="AD11" s="1">
        <v>632.20000000000005</v>
      </c>
      <c r="AE11" s="1">
        <v>538.70000000000005</v>
      </c>
      <c r="AF11" s="1">
        <v>538.1</v>
      </c>
      <c r="AG11" s="1">
        <v>703.8</v>
      </c>
      <c r="AH11" s="1">
        <v>502.2</v>
      </c>
      <c r="AI11" s="1">
        <v>422.1</v>
      </c>
      <c r="AJ11" s="1">
        <v>542.1</v>
      </c>
      <c r="AK11" s="1">
        <v>534.1</v>
      </c>
      <c r="AL11" s="1">
        <v>608</v>
      </c>
      <c r="AM11" s="1">
        <v>739.9</v>
      </c>
      <c r="AN11" s="1">
        <f t="shared" si="2"/>
        <v>6675.7000000000007</v>
      </c>
      <c r="AO11" s="1">
        <v>734.3</v>
      </c>
      <c r="AP11" s="1">
        <v>586.20000000000005</v>
      </c>
      <c r="AQ11" s="1">
        <v>703.1</v>
      </c>
      <c r="AR11" s="1">
        <v>665.6</v>
      </c>
      <c r="AS11" s="1">
        <v>691.9</v>
      </c>
      <c r="AT11" s="1">
        <v>612.5</v>
      </c>
      <c r="AU11" s="1">
        <v>643.1</v>
      </c>
      <c r="AV11" s="1">
        <v>717.6</v>
      </c>
      <c r="AW11" s="1">
        <v>648.20000000000005</v>
      </c>
      <c r="AX11" s="1">
        <v>596.5</v>
      </c>
      <c r="AY11" s="1">
        <v>702.1</v>
      </c>
      <c r="AZ11" s="1">
        <v>735</v>
      </c>
      <c r="BA11" s="1">
        <f t="shared" si="3"/>
        <v>8036.1</v>
      </c>
      <c r="BB11" s="1">
        <v>698.1</v>
      </c>
      <c r="BC11" s="1">
        <v>742.4</v>
      </c>
      <c r="BD11" s="1">
        <v>732.1</v>
      </c>
      <c r="BE11" s="1">
        <v>890.5</v>
      </c>
      <c r="BF11" s="1">
        <v>842.6</v>
      </c>
      <c r="BG11" s="1">
        <v>864.9</v>
      </c>
      <c r="BH11" s="1">
        <v>956</v>
      </c>
      <c r="BI11" s="1">
        <v>957.7</v>
      </c>
      <c r="BJ11" s="1">
        <v>915.9</v>
      </c>
      <c r="BK11" s="1">
        <v>932</v>
      </c>
      <c r="BL11" s="1">
        <v>849.7</v>
      </c>
      <c r="BM11" s="1">
        <v>837.9</v>
      </c>
      <c r="BN11" s="1">
        <f t="shared" si="4"/>
        <v>10219.799999999999</v>
      </c>
      <c r="BO11" s="1">
        <v>1183.2</v>
      </c>
      <c r="BP11" s="1">
        <v>999.8</v>
      </c>
      <c r="BQ11" s="1">
        <v>913.2</v>
      </c>
      <c r="BR11" s="1">
        <v>791.1</v>
      </c>
      <c r="BS11" s="1">
        <v>1052.5999999999999</v>
      </c>
      <c r="BT11" s="1">
        <v>1200.9000000000001</v>
      </c>
      <c r="BU11" s="1">
        <v>823</v>
      </c>
      <c r="BV11" s="1">
        <v>791.2</v>
      </c>
      <c r="BW11" s="1">
        <v>814.6</v>
      </c>
      <c r="BX11" s="1">
        <v>845.6</v>
      </c>
      <c r="BY11" s="1">
        <v>820.2</v>
      </c>
      <c r="BZ11" s="1">
        <v>1145.4000000000001</v>
      </c>
      <c r="CA11" s="1">
        <f t="shared" si="5"/>
        <v>11380.8</v>
      </c>
      <c r="CB11" s="1">
        <v>916.6</v>
      </c>
      <c r="CC11" s="1">
        <v>990</v>
      </c>
      <c r="CD11" s="1">
        <v>995.5</v>
      </c>
      <c r="CE11" s="1">
        <v>790.4</v>
      </c>
      <c r="CF11" s="1">
        <v>871.5</v>
      </c>
      <c r="CG11" s="1">
        <v>948.5</v>
      </c>
      <c r="CH11" s="1">
        <v>928.9</v>
      </c>
      <c r="CI11" s="1">
        <v>882.1</v>
      </c>
      <c r="CJ11" s="1">
        <v>866.2</v>
      </c>
      <c r="CK11" s="1">
        <v>994.9</v>
      </c>
      <c r="CL11" s="1">
        <v>979.3</v>
      </c>
      <c r="CM11" s="1">
        <v>1022.9</v>
      </c>
      <c r="CN11" s="1">
        <f t="shared" si="6"/>
        <v>11186.8</v>
      </c>
      <c r="CO11" s="1">
        <v>878.4</v>
      </c>
      <c r="CP11" s="1">
        <v>829</v>
      </c>
      <c r="CQ11" s="1">
        <v>1007</v>
      </c>
      <c r="CR11" s="1">
        <v>1056.4000000000001</v>
      </c>
      <c r="CS11" s="1">
        <v>946.4</v>
      </c>
      <c r="CT11" s="1">
        <v>834.9</v>
      </c>
      <c r="CU11" s="1">
        <v>819.8</v>
      </c>
      <c r="CV11" s="1">
        <v>986.4</v>
      </c>
      <c r="CW11" s="1">
        <v>808.6</v>
      </c>
      <c r="CX11" s="1">
        <v>831.2</v>
      </c>
      <c r="CY11" s="1">
        <v>965.1</v>
      </c>
      <c r="CZ11" s="1">
        <v>1172.9000000000001</v>
      </c>
      <c r="DA11" s="1">
        <f t="shared" si="7"/>
        <v>11136.1</v>
      </c>
      <c r="DB11" s="1">
        <v>818.1</v>
      </c>
      <c r="DC11" s="1">
        <v>783</v>
      </c>
      <c r="DD11" s="1">
        <v>1087.0999999999999</v>
      </c>
      <c r="DE11" s="1">
        <v>28.2</v>
      </c>
      <c r="DF11" s="1">
        <v>723.9</v>
      </c>
      <c r="DG11" s="1">
        <v>854.2</v>
      </c>
      <c r="DH11" s="1">
        <v>721.7</v>
      </c>
      <c r="DI11" s="1">
        <v>675.6</v>
      </c>
      <c r="DJ11" s="1">
        <v>652.9</v>
      </c>
      <c r="DK11" s="1">
        <v>756.2</v>
      </c>
      <c r="DL11" s="1">
        <v>695.1</v>
      </c>
      <c r="DM11" s="1">
        <v>754.9</v>
      </c>
      <c r="DN11" s="1">
        <f t="shared" si="8"/>
        <v>8550.9</v>
      </c>
      <c r="DO11" s="1">
        <v>760.2</v>
      </c>
      <c r="DP11" s="1">
        <v>552.20000000000005</v>
      </c>
      <c r="DQ11" s="1">
        <v>729.7</v>
      </c>
      <c r="DR11" s="1">
        <v>689.6</v>
      </c>
      <c r="DS11" s="1">
        <v>763.1</v>
      </c>
      <c r="DT11" s="1">
        <v>776.5</v>
      </c>
      <c r="DU11" s="1">
        <v>768.4</v>
      </c>
      <c r="DV11" s="1">
        <v>822.7</v>
      </c>
      <c r="DW11" s="1">
        <v>727.8</v>
      </c>
      <c r="DX11" s="1">
        <v>689.8</v>
      </c>
      <c r="DY11" s="1">
        <v>891.6</v>
      </c>
      <c r="DZ11" s="1">
        <v>801.3</v>
      </c>
      <c r="EA11" s="1">
        <f t="shared" si="9"/>
        <v>8972.9</v>
      </c>
      <c r="EB11" s="1">
        <v>851.9</v>
      </c>
      <c r="EC11" s="1">
        <v>797.1</v>
      </c>
      <c r="ED11" s="1">
        <v>971</v>
      </c>
      <c r="EE11" s="1">
        <v>1702.6</v>
      </c>
      <c r="EF11" s="1">
        <v>1552.8</v>
      </c>
      <c r="EG11" s="1">
        <v>1490.1</v>
      </c>
      <c r="EH11" s="1">
        <v>1396.1</v>
      </c>
      <c r="EI11" s="1">
        <v>1269.4000000000001</v>
      </c>
      <c r="EJ11" s="1">
        <v>1342</v>
      </c>
      <c r="EK11" s="1">
        <v>1222.5999999999999</v>
      </c>
      <c r="EL11" s="1">
        <v>1315.2</v>
      </c>
      <c r="EM11" s="1">
        <v>1304.0999999999999</v>
      </c>
      <c r="EN11" s="1">
        <f t="shared" si="10"/>
        <v>15214.900000000001</v>
      </c>
      <c r="EO11" s="1">
        <v>1136.0999999999999</v>
      </c>
      <c r="EP11" s="1">
        <v>1027.3</v>
      </c>
      <c r="EQ11" s="1">
        <v>1179.4000000000001</v>
      </c>
      <c r="ER11" s="1">
        <v>1324.6</v>
      </c>
      <c r="ES11" s="1">
        <v>1155.4000000000001</v>
      </c>
      <c r="ET11" s="1">
        <v>1366.9</v>
      </c>
      <c r="EU11" s="1">
        <v>1251.9000000000001</v>
      </c>
      <c r="EV11" s="1">
        <v>1358.1</v>
      </c>
      <c r="EW11" s="1">
        <v>1370.8</v>
      </c>
      <c r="EX11" s="1">
        <v>1346</v>
      </c>
      <c r="EY11" s="1">
        <v>1361.5</v>
      </c>
      <c r="EZ11" s="1">
        <v>1265.2</v>
      </c>
      <c r="FA11" s="1">
        <f t="shared" si="11"/>
        <v>15143.199999999999</v>
      </c>
      <c r="FB11" s="1">
        <v>1354.4</v>
      </c>
      <c r="FC11" s="1">
        <v>1302.5999999999999</v>
      </c>
      <c r="FD11" s="1">
        <v>1325.9</v>
      </c>
      <c r="FE11" s="1">
        <v>1273.5</v>
      </c>
      <c r="FF11" s="1">
        <v>1326.9</v>
      </c>
      <c r="FG11" s="1">
        <v>1311</v>
      </c>
      <c r="FH11" s="1">
        <v>1486.1</v>
      </c>
      <c r="FI11" s="1">
        <v>1526.4</v>
      </c>
      <c r="FJ11" s="1">
        <v>1519.4</v>
      </c>
      <c r="FK11" s="1">
        <v>1499.1</v>
      </c>
      <c r="FL11" s="1">
        <v>1532</v>
      </c>
      <c r="FM11" s="1">
        <v>1628.1</v>
      </c>
      <c r="FN11" s="1">
        <f t="shared" si="12"/>
        <v>17085.399999999998</v>
      </c>
      <c r="FO11" s="1">
        <v>1585.5</v>
      </c>
      <c r="FP11" s="1">
        <v>1435.1</v>
      </c>
      <c r="FQ11" s="1">
        <v>1400.3</v>
      </c>
      <c r="FR11" s="1">
        <v>1700.3</v>
      </c>
      <c r="FS11" s="1">
        <v>1618.7</v>
      </c>
      <c r="FT11" s="1">
        <v>1622</v>
      </c>
      <c r="FU11" s="1">
        <v>1878.6</v>
      </c>
      <c r="FV11" s="1">
        <v>1883.1</v>
      </c>
      <c r="FW11" s="1">
        <v>1818.1</v>
      </c>
      <c r="FX11" s="1">
        <v>1813.9</v>
      </c>
      <c r="FY11" s="1">
        <v>1805.1</v>
      </c>
      <c r="FZ11" s="1">
        <v>1832.8</v>
      </c>
      <c r="GA11" s="1">
        <f t="shared" si="13"/>
        <v>20393.5</v>
      </c>
      <c r="GB11" s="1">
        <v>1709.2</v>
      </c>
      <c r="GC11" s="1">
        <v>1520</v>
      </c>
      <c r="GD11" s="1">
        <v>1315</v>
      </c>
      <c r="GE11" s="1">
        <v>218</v>
      </c>
      <c r="GF11" s="1">
        <v>131.1</v>
      </c>
      <c r="GG11" s="1">
        <v>1201.0999999999999</v>
      </c>
      <c r="GH11" s="1">
        <v>1479.9</v>
      </c>
      <c r="GI11" s="1">
        <v>1882.3</v>
      </c>
      <c r="GJ11" s="1">
        <v>1856.8</v>
      </c>
      <c r="GK11" s="1">
        <v>1939.3</v>
      </c>
      <c r="GL11" s="1">
        <v>1997.5</v>
      </c>
      <c r="GM11" s="1">
        <v>1955.4</v>
      </c>
      <c r="GN11" s="1">
        <f t="shared" si="14"/>
        <v>17205.599999999999</v>
      </c>
    </row>
    <row r="12" spans="1:196" ht="14.1" customHeight="1" x14ac:dyDescent="0.2">
      <c r="A12" s="2" t="s">
        <v>177</v>
      </c>
      <c r="B12" s="1">
        <v>0</v>
      </c>
      <c r="C12" s="1">
        <v>0</v>
      </c>
      <c r="D12" s="1">
        <v>0</v>
      </c>
      <c r="E12" s="1">
        <v>0</v>
      </c>
      <c r="F12" s="1">
        <v>0.9</v>
      </c>
      <c r="G12" s="1">
        <v>0.8</v>
      </c>
      <c r="H12" s="1">
        <v>0.3</v>
      </c>
      <c r="I12" s="1">
        <v>0.5</v>
      </c>
      <c r="J12" s="1">
        <v>0.9</v>
      </c>
      <c r="K12" s="1">
        <v>0.7</v>
      </c>
      <c r="L12" s="1">
        <v>0.7</v>
      </c>
      <c r="M12" s="1">
        <v>1.5</v>
      </c>
      <c r="N12" s="1">
        <f t="shared" si="0"/>
        <v>6.3</v>
      </c>
      <c r="O12" s="1">
        <v>0.6</v>
      </c>
      <c r="P12" s="1">
        <v>0.8</v>
      </c>
      <c r="Q12" s="1">
        <v>0.9</v>
      </c>
      <c r="R12" s="1">
        <v>1.4</v>
      </c>
      <c r="S12" s="1">
        <v>1.4</v>
      </c>
      <c r="T12" s="1">
        <v>0.9</v>
      </c>
      <c r="U12" s="1">
        <v>1.2</v>
      </c>
      <c r="V12" s="1">
        <v>0.7</v>
      </c>
      <c r="W12" s="1">
        <v>1.1000000000000001</v>
      </c>
      <c r="X12" s="1">
        <v>1.2</v>
      </c>
      <c r="Y12" s="1">
        <v>0.9</v>
      </c>
      <c r="Z12" s="1">
        <v>0.9</v>
      </c>
      <c r="AA12" s="1">
        <f t="shared" si="1"/>
        <v>12</v>
      </c>
      <c r="AB12" s="1">
        <v>0.8</v>
      </c>
      <c r="AC12" s="1">
        <v>0.5</v>
      </c>
      <c r="AD12" s="1">
        <v>0.7</v>
      </c>
      <c r="AE12" s="1">
        <v>0.8</v>
      </c>
      <c r="AF12" s="1">
        <v>1.7</v>
      </c>
      <c r="AG12" s="1">
        <v>0.5</v>
      </c>
      <c r="AH12" s="1">
        <v>0.3</v>
      </c>
      <c r="AI12" s="1">
        <v>0.8</v>
      </c>
      <c r="AJ12" s="1">
        <v>0.9</v>
      </c>
      <c r="AK12" s="1">
        <v>0.9</v>
      </c>
      <c r="AL12" s="1">
        <v>0.6</v>
      </c>
      <c r="AM12" s="1">
        <v>0.4</v>
      </c>
      <c r="AN12" s="1">
        <f t="shared" si="2"/>
        <v>8.9</v>
      </c>
      <c r="AO12" s="1">
        <v>0.3</v>
      </c>
      <c r="AP12" s="1">
        <v>0.4</v>
      </c>
      <c r="AQ12" s="1">
        <v>0.3</v>
      </c>
      <c r="AR12" s="1">
        <v>0.6</v>
      </c>
      <c r="AS12" s="1">
        <v>0.4</v>
      </c>
      <c r="AT12" s="1">
        <v>0.3</v>
      </c>
      <c r="AU12" s="1">
        <v>0.6</v>
      </c>
      <c r="AV12" s="1">
        <v>0.1</v>
      </c>
      <c r="AW12" s="1">
        <v>0.8</v>
      </c>
      <c r="AX12" s="1">
        <v>0.7</v>
      </c>
      <c r="AY12" s="1">
        <v>0.2</v>
      </c>
      <c r="AZ12" s="1">
        <v>0.3</v>
      </c>
      <c r="BA12" s="1">
        <f t="shared" si="3"/>
        <v>5</v>
      </c>
      <c r="BB12" s="1">
        <v>0.7</v>
      </c>
      <c r="BC12" s="1">
        <v>0.2</v>
      </c>
      <c r="BD12" s="1">
        <v>0.4</v>
      </c>
      <c r="BE12" s="1">
        <v>0.1</v>
      </c>
      <c r="BF12" s="1">
        <v>0.1</v>
      </c>
      <c r="BG12" s="1">
        <v>0</v>
      </c>
      <c r="BH12" s="1">
        <v>0.3</v>
      </c>
      <c r="BI12" s="1">
        <v>0.2</v>
      </c>
      <c r="BJ12" s="1">
        <v>0</v>
      </c>
      <c r="BK12" s="1">
        <v>0</v>
      </c>
      <c r="BL12" s="1">
        <v>0.3</v>
      </c>
      <c r="BM12" s="1">
        <v>0.1</v>
      </c>
      <c r="BN12" s="1">
        <f t="shared" si="4"/>
        <v>2.4</v>
      </c>
      <c r="BO12" s="1">
        <v>0.1</v>
      </c>
      <c r="BP12" s="1">
        <v>0.1</v>
      </c>
      <c r="BQ12" s="1">
        <v>0.1</v>
      </c>
      <c r="BR12" s="1">
        <v>0.1</v>
      </c>
      <c r="BS12" s="1">
        <v>0.1</v>
      </c>
      <c r="BT12" s="1">
        <v>0</v>
      </c>
      <c r="BU12" s="1">
        <v>0</v>
      </c>
      <c r="BV12" s="1">
        <v>0.1</v>
      </c>
      <c r="BW12" s="1">
        <v>0.1</v>
      </c>
      <c r="BX12" s="1">
        <v>0.1</v>
      </c>
      <c r="BY12" s="1">
        <v>0.1</v>
      </c>
      <c r="BZ12" s="1">
        <v>0.1</v>
      </c>
      <c r="CA12" s="1">
        <f t="shared" si="5"/>
        <v>0.99999999999999989</v>
      </c>
      <c r="CB12" s="1">
        <v>0</v>
      </c>
      <c r="CC12" s="1">
        <v>0</v>
      </c>
      <c r="CD12" s="1">
        <v>0</v>
      </c>
      <c r="CE12" s="1">
        <v>0.1</v>
      </c>
      <c r="CF12" s="1">
        <v>0.1</v>
      </c>
      <c r="CG12" s="1">
        <v>0</v>
      </c>
      <c r="CH12" s="1">
        <v>0</v>
      </c>
      <c r="CI12" s="1">
        <v>0</v>
      </c>
      <c r="CJ12" s="1">
        <v>0</v>
      </c>
      <c r="CK12" s="1">
        <v>0</v>
      </c>
      <c r="CL12" s="1">
        <v>0</v>
      </c>
      <c r="CM12" s="1">
        <v>0</v>
      </c>
      <c r="CN12" s="1">
        <f t="shared" si="6"/>
        <v>0.2</v>
      </c>
      <c r="CO12" s="1">
        <v>0</v>
      </c>
      <c r="CP12" s="1">
        <v>0</v>
      </c>
      <c r="CQ12" s="1">
        <v>0</v>
      </c>
      <c r="CR12" s="1">
        <v>0</v>
      </c>
      <c r="CS12" s="1">
        <v>4.5999999999999996</v>
      </c>
      <c r="CT12" s="1">
        <v>4</v>
      </c>
      <c r="CU12" s="1">
        <v>4.8</v>
      </c>
      <c r="CV12" s="1">
        <v>3.9</v>
      </c>
      <c r="CW12" s="1">
        <v>3.4</v>
      </c>
      <c r="CX12" s="1">
        <v>4.0999999999999996</v>
      </c>
      <c r="CY12" s="1">
        <v>4.8</v>
      </c>
      <c r="CZ12" s="1">
        <v>4.4000000000000004</v>
      </c>
      <c r="DA12" s="1">
        <f t="shared" si="7"/>
        <v>34</v>
      </c>
      <c r="DB12" s="1">
        <v>6.1</v>
      </c>
      <c r="DC12" s="1">
        <v>4.5999999999999996</v>
      </c>
      <c r="DD12" s="1">
        <v>4.2</v>
      </c>
      <c r="DE12" s="1">
        <v>5.9</v>
      </c>
      <c r="DF12" s="1">
        <v>5.6</v>
      </c>
      <c r="DG12" s="1">
        <v>4</v>
      </c>
      <c r="DH12" s="1">
        <v>3.9</v>
      </c>
      <c r="DI12" s="1">
        <v>7.5</v>
      </c>
      <c r="DJ12" s="1">
        <v>4.8</v>
      </c>
      <c r="DK12" s="1">
        <v>7.6</v>
      </c>
      <c r="DL12" s="1">
        <v>7.2</v>
      </c>
      <c r="DM12" s="1">
        <v>6.5</v>
      </c>
      <c r="DN12" s="1">
        <f t="shared" si="8"/>
        <v>67.900000000000006</v>
      </c>
      <c r="DO12" s="1">
        <v>9.6</v>
      </c>
      <c r="DP12" s="1">
        <v>9.9</v>
      </c>
      <c r="DQ12" s="1">
        <v>10.6</v>
      </c>
      <c r="DR12" s="1">
        <v>9.1999999999999993</v>
      </c>
      <c r="DS12" s="1">
        <v>10.7</v>
      </c>
      <c r="DT12" s="1">
        <v>11.3</v>
      </c>
      <c r="DU12" s="1">
        <v>9.9</v>
      </c>
      <c r="DV12" s="1">
        <v>11.2</v>
      </c>
      <c r="DW12" s="1">
        <v>11.4</v>
      </c>
      <c r="DX12" s="1">
        <v>11.4</v>
      </c>
      <c r="DY12" s="1">
        <v>11.6</v>
      </c>
      <c r="DZ12" s="1">
        <v>11.5</v>
      </c>
      <c r="EA12" s="1">
        <f t="shared" si="9"/>
        <v>128.30000000000001</v>
      </c>
      <c r="EB12" s="1">
        <v>4.4000000000000004</v>
      </c>
      <c r="EC12" s="1">
        <v>4.9000000000000004</v>
      </c>
      <c r="ED12" s="1">
        <v>3.1</v>
      </c>
      <c r="EE12" s="1">
        <v>4.5999999999999996</v>
      </c>
      <c r="EF12" s="1">
        <v>4.5999999999999996</v>
      </c>
      <c r="EG12" s="1">
        <v>4.4000000000000004</v>
      </c>
      <c r="EH12" s="1">
        <v>4.5</v>
      </c>
      <c r="EI12" s="1">
        <v>3.9</v>
      </c>
      <c r="EJ12" s="1">
        <v>5.9</v>
      </c>
      <c r="EK12" s="1">
        <v>6.5</v>
      </c>
      <c r="EL12" s="1">
        <v>5</v>
      </c>
      <c r="EM12" s="1">
        <v>4.8</v>
      </c>
      <c r="EN12" s="1">
        <f t="shared" si="10"/>
        <v>56.599999999999994</v>
      </c>
      <c r="EO12" s="1">
        <v>4.8</v>
      </c>
      <c r="EP12" s="1">
        <v>4.5</v>
      </c>
      <c r="EQ12" s="1">
        <v>5.2</v>
      </c>
      <c r="ER12" s="1">
        <v>6.5</v>
      </c>
      <c r="ES12" s="1">
        <v>4.7</v>
      </c>
      <c r="ET12" s="1">
        <v>6.6</v>
      </c>
      <c r="EU12" s="1">
        <v>5.6</v>
      </c>
      <c r="EV12" s="1">
        <v>6.1</v>
      </c>
      <c r="EW12" s="1">
        <v>6.4</v>
      </c>
      <c r="EX12" s="1">
        <v>6</v>
      </c>
      <c r="EY12" s="1">
        <v>5.9</v>
      </c>
      <c r="EZ12" s="1">
        <v>5.6</v>
      </c>
      <c r="FA12" s="1">
        <f t="shared" si="11"/>
        <v>67.899999999999991</v>
      </c>
      <c r="FB12" s="1">
        <v>4.0999999999999996</v>
      </c>
      <c r="FC12" s="1">
        <v>3.9</v>
      </c>
      <c r="FD12" s="1">
        <v>4.5</v>
      </c>
      <c r="FE12" s="1">
        <v>5.6</v>
      </c>
      <c r="FF12" s="1">
        <v>4</v>
      </c>
      <c r="FG12" s="1">
        <v>5.6</v>
      </c>
      <c r="FH12" s="1">
        <v>4.8</v>
      </c>
      <c r="FI12" s="1">
        <v>5.2</v>
      </c>
      <c r="FJ12" s="1">
        <v>5.5</v>
      </c>
      <c r="FK12" s="1">
        <v>5.0999999999999996</v>
      </c>
      <c r="FL12" s="1">
        <v>5.0999999999999996</v>
      </c>
      <c r="FM12" s="1">
        <v>4.8</v>
      </c>
      <c r="FN12" s="1">
        <f t="shared" si="12"/>
        <v>58.2</v>
      </c>
      <c r="FO12" s="1">
        <v>4.2</v>
      </c>
      <c r="FP12" s="1">
        <v>3.9</v>
      </c>
      <c r="FQ12" s="1">
        <v>4.5999999999999996</v>
      </c>
      <c r="FR12" s="1">
        <v>4.5999999999999996</v>
      </c>
      <c r="FS12" s="1">
        <v>4.2</v>
      </c>
      <c r="FT12" s="1">
        <v>5.0999999999999996</v>
      </c>
      <c r="FU12" s="1">
        <v>4.5</v>
      </c>
      <c r="FV12" s="1">
        <v>4.9000000000000004</v>
      </c>
      <c r="FW12" s="1">
        <v>5.0999999999999996</v>
      </c>
      <c r="FX12" s="1">
        <v>4.8</v>
      </c>
      <c r="FY12" s="1">
        <v>4.7</v>
      </c>
      <c r="FZ12" s="1">
        <v>5.0999999999999996</v>
      </c>
      <c r="GA12" s="1">
        <f t="shared" si="13"/>
        <v>55.699999999999996</v>
      </c>
      <c r="GB12" s="1">
        <v>4.7</v>
      </c>
      <c r="GC12" s="1">
        <v>4.4000000000000004</v>
      </c>
      <c r="GD12" s="1">
        <v>4.5</v>
      </c>
      <c r="GE12" s="1">
        <v>3.7</v>
      </c>
      <c r="GF12" s="1">
        <v>3.1</v>
      </c>
      <c r="GG12" s="1">
        <v>3.8</v>
      </c>
      <c r="GH12" s="1">
        <v>4.8</v>
      </c>
      <c r="GI12" s="1">
        <v>4.9000000000000004</v>
      </c>
      <c r="GJ12" s="1">
        <v>4.9000000000000004</v>
      </c>
      <c r="GK12" s="1">
        <v>5.2</v>
      </c>
      <c r="GL12" s="1">
        <v>5.3</v>
      </c>
      <c r="GM12" s="1">
        <v>5.2</v>
      </c>
      <c r="GN12" s="1">
        <f>SUM(GB12:GM12)</f>
        <v>54.500000000000007</v>
      </c>
    </row>
    <row r="13" spans="1:196" ht="14.1" customHeight="1" x14ac:dyDescent="0.2">
      <c r="A13" s="2" t="s">
        <v>151</v>
      </c>
      <c r="B13" s="1">
        <v>53.4</v>
      </c>
      <c r="C13" s="1">
        <v>56.4</v>
      </c>
      <c r="D13" s="1">
        <v>53.2</v>
      </c>
      <c r="E13" s="1">
        <v>54.7</v>
      </c>
      <c r="F13" s="1">
        <v>62.7</v>
      </c>
      <c r="G13" s="1">
        <v>57.1</v>
      </c>
      <c r="H13" s="1">
        <v>67.7</v>
      </c>
      <c r="I13" s="1">
        <v>61.7</v>
      </c>
      <c r="J13" s="1">
        <v>57.2</v>
      </c>
      <c r="K13" s="1">
        <v>64.599999999999994</v>
      </c>
      <c r="L13" s="1">
        <v>57.9</v>
      </c>
      <c r="M13" s="1">
        <v>56.7</v>
      </c>
      <c r="N13" s="1">
        <f t="shared" si="0"/>
        <v>703.30000000000007</v>
      </c>
      <c r="O13" s="1">
        <v>66.7</v>
      </c>
      <c r="P13" s="1">
        <v>55.4</v>
      </c>
      <c r="Q13" s="1">
        <v>74.2</v>
      </c>
      <c r="R13" s="1">
        <v>72.3</v>
      </c>
      <c r="S13" s="1">
        <v>70.2</v>
      </c>
      <c r="T13" s="1">
        <v>68.5</v>
      </c>
      <c r="U13" s="1">
        <v>76.3</v>
      </c>
      <c r="V13" s="1">
        <v>78.900000000000006</v>
      </c>
      <c r="W13" s="1">
        <v>64.900000000000006</v>
      </c>
      <c r="X13" s="1">
        <v>70.3</v>
      </c>
      <c r="Y13" s="1">
        <v>59.7</v>
      </c>
      <c r="Z13" s="1">
        <v>66.3</v>
      </c>
      <c r="AA13" s="1">
        <f t="shared" si="1"/>
        <v>823.69999999999993</v>
      </c>
      <c r="AB13" s="1">
        <v>71.7</v>
      </c>
      <c r="AC13" s="1">
        <v>64</v>
      </c>
      <c r="AD13" s="1">
        <v>63</v>
      </c>
      <c r="AE13" s="1">
        <v>66.900000000000006</v>
      </c>
      <c r="AF13" s="1">
        <v>62.2</v>
      </c>
      <c r="AG13" s="1">
        <v>67.8</v>
      </c>
      <c r="AH13" s="1">
        <v>62.9</v>
      </c>
      <c r="AI13" s="1">
        <v>70.7</v>
      </c>
      <c r="AJ13" s="1">
        <v>66.7</v>
      </c>
      <c r="AK13" s="1">
        <v>56.7</v>
      </c>
      <c r="AL13" s="1">
        <v>56.4</v>
      </c>
      <c r="AM13" s="1">
        <v>62.2</v>
      </c>
      <c r="AN13" s="1">
        <f>SUM(AB13:AM13)</f>
        <v>771.20000000000016</v>
      </c>
      <c r="AO13" s="1">
        <v>69.599999999999994</v>
      </c>
      <c r="AP13" s="1">
        <v>62.5</v>
      </c>
      <c r="AQ13" s="1">
        <v>66</v>
      </c>
      <c r="AR13" s="1">
        <v>80.599999999999994</v>
      </c>
      <c r="AS13" s="1">
        <v>59.7</v>
      </c>
      <c r="AT13" s="1">
        <v>61.4</v>
      </c>
      <c r="AU13" s="1">
        <v>61.5</v>
      </c>
      <c r="AV13" s="1">
        <v>62</v>
      </c>
      <c r="AW13" s="1">
        <v>63.2</v>
      </c>
      <c r="AX13" s="1">
        <v>72.599999999999994</v>
      </c>
      <c r="AY13" s="1">
        <v>72.900000000000006</v>
      </c>
      <c r="AZ13" s="1">
        <v>70.400000000000006</v>
      </c>
      <c r="BA13" s="1">
        <f>SUM(AO13:AZ13)</f>
        <v>802.4</v>
      </c>
      <c r="BB13" s="1">
        <v>77.5</v>
      </c>
      <c r="BC13" s="1">
        <v>57.2</v>
      </c>
      <c r="BD13" s="1">
        <v>72.5</v>
      </c>
      <c r="BE13" s="1">
        <v>68</v>
      </c>
      <c r="BF13" s="1">
        <v>61.7</v>
      </c>
      <c r="BG13" s="1">
        <v>60.3</v>
      </c>
      <c r="BH13" s="1">
        <v>62.8</v>
      </c>
      <c r="BI13" s="1">
        <v>67.400000000000006</v>
      </c>
      <c r="BJ13" s="1">
        <v>67.3</v>
      </c>
      <c r="BK13" s="1">
        <v>64.099999999999994</v>
      </c>
      <c r="BL13" s="1">
        <v>62.4</v>
      </c>
      <c r="BM13" s="1">
        <v>61.9</v>
      </c>
      <c r="BN13" s="1">
        <f>SUM(BB13:BM13)</f>
        <v>783.09999999999991</v>
      </c>
      <c r="BO13" s="1">
        <v>54.4</v>
      </c>
      <c r="BP13" s="1">
        <v>63.6</v>
      </c>
      <c r="BQ13" s="1">
        <v>68</v>
      </c>
      <c r="BR13" s="1">
        <v>71.099999999999994</v>
      </c>
      <c r="BS13" s="1">
        <v>69.8</v>
      </c>
      <c r="BT13" s="1">
        <v>71.900000000000006</v>
      </c>
      <c r="BU13" s="1">
        <v>62</v>
      </c>
      <c r="BV13" s="1">
        <v>65.3</v>
      </c>
      <c r="BW13" s="1">
        <v>74.8</v>
      </c>
      <c r="BX13" s="1">
        <v>99.2</v>
      </c>
      <c r="BY13" s="1">
        <v>67.2</v>
      </c>
      <c r="BZ13" s="1">
        <v>93.8</v>
      </c>
      <c r="CA13" s="1">
        <f>SUM(BO13:BZ13)</f>
        <v>861.1</v>
      </c>
      <c r="CB13" s="1">
        <v>90.6</v>
      </c>
      <c r="CC13" s="1">
        <v>88.8</v>
      </c>
      <c r="CD13" s="1">
        <v>87</v>
      </c>
      <c r="CE13" s="1">
        <v>96</v>
      </c>
      <c r="CF13" s="1">
        <v>99.9</v>
      </c>
      <c r="CG13" s="1">
        <v>85.6</v>
      </c>
      <c r="CH13" s="1">
        <v>85.9</v>
      </c>
      <c r="CI13" s="1">
        <v>83.5</v>
      </c>
      <c r="CJ13" s="1">
        <v>86.1</v>
      </c>
      <c r="CK13" s="1">
        <v>84</v>
      </c>
      <c r="CL13" s="1">
        <v>92.3</v>
      </c>
      <c r="CM13" s="1">
        <v>99.9</v>
      </c>
      <c r="CN13" s="1">
        <f>SUM(CB13:CM13)</f>
        <v>1079.5999999999999</v>
      </c>
      <c r="CO13" s="1">
        <v>103.3</v>
      </c>
      <c r="CP13" s="1">
        <v>88.5</v>
      </c>
      <c r="CQ13" s="1">
        <v>122.9</v>
      </c>
      <c r="CR13" s="1">
        <v>111.7</v>
      </c>
      <c r="CS13" s="1">
        <v>107.8</v>
      </c>
      <c r="CT13" s="1">
        <v>112.4</v>
      </c>
      <c r="CU13" s="1">
        <v>111.2</v>
      </c>
      <c r="CV13" s="1">
        <v>108.9</v>
      </c>
      <c r="CW13" s="1">
        <v>103.9</v>
      </c>
      <c r="CX13" s="1">
        <v>116.2</v>
      </c>
      <c r="CY13" s="1">
        <v>115.5</v>
      </c>
      <c r="CZ13" s="1">
        <v>119.2</v>
      </c>
      <c r="DA13" s="1">
        <f>SUM(CO13:CZ13)</f>
        <v>1321.5</v>
      </c>
      <c r="DB13" s="1">
        <v>108.3</v>
      </c>
      <c r="DC13" s="1">
        <v>91.2</v>
      </c>
      <c r="DD13" s="1">
        <v>108.9</v>
      </c>
      <c r="DE13" s="1">
        <v>103.3</v>
      </c>
      <c r="DF13" s="1">
        <v>96.2</v>
      </c>
      <c r="DG13" s="1">
        <v>97.5</v>
      </c>
      <c r="DH13" s="1">
        <v>97.6</v>
      </c>
      <c r="DI13" s="1">
        <v>85.3</v>
      </c>
      <c r="DJ13" s="1">
        <v>98</v>
      </c>
      <c r="DK13" s="1">
        <v>107.2</v>
      </c>
      <c r="DL13" s="1">
        <v>110.3</v>
      </c>
      <c r="DM13" s="1">
        <v>97.7</v>
      </c>
      <c r="DN13" s="1">
        <f>SUM(DB13:DM13)</f>
        <v>1201.5</v>
      </c>
      <c r="DO13" s="1">
        <v>96.5</v>
      </c>
      <c r="DP13" s="1">
        <v>96</v>
      </c>
      <c r="DQ13" s="1">
        <v>104.9</v>
      </c>
      <c r="DR13" s="1">
        <v>106.4</v>
      </c>
      <c r="DS13" s="1">
        <v>105.7</v>
      </c>
      <c r="DT13" s="1">
        <v>95.9</v>
      </c>
      <c r="DU13" s="1">
        <v>100.8</v>
      </c>
      <c r="DV13" s="1">
        <v>105.5</v>
      </c>
      <c r="DW13" s="1">
        <v>99.2</v>
      </c>
      <c r="DX13" s="1">
        <v>104.8</v>
      </c>
      <c r="DY13" s="1">
        <v>99.8</v>
      </c>
      <c r="DZ13" s="1">
        <v>101.4</v>
      </c>
      <c r="EA13" s="1">
        <f>SUM(DO13:DZ13)</f>
        <v>1216.9000000000001</v>
      </c>
      <c r="EB13" s="1">
        <v>101.4</v>
      </c>
      <c r="EC13" s="1">
        <v>100.5</v>
      </c>
      <c r="ED13" s="1">
        <v>106.2</v>
      </c>
      <c r="EE13" s="1">
        <v>109.8</v>
      </c>
      <c r="EF13" s="1">
        <v>105.3</v>
      </c>
      <c r="EG13" s="1">
        <v>105.7</v>
      </c>
      <c r="EH13" s="1">
        <v>109.9</v>
      </c>
      <c r="EI13" s="1">
        <v>109</v>
      </c>
      <c r="EJ13" s="1">
        <v>100.7</v>
      </c>
      <c r="EK13" s="1">
        <v>90.6</v>
      </c>
      <c r="EL13" s="1">
        <v>108.3</v>
      </c>
      <c r="EM13" s="1">
        <v>101.4</v>
      </c>
      <c r="EN13" s="1">
        <f>SUM(EB13:EM13)</f>
        <v>1248.8000000000002</v>
      </c>
      <c r="EO13" s="1">
        <v>57.1</v>
      </c>
      <c r="EP13" s="1">
        <v>55.8</v>
      </c>
      <c r="EQ13" s="1">
        <v>60.5</v>
      </c>
      <c r="ER13" s="1">
        <v>68.7</v>
      </c>
      <c r="ES13" s="1">
        <v>50.4</v>
      </c>
      <c r="ET13" s="1">
        <v>63</v>
      </c>
      <c r="EU13" s="1">
        <v>55.2</v>
      </c>
      <c r="EV13" s="1">
        <v>58.4</v>
      </c>
      <c r="EW13" s="1">
        <v>59.1</v>
      </c>
      <c r="EX13" s="1">
        <v>62.8</v>
      </c>
      <c r="EY13" s="1">
        <v>64.3</v>
      </c>
      <c r="EZ13" s="1">
        <v>64.400000000000006</v>
      </c>
      <c r="FA13" s="1">
        <f>SUM(EO13:EZ13)</f>
        <v>719.69999999999982</v>
      </c>
      <c r="FB13" s="1">
        <v>87.8</v>
      </c>
      <c r="FC13" s="1">
        <v>90.3</v>
      </c>
      <c r="FD13" s="1">
        <v>100.7</v>
      </c>
      <c r="FE13" s="1">
        <v>93.3</v>
      </c>
      <c r="FF13" s="1">
        <v>90.8</v>
      </c>
      <c r="FG13" s="1">
        <v>88.5</v>
      </c>
      <c r="FH13" s="1">
        <v>88.9</v>
      </c>
      <c r="FI13" s="1">
        <v>89.6</v>
      </c>
      <c r="FJ13" s="1">
        <v>88.7</v>
      </c>
      <c r="FK13" s="1">
        <v>79.2</v>
      </c>
      <c r="FL13" s="1">
        <v>79.8</v>
      </c>
      <c r="FM13" s="1">
        <v>79.3</v>
      </c>
      <c r="FN13" s="1">
        <f t="shared" si="12"/>
        <v>1056.9000000000001</v>
      </c>
      <c r="FO13" s="1">
        <v>95.6</v>
      </c>
      <c r="FP13" s="1">
        <v>93.7</v>
      </c>
      <c r="FQ13" s="1">
        <v>94.6</v>
      </c>
      <c r="FR13" s="1">
        <v>94.2</v>
      </c>
      <c r="FS13" s="1">
        <v>90.8</v>
      </c>
      <c r="FT13" s="1">
        <v>92.6</v>
      </c>
      <c r="FU13" s="1">
        <v>93.5</v>
      </c>
      <c r="FV13" s="1">
        <v>93.6</v>
      </c>
      <c r="FW13" s="1">
        <v>93</v>
      </c>
      <c r="FX13" s="1">
        <v>99.2</v>
      </c>
      <c r="FY13" s="1">
        <v>97.7</v>
      </c>
      <c r="FZ13" s="1">
        <v>98.3</v>
      </c>
      <c r="GA13" s="1">
        <f t="shared" si="13"/>
        <v>1136.8</v>
      </c>
      <c r="GB13" s="1">
        <v>96.8</v>
      </c>
      <c r="GC13" s="1">
        <v>95.6</v>
      </c>
      <c r="GD13" s="1">
        <v>91.3</v>
      </c>
      <c r="GE13" s="1">
        <v>77.900000000000006</v>
      </c>
      <c r="GF13" s="1">
        <v>61.5</v>
      </c>
      <c r="GG13" s="1">
        <v>77.099999999999994</v>
      </c>
      <c r="GH13" s="1">
        <v>93.2</v>
      </c>
      <c r="GI13" s="1">
        <v>94.1</v>
      </c>
      <c r="GJ13" s="1">
        <v>95.7</v>
      </c>
      <c r="GK13" s="1">
        <v>102.8</v>
      </c>
      <c r="GL13" s="1">
        <v>105.9</v>
      </c>
      <c r="GM13" s="1">
        <v>104.9</v>
      </c>
      <c r="GN13" s="1">
        <f t="shared" ref="GN13:GN20" si="15">SUM(GB13:GM13)</f>
        <v>1096.8000000000002</v>
      </c>
    </row>
    <row r="14" spans="1:196" ht="14.1" customHeight="1" x14ac:dyDescent="0.2">
      <c r="A14" s="2" t="s">
        <v>152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f t="shared" si="0"/>
        <v>0</v>
      </c>
      <c r="O14" s="1">
        <v>0</v>
      </c>
      <c r="P14" s="1">
        <v>3.2</v>
      </c>
      <c r="Q14" s="1">
        <v>43.7</v>
      </c>
      <c r="R14" s="1">
        <v>0</v>
      </c>
      <c r="S14" s="1">
        <v>1.8</v>
      </c>
      <c r="T14" s="1">
        <v>9.3000000000000007</v>
      </c>
      <c r="U14" s="1">
        <v>26.5</v>
      </c>
      <c r="V14" s="1">
        <v>23.2</v>
      </c>
      <c r="W14" s="1">
        <v>39.200000000000003</v>
      </c>
      <c r="X14" s="1">
        <v>29</v>
      </c>
      <c r="Y14" s="1">
        <v>34.4</v>
      </c>
      <c r="Z14" s="1">
        <v>29.8</v>
      </c>
      <c r="AA14" s="1">
        <f t="shared" si="1"/>
        <v>240.10000000000002</v>
      </c>
      <c r="AB14" s="1">
        <v>19.399999999999999</v>
      </c>
      <c r="AC14" s="1">
        <v>32.799999999999997</v>
      </c>
      <c r="AD14" s="1">
        <v>26.3</v>
      </c>
      <c r="AE14" s="1">
        <v>15.2</v>
      </c>
      <c r="AF14" s="1">
        <v>26.8</v>
      </c>
      <c r="AG14" s="1">
        <v>5.0999999999999996</v>
      </c>
      <c r="AH14" s="1">
        <v>29.6</v>
      </c>
      <c r="AI14" s="1">
        <v>23.6</v>
      </c>
      <c r="AJ14" s="1">
        <v>12.8</v>
      </c>
      <c r="AK14" s="1">
        <v>9</v>
      </c>
      <c r="AL14" s="1">
        <v>2.5</v>
      </c>
      <c r="AM14" s="1">
        <v>0.8</v>
      </c>
      <c r="AN14" s="1">
        <f t="shared" si="2"/>
        <v>203.9</v>
      </c>
      <c r="AO14" s="1">
        <v>5.0999999999999996</v>
      </c>
      <c r="AP14" s="1">
        <v>9.1999999999999993</v>
      </c>
      <c r="AQ14" s="1">
        <v>0</v>
      </c>
      <c r="AR14" s="1">
        <v>10.9</v>
      </c>
      <c r="AS14" s="1">
        <v>16.5</v>
      </c>
      <c r="AT14" s="1">
        <v>14.5</v>
      </c>
      <c r="AU14" s="1">
        <v>6.6</v>
      </c>
      <c r="AV14" s="1">
        <v>9.4</v>
      </c>
      <c r="AW14" s="1">
        <v>6.1</v>
      </c>
      <c r="AX14" s="1">
        <v>5.8</v>
      </c>
      <c r="AY14" s="1">
        <v>5.2</v>
      </c>
      <c r="AZ14" s="1">
        <v>8</v>
      </c>
      <c r="BA14" s="1">
        <f t="shared" si="3"/>
        <v>97.3</v>
      </c>
      <c r="BB14" s="1">
        <v>4.8</v>
      </c>
      <c r="BC14" s="1">
        <v>3.7</v>
      </c>
      <c r="BD14" s="1">
        <v>5.7</v>
      </c>
      <c r="BE14" s="1">
        <v>12.1</v>
      </c>
      <c r="BF14" s="1">
        <v>6</v>
      </c>
      <c r="BG14" s="1">
        <v>8.3000000000000007</v>
      </c>
      <c r="BH14" s="1">
        <v>6.3</v>
      </c>
      <c r="BI14" s="1">
        <v>3.4</v>
      </c>
      <c r="BJ14" s="1">
        <v>11.7</v>
      </c>
      <c r="BK14" s="1">
        <v>10.9</v>
      </c>
      <c r="BL14" s="1">
        <v>10.8</v>
      </c>
      <c r="BM14" s="1">
        <v>5.6</v>
      </c>
      <c r="BN14" s="1">
        <f t="shared" si="4"/>
        <v>89.299999999999983</v>
      </c>
      <c r="BO14" s="1">
        <v>9.1</v>
      </c>
      <c r="BP14" s="1">
        <v>8.8000000000000007</v>
      </c>
      <c r="BQ14" s="1">
        <v>8.8000000000000007</v>
      </c>
      <c r="BR14" s="1">
        <v>11.8</v>
      </c>
      <c r="BS14" s="1">
        <v>2.2999999999999998</v>
      </c>
      <c r="BT14" s="1">
        <v>3.6</v>
      </c>
      <c r="BU14" s="1">
        <v>3.2</v>
      </c>
      <c r="BV14" s="1">
        <v>5.9</v>
      </c>
      <c r="BW14" s="1">
        <v>5.5</v>
      </c>
      <c r="BX14" s="1">
        <v>9.1</v>
      </c>
      <c r="BY14" s="1">
        <v>3.8</v>
      </c>
      <c r="BZ14" s="1">
        <v>3.9</v>
      </c>
      <c r="CA14" s="1">
        <f t="shared" si="5"/>
        <v>75.8</v>
      </c>
      <c r="CB14" s="1">
        <v>6.3</v>
      </c>
      <c r="CC14" s="1">
        <v>8.1999999999999993</v>
      </c>
      <c r="CD14" s="1">
        <v>11.6</v>
      </c>
      <c r="CE14" s="1">
        <v>6.6</v>
      </c>
      <c r="CF14" s="1">
        <v>8.4</v>
      </c>
      <c r="CG14" s="1">
        <v>11.6</v>
      </c>
      <c r="CH14" s="1">
        <v>10</v>
      </c>
      <c r="CI14" s="1">
        <v>6.7</v>
      </c>
      <c r="CJ14" s="1">
        <v>7.5</v>
      </c>
      <c r="CK14" s="1">
        <v>5.8</v>
      </c>
      <c r="CL14" s="1">
        <v>7.2</v>
      </c>
      <c r="CM14" s="1">
        <v>6.9</v>
      </c>
      <c r="CN14" s="1">
        <f t="shared" si="6"/>
        <v>96.800000000000011</v>
      </c>
      <c r="CO14" s="1">
        <v>4.3</v>
      </c>
      <c r="CP14" s="1">
        <v>6.2</v>
      </c>
      <c r="CQ14" s="1">
        <v>5.6</v>
      </c>
      <c r="CR14" s="1">
        <v>7</v>
      </c>
      <c r="CS14" s="1">
        <v>13</v>
      </c>
      <c r="CT14" s="1">
        <v>4.8</v>
      </c>
      <c r="CU14" s="1">
        <v>14</v>
      </c>
      <c r="CV14" s="1">
        <v>15.1</v>
      </c>
      <c r="CW14" s="1">
        <v>11.2</v>
      </c>
      <c r="CX14" s="1">
        <v>15.8</v>
      </c>
      <c r="CY14" s="1">
        <v>17</v>
      </c>
      <c r="CZ14" s="1">
        <v>20.100000000000001</v>
      </c>
      <c r="DA14" s="1">
        <f t="shared" si="7"/>
        <v>134.1</v>
      </c>
      <c r="DB14" s="1">
        <v>10.6</v>
      </c>
      <c r="DC14" s="1">
        <v>10</v>
      </c>
      <c r="DD14" s="1">
        <v>18.399999999999999</v>
      </c>
      <c r="DE14" s="1">
        <v>17.600000000000001</v>
      </c>
      <c r="DF14" s="1">
        <v>16.600000000000001</v>
      </c>
      <c r="DG14" s="1">
        <v>11.7</v>
      </c>
      <c r="DH14" s="1">
        <v>15.9</v>
      </c>
      <c r="DI14" s="1">
        <v>15.8</v>
      </c>
      <c r="DJ14" s="1">
        <v>15.3</v>
      </c>
      <c r="DK14" s="1">
        <v>11.5</v>
      </c>
      <c r="DL14" s="1">
        <v>14.5</v>
      </c>
      <c r="DM14" s="1">
        <v>25.8</v>
      </c>
      <c r="DN14" s="1">
        <f t="shared" si="8"/>
        <v>183.70000000000002</v>
      </c>
      <c r="DO14" s="1">
        <v>15.8</v>
      </c>
      <c r="DP14" s="1">
        <v>21.8</v>
      </c>
      <c r="DQ14" s="1">
        <v>14.2</v>
      </c>
      <c r="DR14" s="1">
        <v>9</v>
      </c>
      <c r="DS14" s="1">
        <v>9.4</v>
      </c>
      <c r="DT14" s="1">
        <v>10.1</v>
      </c>
      <c r="DU14" s="1">
        <v>14.9</v>
      </c>
      <c r="DV14" s="1">
        <v>10</v>
      </c>
      <c r="DW14" s="1">
        <v>13.1</v>
      </c>
      <c r="DX14" s="1">
        <v>13.6</v>
      </c>
      <c r="DY14" s="1">
        <v>10.3</v>
      </c>
      <c r="DZ14" s="1">
        <v>11.4</v>
      </c>
      <c r="EA14" s="1">
        <f t="shared" si="9"/>
        <v>153.60000000000002</v>
      </c>
      <c r="EB14" s="1">
        <v>6.2</v>
      </c>
      <c r="EC14" s="1">
        <v>5.9</v>
      </c>
      <c r="ED14" s="1">
        <v>9.3000000000000007</v>
      </c>
      <c r="EE14" s="1">
        <v>10.6</v>
      </c>
      <c r="EF14" s="1">
        <v>11.5</v>
      </c>
      <c r="EG14" s="1">
        <v>6.3</v>
      </c>
      <c r="EH14" s="1">
        <v>12.7</v>
      </c>
      <c r="EI14" s="1">
        <v>11.2</v>
      </c>
      <c r="EJ14" s="1">
        <v>7.1</v>
      </c>
      <c r="EK14" s="1">
        <v>9.8000000000000007</v>
      </c>
      <c r="EL14" s="1">
        <v>13.9</v>
      </c>
      <c r="EM14" s="1">
        <v>16.3</v>
      </c>
      <c r="EN14" s="1">
        <f t="shared" si="10"/>
        <v>120.8</v>
      </c>
      <c r="EO14" s="1">
        <v>11.3</v>
      </c>
      <c r="EP14" s="1">
        <v>12.5</v>
      </c>
      <c r="EQ14" s="1">
        <v>11.3</v>
      </c>
      <c r="ER14" s="1">
        <v>13.7</v>
      </c>
      <c r="ES14" s="1">
        <v>13.4</v>
      </c>
      <c r="ET14" s="1">
        <v>10.7</v>
      </c>
      <c r="EU14" s="1">
        <v>12.8</v>
      </c>
      <c r="EV14" s="1">
        <v>12.6</v>
      </c>
      <c r="EW14" s="1">
        <v>18.8</v>
      </c>
      <c r="EX14" s="1">
        <v>17.600000000000001</v>
      </c>
      <c r="EY14" s="1">
        <v>11.6</v>
      </c>
      <c r="EZ14" s="1">
        <v>17.3</v>
      </c>
      <c r="FA14" s="1">
        <f t="shared" si="11"/>
        <v>163.6</v>
      </c>
      <c r="FB14" s="1">
        <v>20.2</v>
      </c>
      <c r="FC14" s="1">
        <v>7.6</v>
      </c>
      <c r="FD14" s="1">
        <v>11.5</v>
      </c>
      <c r="FE14" s="1">
        <v>10.9</v>
      </c>
      <c r="FF14" s="1">
        <v>14.4</v>
      </c>
      <c r="FG14" s="1">
        <v>12</v>
      </c>
      <c r="FH14" s="1">
        <v>13.5</v>
      </c>
      <c r="FI14" s="1">
        <v>21.4</v>
      </c>
      <c r="FJ14" s="1">
        <v>15.1</v>
      </c>
      <c r="FK14" s="1">
        <v>11.5</v>
      </c>
      <c r="FL14" s="1">
        <v>12.9</v>
      </c>
      <c r="FM14" s="1">
        <v>8.3000000000000007</v>
      </c>
      <c r="FN14" s="1">
        <f t="shared" si="12"/>
        <v>159.30000000000001</v>
      </c>
      <c r="FO14" s="1">
        <v>8.6999999999999993</v>
      </c>
      <c r="FP14" s="1">
        <v>4</v>
      </c>
      <c r="FQ14" s="1">
        <v>9.6</v>
      </c>
      <c r="FR14" s="1">
        <v>10.4</v>
      </c>
      <c r="FS14" s="1">
        <v>9.3000000000000007</v>
      </c>
      <c r="FT14" s="1">
        <v>10.4</v>
      </c>
      <c r="FU14" s="1">
        <v>10.8</v>
      </c>
      <c r="FV14" s="1">
        <v>11.4</v>
      </c>
      <c r="FW14" s="1">
        <v>5.5</v>
      </c>
      <c r="FX14" s="1">
        <v>10.1</v>
      </c>
      <c r="FY14" s="1">
        <v>7.7</v>
      </c>
      <c r="FZ14" s="1">
        <v>9.1</v>
      </c>
      <c r="GA14" s="1">
        <f t="shared" si="13"/>
        <v>107</v>
      </c>
      <c r="GB14" s="1">
        <v>8.1</v>
      </c>
      <c r="GC14" s="1">
        <v>8.8000000000000007</v>
      </c>
      <c r="GD14" s="1">
        <v>9.6</v>
      </c>
      <c r="GE14" s="1">
        <v>11.6</v>
      </c>
      <c r="GF14" s="1">
        <v>7.4</v>
      </c>
      <c r="GG14" s="1">
        <v>10.9</v>
      </c>
      <c r="GH14" s="1">
        <v>10.9</v>
      </c>
      <c r="GI14" s="1">
        <v>9.3000000000000007</v>
      </c>
      <c r="GJ14" s="1">
        <v>9.1</v>
      </c>
      <c r="GK14" s="1">
        <v>8.3000000000000007</v>
      </c>
      <c r="GL14" s="1">
        <v>8.5</v>
      </c>
      <c r="GM14" s="1">
        <v>9</v>
      </c>
      <c r="GN14" s="1">
        <f t="shared" si="15"/>
        <v>111.49999999999999</v>
      </c>
    </row>
    <row r="15" spans="1:196" ht="14.1" customHeight="1" x14ac:dyDescent="0.2">
      <c r="A15" s="2" t="s">
        <v>153</v>
      </c>
      <c r="B15" s="1">
        <v>7.5</v>
      </c>
      <c r="C15" s="1">
        <v>7.4</v>
      </c>
      <c r="D15" s="1">
        <v>7.6</v>
      </c>
      <c r="E15" s="1">
        <v>3.7</v>
      </c>
      <c r="F15" s="1">
        <v>8.3000000000000007</v>
      </c>
      <c r="G15" s="1">
        <v>2.6</v>
      </c>
      <c r="H15" s="1">
        <v>3.7</v>
      </c>
      <c r="I15" s="1">
        <v>0</v>
      </c>
      <c r="J15" s="1">
        <v>1.5</v>
      </c>
      <c r="K15" s="1">
        <v>4.7</v>
      </c>
      <c r="L15" s="1">
        <v>7.4</v>
      </c>
      <c r="M15" s="1">
        <v>2</v>
      </c>
      <c r="N15" s="1">
        <f t="shared" si="0"/>
        <v>56.400000000000006</v>
      </c>
      <c r="O15" s="1">
        <v>0.1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f t="shared" si="1"/>
        <v>0.1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f t="shared" si="2"/>
        <v>0</v>
      </c>
      <c r="AO15" s="1">
        <v>0</v>
      </c>
      <c r="AP15" s="1">
        <v>0</v>
      </c>
      <c r="AQ15" s="1">
        <v>0</v>
      </c>
      <c r="AR15" s="1">
        <v>0</v>
      </c>
      <c r="AS15" s="1">
        <v>0</v>
      </c>
      <c r="AT15" s="1">
        <v>0</v>
      </c>
      <c r="AU15" s="1">
        <v>0</v>
      </c>
      <c r="AV15" s="1">
        <v>0</v>
      </c>
      <c r="AW15" s="1">
        <v>0</v>
      </c>
      <c r="AX15" s="1">
        <v>0</v>
      </c>
      <c r="AY15" s="1">
        <v>0</v>
      </c>
      <c r="AZ15" s="1">
        <v>0</v>
      </c>
      <c r="BA15" s="1">
        <f t="shared" si="3"/>
        <v>0</v>
      </c>
      <c r="BB15" s="1">
        <v>0</v>
      </c>
      <c r="BC15" s="1">
        <v>0</v>
      </c>
      <c r="BD15" s="1">
        <v>0</v>
      </c>
      <c r="BE15" s="1">
        <v>0</v>
      </c>
      <c r="BF15" s="1">
        <v>0</v>
      </c>
      <c r="BG15" s="1">
        <v>0</v>
      </c>
      <c r="BH15" s="1">
        <v>96.8</v>
      </c>
      <c r="BI15" s="1">
        <v>72.900000000000006</v>
      </c>
      <c r="BJ15" s="1">
        <v>42.5</v>
      </c>
      <c r="BK15" s="1">
        <v>72.099999999999994</v>
      </c>
      <c r="BL15" s="1">
        <v>68.8</v>
      </c>
      <c r="BM15" s="1">
        <v>70.099999999999994</v>
      </c>
      <c r="BN15" s="1">
        <f t="shared" si="4"/>
        <v>423.19999999999993</v>
      </c>
      <c r="BO15" s="1">
        <v>67.099999999999994</v>
      </c>
      <c r="BP15" s="1">
        <v>57.2</v>
      </c>
      <c r="BQ15" s="1">
        <v>23.7</v>
      </c>
      <c r="BR15" s="1">
        <v>18.899999999999999</v>
      </c>
      <c r="BS15" s="1">
        <v>20.8</v>
      </c>
      <c r="BT15" s="1">
        <v>47.4</v>
      </c>
      <c r="BU15" s="1">
        <v>44.9</v>
      </c>
      <c r="BV15" s="1">
        <v>74.400000000000006</v>
      </c>
      <c r="BW15" s="1">
        <v>108.8</v>
      </c>
      <c r="BX15" s="1">
        <v>113.8</v>
      </c>
      <c r="BY15" s="1">
        <v>96.5</v>
      </c>
      <c r="BZ15" s="1">
        <v>127</v>
      </c>
      <c r="CA15" s="1">
        <f t="shared" si="5"/>
        <v>800.5</v>
      </c>
      <c r="CB15" s="1">
        <v>156.69999999999999</v>
      </c>
      <c r="CC15" s="1">
        <v>134.6</v>
      </c>
      <c r="CD15" s="1">
        <v>139.30000000000001</v>
      </c>
      <c r="CE15" s="1">
        <v>146.6</v>
      </c>
      <c r="CF15" s="1">
        <v>160.19999999999999</v>
      </c>
      <c r="CG15" s="1">
        <v>127</v>
      </c>
      <c r="CH15" s="1">
        <v>116.9</v>
      </c>
      <c r="CI15" s="1">
        <v>135.4</v>
      </c>
      <c r="CJ15" s="1">
        <v>127.4</v>
      </c>
      <c r="CK15" s="1">
        <v>119.6</v>
      </c>
      <c r="CL15" s="1">
        <v>132.30000000000001</v>
      </c>
      <c r="CM15" s="1">
        <v>142.19999999999999</v>
      </c>
      <c r="CN15" s="1">
        <f t="shared" si="6"/>
        <v>1638.1999999999998</v>
      </c>
      <c r="CO15" s="1">
        <v>115.8</v>
      </c>
      <c r="CP15" s="1">
        <v>130.1</v>
      </c>
      <c r="CQ15" s="1">
        <v>139.9</v>
      </c>
      <c r="CR15" s="1">
        <v>134.9</v>
      </c>
      <c r="CS15" s="1">
        <v>145.1</v>
      </c>
      <c r="CT15" s="1">
        <v>124</v>
      </c>
      <c r="CU15" s="1">
        <v>117.3</v>
      </c>
      <c r="CV15" s="1">
        <v>114.9</v>
      </c>
      <c r="CW15" s="1">
        <v>126.1</v>
      </c>
      <c r="CX15" s="1">
        <v>130.4</v>
      </c>
      <c r="CY15" s="1">
        <v>162</v>
      </c>
      <c r="CZ15" s="1">
        <v>191.4</v>
      </c>
      <c r="DA15" s="1">
        <f t="shared" si="7"/>
        <v>1631.9</v>
      </c>
      <c r="DB15" s="1">
        <v>130.69999999999999</v>
      </c>
      <c r="DC15" s="1">
        <v>128.1</v>
      </c>
      <c r="DD15" s="1">
        <v>152.9</v>
      </c>
      <c r="DE15" s="1">
        <v>143.1</v>
      </c>
      <c r="DF15" s="1">
        <v>140.80000000000001</v>
      </c>
      <c r="DG15" s="1">
        <v>149.80000000000001</v>
      </c>
      <c r="DH15" s="1">
        <v>157.19999999999999</v>
      </c>
      <c r="DI15" s="1">
        <v>162</v>
      </c>
      <c r="DJ15" s="1">
        <v>157.1</v>
      </c>
      <c r="DK15" s="1">
        <v>155.5</v>
      </c>
      <c r="DL15" s="1">
        <v>144.80000000000001</v>
      </c>
      <c r="DM15" s="1">
        <v>164.7</v>
      </c>
      <c r="DN15" s="1">
        <f t="shared" si="8"/>
        <v>1786.6999999999998</v>
      </c>
      <c r="DO15" s="1">
        <v>151.9</v>
      </c>
      <c r="DP15" s="1">
        <v>177.6</v>
      </c>
      <c r="DQ15" s="1">
        <v>170.1</v>
      </c>
      <c r="DR15" s="1">
        <v>156.69999999999999</v>
      </c>
      <c r="DS15" s="1">
        <v>170.1</v>
      </c>
      <c r="DT15" s="1">
        <v>182.9</v>
      </c>
      <c r="DU15" s="1">
        <v>209.5</v>
      </c>
      <c r="DV15" s="1">
        <v>179.4</v>
      </c>
      <c r="DW15" s="1">
        <v>178.4</v>
      </c>
      <c r="DX15" s="1">
        <v>201.1</v>
      </c>
      <c r="DY15" s="1">
        <v>168.7</v>
      </c>
      <c r="DZ15" s="1">
        <v>173.9</v>
      </c>
      <c r="EA15" s="1">
        <f t="shared" si="9"/>
        <v>2120.3000000000002</v>
      </c>
      <c r="EB15" s="1">
        <v>125</v>
      </c>
      <c r="EC15" s="1">
        <v>136.19999999999999</v>
      </c>
      <c r="ED15" s="1">
        <v>135.69999999999999</v>
      </c>
      <c r="EE15" s="1">
        <v>138.30000000000001</v>
      </c>
      <c r="EF15" s="1">
        <v>136.5</v>
      </c>
      <c r="EG15" s="1">
        <v>152.69999999999999</v>
      </c>
      <c r="EH15" s="1">
        <v>193</v>
      </c>
      <c r="EI15" s="1">
        <v>166.7</v>
      </c>
      <c r="EJ15" s="1">
        <v>205.4</v>
      </c>
      <c r="EK15" s="1">
        <v>216.2</v>
      </c>
      <c r="EL15" s="1">
        <v>168.7</v>
      </c>
      <c r="EM15" s="1">
        <v>181</v>
      </c>
      <c r="EN15" s="1">
        <f t="shared" si="10"/>
        <v>1955.4000000000003</v>
      </c>
      <c r="EO15" s="1">
        <v>207.9</v>
      </c>
      <c r="EP15" s="1">
        <v>202.5</v>
      </c>
      <c r="EQ15" s="1">
        <v>183.2</v>
      </c>
      <c r="ER15" s="1">
        <v>232.1</v>
      </c>
      <c r="ES15" s="1">
        <v>213.5</v>
      </c>
      <c r="ET15" s="1">
        <v>231.2</v>
      </c>
      <c r="EU15" s="1">
        <v>200.9</v>
      </c>
      <c r="EV15" s="1">
        <v>202.3</v>
      </c>
      <c r="EW15" s="1">
        <v>240.1</v>
      </c>
      <c r="EX15" s="1">
        <v>238.9</v>
      </c>
      <c r="EY15" s="1">
        <v>224.7</v>
      </c>
      <c r="EZ15" s="1">
        <v>233.7</v>
      </c>
      <c r="FA15" s="1">
        <f t="shared" si="11"/>
        <v>2610.9999999999995</v>
      </c>
      <c r="FB15" s="1">
        <v>233.6</v>
      </c>
      <c r="FC15" s="1">
        <v>221.2</v>
      </c>
      <c r="FD15" s="1">
        <v>214.7</v>
      </c>
      <c r="FE15" s="1">
        <v>196.4</v>
      </c>
      <c r="FF15" s="1">
        <v>225.1</v>
      </c>
      <c r="FG15" s="1">
        <v>207.6</v>
      </c>
      <c r="FH15" s="1">
        <v>213.7</v>
      </c>
      <c r="FI15" s="1">
        <v>195.6</v>
      </c>
      <c r="FJ15" s="1">
        <v>176.3</v>
      </c>
      <c r="FK15" s="1">
        <v>207.7</v>
      </c>
      <c r="FL15" s="1">
        <v>210</v>
      </c>
      <c r="FM15" s="1">
        <v>209.6</v>
      </c>
      <c r="FN15" s="1">
        <f t="shared" si="12"/>
        <v>2511.4999999999995</v>
      </c>
      <c r="FO15" s="1">
        <v>202</v>
      </c>
      <c r="FP15" s="1">
        <v>198.8</v>
      </c>
      <c r="FQ15" s="1">
        <v>201.1</v>
      </c>
      <c r="FR15" s="1">
        <v>224</v>
      </c>
      <c r="FS15" s="1">
        <v>215.7</v>
      </c>
      <c r="FT15" s="1">
        <v>220</v>
      </c>
      <c r="FU15" s="1">
        <v>193.9</v>
      </c>
      <c r="FV15" s="1">
        <v>193.7</v>
      </c>
      <c r="FW15" s="1">
        <v>191.5</v>
      </c>
      <c r="FX15" s="1">
        <v>206</v>
      </c>
      <c r="FY15" s="1">
        <v>202</v>
      </c>
      <c r="FZ15" s="1">
        <v>202.9</v>
      </c>
      <c r="GA15" s="1">
        <f t="shared" si="13"/>
        <v>2451.6</v>
      </c>
      <c r="GB15" s="1">
        <v>202.9</v>
      </c>
      <c r="GC15" s="1">
        <v>201</v>
      </c>
      <c r="GD15" s="1">
        <v>191.5</v>
      </c>
      <c r="GE15" s="1">
        <v>0.7</v>
      </c>
      <c r="GF15" s="1">
        <v>0.6</v>
      </c>
      <c r="GG15" s="1">
        <v>174.9</v>
      </c>
      <c r="GH15" s="1">
        <v>202.7</v>
      </c>
      <c r="GI15" s="1">
        <v>195.3</v>
      </c>
      <c r="GJ15" s="1">
        <v>199.1</v>
      </c>
      <c r="GK15" s="1">
        <v>213.9</v>
      </c>
      <c r="GL15" s="1">
        <v>220.1</v>
      </c>
      <c r="GM15" s="1">
        <v>217.1</v>
      </c>
      <c r="GN15" s="1">
        <f t="shared" si="15"/>
        <v>2019.7999999999997</v>
      </c>
    </row>
    <row r="16" spans="1:196" ht="14.1" customHeight="1" x14ac:dyDescent="0.2">
      <c r="A16" s="2" t="s">
        <v>154</v>
      </c>
      <c r="B16" s="1">
        <v>69.599999999999994</v>
      </c>
      <c r="C16" s="1">
        <v>60.2</v>
      </c>
      <c r="D16" s="1">
        <v>62.5</v>
      </c>
      <c r="E16" s="1">
        <v>64.8</v>
      </c>
      <c r="F16" s="1">
        <v>60</v>
      </c>
      <c r="G16" s="1">
        <v>70.2</v>
      </c>
      <c r="H16" s="1">
        <v>70.900000000000006</v>
      </c>
      <c r="I16" s="1">
        <v>61.2</v>
      </c>
      <c r="J16" s="1">
        <v>62</v>
      </c>
      <c r="K16" s="1">
        <v>36.1</v>
      </c>
      <c r="L16" s="1">
        <v>49.1</v>
      </c>
      <c r="M16" s="1">
        <v>80.900000000000006</v>
      </c>
      <c r="N16" s="1">
        <f t="shared" si="0"/>
        <v>747.50000000000011</v>
      </c>
      <c r="O16" s="1">
        <v>76.8</v>
      </c>
      <c r="P16" s="1">
        <v>71.400000000000006</v>
      </c>
      <c r="Q16" s="1">
        <v>73.7</v>
      </c>
      <c r="R16" s="1">
        <v>76.5</v>
      </c>
      <c r="S16" s="1">
        <v>80.3</v>
      </c>
      <c r="T16" s="1">
        <v>77</v>
      </c>
      <c r="U16" s="1">
        <v>76.900000000000006</v>
      </c>
      <c r="V16" s="1">
        <v>78.5</v>
      </c>
      <c r="W16" s="1">
        <v>81.599999999999994</v>
      </c>
      <c r="X16" s="1">
        <v>79.3</v>
      </c>
      <c r="Y16" s="1">
        <v>44.1</v>
      </c>
      <c r="Z16" s="1">
        <v>42.8</v>
      </c>
      <c r="AA16" s="1">
        <f t="shared" si="1"/>
        <v>858.9</v>
      </c>
      <c r="AB16" s="1">
        <v>38.700000000000003</v>
      </c>
      <c r="AC16" s="1">
        <v>42.9</v>
      </c>
      <c r="AD16" s="1">
        <v>35.9</v>
      </c>
      <c r="AE16" s="1">
        <v>47.4</v>
      </c>
      <c r="AF16" s="1">
        <v>49.8</v>
      </c>
      <c r="AG16" s="1">
        <v>58</v>
      </c>
      <c r="AH16" s="1">
        <v>67</v>
      </c>
      <c r="AI16" s="1">
        <v>56</v>
      </c>
      <c r="AJ16" s="1">
        <v>64</v>
      </c>
      <c r="AK16" s="1">
        <v>66</v>
      </c>
      <c r="AL16" s="1">
        <v>63</v>
      </c>
      <c r="AM16" s="1">
        <v>54</v>
      </c>
      <c r="AN16" s="1">
        <f t="shared" si="2"/>
        <v>642.70000000000005</v>
      </c>
      <c r="AO16" s="1">
        <v>48</v>
      </c>
      <c r="AP16" s="1">
        <v>39</v>
      </c>
      <c r="AQ16" s="1">
        <v>64</v>
      </c>
      <c r="AR16" s="1">
        <v>56</v>
      </c>
      <c r="AS16" s="1">
        <v>63</v>
      </c>
      <c r="AT16" s="1">
        <v>66</v>
      </c>
      <c r="AU16" s="1">
        <v>60</v>
      </c>
      <c r="AV16" s="1">
        <v>49</v>
      </c>
      <c r="AW16" s="1">
        <v>43</v>
      </c>
      <c r="AX16" s="1">
        <v>59</v>
      </c>
      <c r="AY16" s="1">
        <v>50</v>
      </c>
      <c r="AZ16" s="1">
        <v>66</v>
      </c>
      <c r="BA16" s="1">
        <f t="shared" si="3"/>
        <v>663</v>
      </c>
      <c r="BB16" s="1">
        <v>49</v>
      </c>
      <c r="BC16" s="1">
        <v>38</v>
      </c>
      <c r="BD16" s="1">
        <v>33</v>
      </c>
      <c r="BE16" s="1">
        <v>39</v>
      </c>
      <c r="BF16" s="1">
        <v>31</v>
      </c>
      <c r="BG16" s="1">
        <v>43</v>
      </c>
      <c r="BH16" s="1">
        <v>35</v>
      </c>
      <c r="BI16" s="1">
        <v>55</v>
      </c>
      <c r="BJ16" s="1">
        <v>37</v>
      </c>
      <c r="BK16" s="1">
        <v>36</v>
      </c>
      <c r="BL16" s="1">
        <v>43</v>
      </c>
      <c r="BM16" s="1">
        <v>43</v>
      </c>
      <c r="BN16" s="1">
        <f t="shared" si="4"/>
        <v>482</v>
      </c>
      <c r="BO16" s="1">
        <v>43</v>
      </c>
      <c r="BP16" s="1">
        <v>43</v>
      </c>
      <c r="BQ16" s="1">
        <v>36</v>
      </c>
      <c r="BR16" s="1">
        <v>37</v>
      </c>
      <c r="BS16" s="1">
        <v>55</v>
      </c>
      <c r="BT16" s="1">
        <v>35</v>
      </c>
      <c r="BU16" s="1">
        <v>43</v>
      </c>
      <c r="BV16" s="1">
        <v>31</v>
      </c>
      <c r="BW16" s="1">
        <v>39</v>
      </c>
      <c r="BX16" s="1">
        <v>33</v>
      </c>
      <c r="BY16" s="1">
        <v>38</v>
      </c>
      <c r="BZ16" s="1">
        <v>49</v>
      </c>
      <c r="CA16" s="1">
        <f t="shared" si="5"/>
        <v>482</v>
      </c>
      <c r="CB16" s="1">
        <v>38.6</v>
      </c>
      <c r="CC16" s="1">
        <v>33.799999999999997</v>
      </c>
      <c r="CD16" s="1">
        <v>34.6</v>
      </c>
      <c r="CE16" s="1">
        <v>35.299999999999997</v>
      </c>
      <c r="CF16" s="1">
        <v>36.799999999999997</v>
      </c>
      <c r="CG16" s="1">
        <v>29.4</v>
      </c>
      <c r="CH16" s="1">
        <v>27.1</v>
      </c>
      <c r="CI16" s="1">
        <v>29.7</v>
      </c>
      <c r="CJ16" s="1">
        <v>31.2</v>
      </c>
      <c r="CK16" s="1">
        <v>30.1</v>
      </c>
      <c r="CL16" s="1">
        <v>33.799999999999997</v>
      </c>
      <c r="CM16" s="1">
        <v>36.799999999999997</v>
      </c>
      <c r="CN16" s="1">
        <f t="shared" si="6"/>
        <v>397.20000000000005</v>
      </c>
      <c r="CO16" s="1">
        <v>53.4</v>
      </c>
      <c r="CP16" s="1">
        <v>42.7</v>
      </c>
      <c r="CQ16" s="1">
        <v>50.9</v>
      </c>
      <c r="CR16" s="1">
        <v>47.7</v>
      </c>
      <c r="CS16" s="1">
        <v>59.2</v>
      </c>
      <c r="CT16" s="1">
        <v>56</v>
      </c>
      <c r="CU16" s="1">
        <v>66.900000000000006</v>
      </c>
      <c r="CV16" s="1">
        <v>52.6</v>
      </c>
      <c r="CW16" s="1">
        <v>63.9</v>
      </c>
      <c r="CX16" s="1">
        <v>69.400000000000006</v>
      </c>
      <c r="CY16" s="1">
        <v>66.599999999999994</v>
      </c>
      <c r="CZ16" s="1">
        <v>50.7</v>
      </c>
      <c r="DA16" s="1">
        <f t="shared" si="7"/>
        <v>680</v>
      </c>
      <c r="DB16" s="1">
        <v>55.4</v>
      </c>
      <c r="DC16" s="1">
        <v>45.8</v>
      </c>
      <c r="DD16" s="1">
        <v>61</v>
      </c>
      <c r="DE16" s="1">
        <v>45.4</v>
      </c>
      <c r="DF16" s="1">
        <v>54.7</v>
      </c>
      <c r="DG16" s="1">
        <v>48.8</v>
      </c>
      <c r="DH16" s="1">
        <v>59.2</v>
      </c>
      <c r="DI16" s="1">
        <v>59.5</v>
      </c>
      <c r="DJ16" s="1">
        <v>47.6</v>
      </c>
      <c r="DK16" s="1">
        <v>51.4</v>
      </c>
      <c r="DL16" s="1">
        <v>44.1</v>
      </c>
      <c r="DM16" s="1">
        <v>53.2</v>
      </c>
      <c r="DN16" s="1">
        <f t="shared" si="8"/>
        <v>626.10000000000014</v>
      </c>
      <c r="DO16" s="1">
        <v>51.9</v>
      </c>
      <c r="DP16" s="1">
        <v>50.8</v>
      </c>
      <c r="DQ16" s="1">
        <v>37.5</v>
      </c>
      <c r="DR16" s="1">
        <v>41.5</v>
      </c>
      <c r="DS16" s="1">
        <v>41.2</v>
      </c>
      <c r="DT16" s="1">
        <v>41.4</v>
      </c>
      <c r="DU16" s="1">
        <v>51.1</v>
      </c>
      <c r="DV16" s="1">
        <v>46.1</v>
      </c>
      <c r="DW16" s="1">
        <v>52.1</v>
      </c>
      <c r="DX16" s="1">
        <v>51.4</v>
      </c>
      <c r="DY16" s="1">
        <v>47.9</v>
      </c>
      <c r="DZ16" s="1">
        <v>43.9</v>
      </c>
      <c r="EA16" s="1">
        <f t="shared" si="9"/>
        <v>556.79999999999995</v>
      </c>
      <c r="EB16" s="1">
        <v>38.200000000000003</v>
      </c>
      <c r="EC16" s="1">
        <v>27.9</v>
      </c>
      <c r="ED16" s="1">
        <v>36.200000000000003</v>
      </c>
      <c r="EE16" s="1">
        <v>37.9</v>
      </c>
      <c r="EF16" s="1">
        <v>44.5</v>
      </c>
      <c r="EG16" s="1">
        <v>43.1</v>
      </c>
      <c r="EH16" s="1">
        <v>36.799999999999997</v>
      </c>
      <c r="EI16" s="1">
        <v>43.3</v>
      </c>
      <c r="EJ16" s="1">
        <v>39.200000000000003</v>
      </c>
      <c r="EK16" s="1">
        <v>39.6</v>
      </c>
      <c r="EL16" s="1">
        <v>22</v>
      </c>
      <c r="EM16" s="1">
        <v>45.8</v>
      </c>
      <c r="EN16" s="1">
        <f t="shared" si="10"/>
        <v>454.5</v>
      </c>
      <c r="EO16" s="1">
        <v>30.8</v>
      </c>
      <c r="EP16" s="1">
        <v>36.6</v>
      </c>
      <c r="EQ16" s="1">
        <v>49.9</v>
      </c>
      <c r="ER16" s="1">
        <v>51.5</v>
      </c>
      <c r="ES16" s="1">
        <v>45.1</v>
      </c>
      <c r="ET16" s="1">
        <v>40.5</v>
      </c>
      <c r="EU16" s="1">
        <v>29</v>
      </c>
      <c r="EV16" s="1">
        <v>31.6</v>
      </c>
      <c r="EW16" s="1">
        <v>22.5</v>
      </c>
      <c r="EX16" s="1">
        <v>24.8</v>
      </c>
      <c r="EY16" s="1">
        <v>42.5</v>
      </c>
      <c r="EZ16" s="1">
        <v>39.9</v>
      </c>
      <c r="FA16" s="1">
        <f t="shared" si="11"/>
        <v>444.7</v>
      </c>
      <c r="FB16" s="1">
        <v>29.4</v>
      </c>
      <c r="FC16" s="1">
        <v>38.6</v>
      </c>
      <c r="FD16" s="1">
        <v>35.700000000000003</v>
      </c>
      <c r="FE16" s="1">
        <v>34.4</v>
      </c>
      <c r="FF16" s="1">
        <v>39.9</v>
      </c>
      <c r="FG16" s="1">
        <v>33.1</v>
      </c>
      <c r="FH16" s="1">
        <v>34.200000000000003</v>
      </c>
      <c r="FI16" s="1">
        <v>37.1</v>
      </c>
      <c r="FJ16" s="1">
        <v>35.299999999999997</v>
      </c>
      <c r="FK16" s="1">
        <v>31.4</v>
      </c>
      <c r="FL16" s="1">
        <v>36.299999999999997</v>
      </c>
      <c r="FM16" s="1">
        <v>34.799999999999997</v>
      </c>
      <c r="FN16" s="1">
        <f t="shared" si="12"/>
        <v>420.20000000000005</v>
      </c>
      <c r="FO16" s="1">
        <v>40.700000000000003</v>
      </c>
      <c r="FP16" s="1">
        <v>0</v>
      </c>
      <c r="FQ16" s="1">
        <v>41.1</v>
      </c>
      <c r="FR16" s="1">
        <v>40.1</v>
      </c>
      <c r="FS16" s="1">
        <v>35.4</v>
      </c>
      <c r="FT16" s="1">
        <v>39.5</v>
      </c>
      <c r="FU16" s="1">
        <v>24.3</v>
      </c>
      <c r="FV16" s="1">
        <v>22.1</v>
      </c>
      <c r="FW16" s="1">
        <v>29.6</v>
      </c>
      <c r="FX16" s="1">
        <v>31.1</v>
      </c>
      <c r="FY16" s="1">
        <v>35.299999999999997</v>
      </c>
      <c r="FZ16" s="1">
        <v>29.6</v>
      </c>
      <c r="GA16" s="1">
        <f t="shared" si="13"/>
        <v>368.80000000000007</v>
      </c>
      <c r="GB16" s="1">
        <v>30</v>
      </c>
      <c r="GC16" s="1">
        <v>27.5</v>
      </c>
      <c r="GD16" s="1">
        <v>27.9</v>
      </c>
      <c r="GE16" s="1">
        <v>25.2</v>
      </c>
      <c r="GF16" s="1">
        <v>36.4</v>
      </c>
      <c r="GG16" s="1">
        <v>29.2</v>
      </c>
      <c r="GH16" s="1">
        <v>27</v>
      </c>
      <c r="GI16" s="1">
        <v>25</v>
      </c>
      <c r="GJ16" s="1">
        <v>24.9</v>
      </c>
      <c r="GK16" s="1">
        <v>26.7</v>
      </c>
      <c r="GL16" s="1">
        <v>29.8</v>
      </c>
      <c r="GM16" s="1">
        <v>30.2</v>
      </c>
      <c r="GN16" s="1">
        <f t="shared" si="15"/>
        <v>339.8</v>
      </c>
    </row>
    <row r="17" spans="1:196" ht="14.1" customHeight="1" x14ac:dyDescent="0.2">
      <c r="A17" s="2" t="s">
        <v>155</v>
      </c>
      <c r="B17" s="1">
        <v>80.5</v>
      </c>
      <c r="C17" s="1">
        <v>78.400000000000006</v>
      </c>
      <c r="D17" s="1">
        <v>102.6</v>
      </c>
      <c r="E17" s="1">
        <v>112.1</v>
      </c>
      <c r="F17" s="1">
        <v>101.7</v>
      </c>
      <c r="G17" s="1">
        <v>88.9</v>
      </c>
      <c r="H17" s="1">
        <v>80</v>
      </c>
      <c r="I17" s="1">
        <v>84.4</v>
      </c>
      <c r="J17" s="1">
        <v>89.1</v>
      </c>
      <c r="K17" s="1">
        <v>94.8</v>
      </c>
      <c r="L17" s="1">
        <v>102.3</v>
      </c>
      <c r="M17" s="1">
        <v>96.7</v>
      </c>
      <c r="N17" s="1">
        <f t="shared" si="0"/>
        <v>1111.5</v>
      </c>
      <c r="O17" s="1">
        <v>87</v>
      </c>
      <c r="P17" s="1">
        <v>67.7</v>
      </c>
      <c r="Q17" s="1">
        <v>67.900000000000006</v>
      </c>
      <c r="R17" s="1">
        <v>73.900000000000006</v>
      </c>
      <c r="S17" s="1">
        <v>99</v>
      </c>
      <c r="T17" s="1">
        <v>114</v>
      </c>
      <c r="U17" s="1">
        <v>157.19999999999999</v>
      </c>
      <c r="V17" s="1">
        <v>149</v>
      </c>
      <c r="W17" s="1">
        <v>183.7</v>
      </c>
      <c r="X17" s="1">
        <v>240.8</v>
      </c>
      <c r="Y17" s="1">
        <v>216.4</v>
      </c>
      <c r="Z17" s="1">
        <v>232.4</v>
      </c>
      <c r="AA17" s="1">
        <f t="shared" si="1"/>
        <v>1689.0000000000002</v>
      </c>
      <c r="AB17" s="1">
        <v>261.39999999999998</v>
      </c>
      <c r="AC17" s="1">
        <v>279.7</v>
      </c>
      <c r="AD17" s="1">
        <v>180.9</v>
      </c>
      <c r="AE17" s="1">
        <v>274.39999999999998</v>
      </c>
      <c r="AF17" s="1">
        <v>259.2</v>
      </c>
      <c r="AG17" s="1">
        <v>417.4</v>
      </c>
      <c r="AH17" s="1">
        <v>384.9</v>
      </c>
      <c r="AI17" s="1">
        <v>324.39999999999998</v>
      </c>
      <c r="AJ17" s="1">
        <v>335.5</v>
      </c>
      <c r="AK17" s="1">
        <v>312.89999999999998</v>
      </c>
      <c r="AL17" s="1">
        <v>306.60000000000002</v>
      </c>
      <c r="AM17" s="1">
        <v>251.3</v>
      </c>
      <c r="AN17" s="1">
        <f t="shared" si="2"/>
        <v>3588.6000000000004</v>
      </c>
      <c r="AO17" s="1">
        <v>301.7</v>
      </c>
      <c r="AP17" s="1">
        <v>242.1</v>
      </c>
      <c r="AQ17" s="1">
        <v>291.10000000000002</v>
      </c>
      <c r="AR17" s="1">
        <v>302.39999999999998</v>
      </c>
      <c r="AS17" s="1">
        <v>360.7</v>
      </c>
      <c r="AT17" s="1">
        <v>813.4</v>
      </c>
      <c r="AU17" s="1">
        <v>332.3</v>
      </c>
      <c r="AV17" s="1">
        <v>304.39999999999998</v>
      </c>
      <c r="AW17" s="1">
        <v>487</v>
      </c>
      <c r="AX17" s="1">
        <v>247.1</v>
      </c>
      <c r="AY17" s="1">
        <v>328.1</v>
      </c>
      <c r="AZ17" s="1">
        <v>336.6</v>
      </c>
      <c r="BA17" s="1">
        <f t="shared" si="3"/>
        <v>4346.9000000000005</v>
      </c>
      <c r="BB17" s="1">
        <v>274.8</v>
      </c>
      <c r="BC17" s="1">
        <v>197.1</v>
      </c>
      <c r="BD17" s="1">
        <v>211.3</v>
      </c>
      <c r="BE17" s="1">
        <v>215.2</v>
      </c>
      <c r="BF17" s="1">
        <v>386.2</v>
      </c>
      <c r="BG17" s="1">
        <v>480.4</v>
      </c>
      <c r="BH17" s="1">
        <v>341.7</v>
      </c>
      <c r="BI17" s="1">
        <v>542.79999999999995</v>
      </c>
      <c r="BJ17" s="1">
        <v>624.6</v>
      </c>
      <c r="BK17" s="1">
        <v>266.60000000000002</v>
      </c>
      <c r="BL17" s="1">
        <v>620.79999999999995</v>
      </c>
      <c r="BM17" s="1">
        <v>633</v>
      </c>
      <c r="BN17" s="1">
        <f t="shared" si="4"/>
        <v>4794.5</v>
      </c>
      <c r="BO17" s="1">
        <v>325.89999999999998</v>
      </c>
      <c r="BP17" s="1">
        <v>322.89999999999998</v>
      </c>
      <c r="BQ17" s="1">
        <v>579</v>
      </c>
      <c r="BR17" s="1">
        <v>535.5</v>
      </c>
      <c r="BS17" s="1">
        <v>573.70000000000005</v>
      </c>
      <c r="BT17" s="1">
        <v>532.1</v>
      </c>
      <c r="BU17" s="1">
        <v>348</v>
      </c>
      <c r="BV17" s="1">
        <v>526</v>
      </c>
      <c r="BW17" s="1">
        <v>479.7</v>
      </c>
      <c r="BX17" s="1">
        <v>426.4</v>
      </c>
      <c r="BY17" s="1">
        <v>359.3</v>
      </c>
      <c r="BZ17" s="1">
        <v>610.5</v>
      </c>
      <c r="CA17" s="1">
        <f t="shared" si="5"/>
        <v>5619</v>
      </c>
      <c r="CB17" s="1">
        <v>340</v>
      </c>
      <c r="CC17" s="1">
        <v>398.4</v>
      </c>
      <c r="CD17" s="1">
        <v>603</v>
      </c>
      <c r="CE17" s="1">
        <v>338</v>
      </c>
      <c r="CF17" s="1">
        <v>492</v>
      </c>
      <c r="CG17" s="1">
        <v>586</v>
      </c>
      <c r="CH17" s="1">
        <v>327</v>
      </c>
      <c r="CI17" s="1">
        <v>449</v>
      </c>
      <c r="CJ17" s="1">
        <v>550</v>
      </c>
      <c r="CK17" s="1">
        <v>333</v>
      </c>
      <c r="CL17" s="1">
        <v>495</v>
      </c>
      <c r="CM17" s="1">
        <v>446</v>
      </c>
      <c r="CN17" s="1">
        <f t="shared" si="6"/>
        <v>5357.4</v>
      </c>
      <c r="CO17" s="1">
        <v>299.10000000000002</v>
      </c>
      <c r="CP17" s="1">
        <v>336.3</v>
      </c>
      <c r="CQ17" s="1">
        <v>509.9</v>
      </c>
      <c r="CR17" s="1">
        <v>316.39999999999998</v>
      </c>
      <c r="CS17" s="1">
        <v>399</v>
      </c>
      <c r="CT17" s="1">
        <v>491.8</v>
      </c>
      <c r="CU17" s="1">
        <v>346.3</v>
      </c>
      <c r="CV17" s="1">
        <v>335.4</v>
      </c>
      <c r="CW17" s="1">
        <v>350.3</v>
      </c>
      <c r="CX17" s="1">
        <v>284.60000000000002</v>
      </c>
      <c r="CY17" s="1">
        <v>328</v>
      </c>
      <c r="CZ17" s="1">
        <v>430.9</v>
      </c>
      <c r="DA17" s="1">
        <f t="shared" si="7"/>
        <v>4428.0000000000009</v>
      </c>
      <c r="DB17" s="1">
        <v>239.8</v>
      </c>
      <c r="DC17" s="1">
        <v>296.7</v>
      </c>
      <c r="DD17" s="1">
        <v>303.89999999999998</v>
      </c>
      <c r="DE17" s="1">
        <v>298.5</v>
      </c>
      <c r="DF17" s="1">
        <v>268</v>
      </c>
      <c r="DG17" s="1">
        <v>319</v>
      </c>
      <c r="DH17" s="1">
        <v>203</v>
      </c>
      <c r="DI17" s="1">
        <v>197</v>
      </c>
      <c r="DJ17" s="1">
        <v>204</v>
      </c>
      <c r="DK17" s="1">
        <v>161</v>
      </c>
      <c r="DL17" s="1">
        <v>332</v>
      </c>
      <c r="DM17" s="1">
        <v>402</v>
      </c>
      <c r="DN17" s="1">
        <f t="shared" si="8"/>
        <v>3224.9</v>
      </c>
      <c r="DO17" s="1">
        <v>297</v>
      </c>
      <c r="DP17" s="1">
        <v>290</v>
      </c>
      <c r="DQ17" s="1">
        <v>339</v>
      </c>
      <c r="DR17" s="1">
        <v>322</v>
      </c>
      <c r="DS17" s="1">
        <v>311</v>
      </c>
      <c r="DT17" s="1">
        <v>529</v>
      </c>
      <c r="DU17" s="1">
        <v>435</v>
      </c>
      <c r="DV17" s="1">
        <v>334</v>
      </c>
      <c r="DW17" s="1">
        <v>495</v>
      </c>
      <c r="DX17" s="1">
        <v>351</v>
      </c>
      <c r="DY17" s="1">
        <v>340</v>
      </c>
      <c r="DZ17" s="1">
        <v>439</v>
      </c>
      <c r="EA17" s="1">
        <f t="shared" si="9"/>
        <v>4482</v>
      </c>
      <c r="EB17" s="1">
        <v>228</v>
      </c>
      <c r="EC17" s="1">
        <v>344</v>
      </c>
      <c r="ED17" s="1">
        <v>311</v>
      </c>
      <c r="EE17" s="1">
        <v>247</v>
      </c>
      <c r="EF17" s="1">
        <v>317</v>
      </c>
      <c r="EG17" s="1">
        <v>225</v>
      </c>
      <c r="EH17" s="1">
        <v>216</v>
      </c>
      <c r="EI17" s="1">
        <v>269</v>
      </c>
      <c r="EJ17" s="1">
        <v>232</v>
      </c>
      <c r="EK17" s="1">
        <v>240</v>
      </c>
      <c r="EL17" s="1">
        <v>221</v>
      </c>
      <c r="EM17" s="1">
        <v>203</v>
      </c>
      <c r="EN17" s="1">
        <f t="shared" si="10"/>
        <v>3053</v>
      </c>
      <c r="EO17" s="1">
        <v>238</v>
      </c>
      <c r="EP17" s="1">
        <v>208.6</v>
      </c>
      <c r="EQ17" s="1">
        <v>210</v>
      </c>
      <c r="ER17" s="1">
        <v>177</v>
      </c>
      <c r="ES17" s="1">
        <v>196</v>
      </c>
      <c r="ET17" s="1">
        <v>166</v>
      </c>
      <c r="EU17" s="1">
        <v>137</v>
      </c>
      <c r="EV17" s="1">
        <v>163.69999999999999</v>
      </c>
      <c r="EW17" s="1">
        <v>144</v>
      </c>
      <c r="EX17" s="1">
        <v>156</v>
      </c>
      <c r="EY17" s="1">
        <v>124</v>
      </c>
      <c r="EZ17" s="1">
        <v>121</v>
      </c>
      <c r="FA17" s="1">
        <f t="shared" si="11"/>
        <v>2041.3</v>
      </c>
      <c r="FB17" s="1">
        <v>143.19999999999999</v>
      </c>
      <c r="FC17" s="1">
        <v>222.2</v>
      </c>
      <c r="FD17" s="1">
        <v>143.4</v>
      </c>
      <c r="FE17" s="1">
        <v>97.1</v>
      </c>
      <c r="FF17" s="1">
        <v>118.2</v>
      </c>
      <c r="FG17" s="1">
        <v>80.099999999999994</v>
      </c>
      <c r="FH17" s="1">
        <v>87.4</v>
      </c>
      <c r="FI17" s="1">
        <v>85.4</v>
      </c>
      <c r="FJ17" s="1">
        <v>80.400000000000006</v>
      </c>
      <c r="FK17" s="1">
        <v>90.2</v>
      </c>
      <c r="FL17" s="1">
        <v>73.2</v>
      </c>
      <c r="FM17" s="1">
        <v>85.3</v>
      </c>
      <c r="FN17" s="1">
        <f t="shared" si="12"/>
        <v>1306.1000000000001</v>
      </c>
      <c r="FO17" s="1">
        <v>81.3</v>
      </c>
      <c r="FP17" s="1">
        <v>105.1</v>
      </c>
      <c r="FQ17" s="1">
        <v>80.400000000000006</v>
      </c>
      <c r="FR17" s="1">
        <v>82.4</v>
      </c>
      <c r="FS17" s="1">
        <v>77.599999999999994</v>
      </c>
      <c r="FT17" s="1">
        <v>96.9</v>
      </c>
      <c r="FU17" s="1">
        <v>89.7</v>
      </c>
      <c r="FV17" s="1">
        <v>76.3</v>
      </c>
      <c r="FW17" s="1">
        <v>79</v>
      </c>
      <c r="FX17" s="1">
        <v>56.2</v>
      </c>
      <c r="FY17" s="1">
        <v>51.1</v>
      </c>
      <c r="FZ17" s="1">
        <v>76.400000000000006</v>
      </c>
      <c r="GA17" s="1">
        <f t="shared" si="13"/>
        <v>952.4</v>
      </c>
      <c r="GB17" s="1">
        <v>87.4</v>
      </c>
      <c r="GC17" s="1">
        <v>88.4</v>
      </c>
      <c r="GD17" s="1">
        <v>76.8</v>
      </c>
      <c r="GE17" s="1">
        <v>21.5</v>
      </c>
      <c r="GF17" s="1">
        <v>85.5</v>
      </c>
      <c r="GG17" s="1">
        <v>83.2</v>
      </c>
      <c r="GH17" s="1">
        <v>95.5</v>
      </c>
      <c r="GI17" s="1">
        <v>110.5</v>
      </c>
      <c r="GJ17" s="1">
        <v>114.2</v>
      </c>
      <c r="GK17" s="1">
        <v>104.9</v>
      </c>
      <c r="GL17" s="1">
        <v>89.4</v>
      </c>
      <c r="GM17" s="1">
        <v>81.400000000000006</v>
      </c>
      <c r="GN17" s="1">
        <f t="shared" si="15"/>
        <v>1038.7</v>
      </c>
    </row>
    <row r="18" spans="1:196" ht="14.1" customHeight="1" x14ac:dyDescent="0.2">
      <c r="A18" s="6" t="s">
        <v>156</v>
      </c>
      <c r="B18" s="7">
        <v>22.7</v>
      </c>
      <c r="C18" s="7">
        <v>42.8</v>
      </c>
      <c r="D18" s="7">
        <v>20.3</v>
      </c>
      <c r="E18" s="7">
        <v>11.9</v>
      </c>
      <c r="F18" s="7">
        <v>8</v>
      </c>
      <c r="G18" s="7">
        <v>13.4</v>
      </c>
      <c r="H18" s="7">
        <v>3.3</v>
      </c>
      <c r="I18" s="7">
        <v>6.6</v>
      </c>
      <c r="J18" s="7">
        <v>2.4</v>
      </c>
      <c r="K18" s="7">
        <v>10.3</v>
      </c>
      <c r="L18" s="7">
        <v>33</v>
      </c>
      <c r="M18" s="7">
        <v>12.8</v>
      </c>
      <c r="N18" s="7">
        <f t="shared" si="0"/>
        <v>187.50000000000003</v>
      </c>
      <c r="O18" s="7">
        <v>16.2</v>
      </c>
      <c r="P18" s="7">
        <v>31.6</v>
      </c>
      <c r="Q18" s="7">
        <v>5.7</v>
      </c>
      <c r="R18" s="7">
        <v>8.9</v>
      </c>
      <c r="S18" s="7">
        <v>6.7</v>
      </c>
      <c r="T18" s="7">
        <v>2.4</v>
      </c>
      <c r="U18" s="7">
        <v>11.7</v>
      </c>
      <c r="V18" s="7">
        <v>27.2</v>
      </c>
      <c r="W18" s="7">
        <v>8.5</v>
      </c>
      <c r="X18" s="7">
        <v>10.7</v>
      </c>
      <c r="Y18" s="7">
        <v>4.5999999999999996</v>
      </c>
      <c r="Z18" s="7">
        <v>8.5</v>
      </c>
      <c r="AA18" s="7">
        <f t="shared" si="1"/>
        <v>142.69999999999999</v>
      </c>
      <c r="AB18" s="7">
        <v>12.8</v>
      </c>
      <c r="AC18" s="7">
        <v>14.8</v>
      </c>
      <c r="AD18" s="7">
        <v>7.7</v>
      </c>
      <c r="AE18" s="7">
        <v>24.4</v>
      </c>
      <c r="AF18" s="7">
        <v>16.600000000000001</v>
      </c>
      <c r="AG18" s="7">
        <v>12.6</v>
      </c>
      <c r="AH18" s="7">
        <v>10.8</v>
      </c>
      <c r="AI18" s="7">
        <v>33</v>
      </c>
      <c r="AJ18" s="7">
        <v>13.4</v>
      </c>
      <c r="AK18" s="7">
        <v>21.6</v>
      </c>
      <c r="AL18" s="7">
        <v>20.6</v>
      </c>
      <c r="AM18" s="7">
        <v>18.7</v>
      </c>
      <c r="AN18" s="7">
        <f t="shared" si="2"/>
        <v>206.99999999999997</v>
      </c>
      <c r="AO18" s="7">
        <v>6</v>
      </c>
      <c r="AP18" s="7">
        <v>6.8</v>
      </c>
      <c r="AQ18" s="7">
        <v>1.5</v>
      </c>
      <c r="AR18" s="7">
        <v>2.7</v>
      </c>
      <c r="AS18" s="7">
        <v>9.1</v>
      </c>
      <c r="AT18" s="7">
        <v>9.6</v>
      </c>
      <c r="AU18" s="7">
        <v>4.0999999999999996</v>
      </c>
      <c r="AV18" s="7">
        <v>7.2</v>
      </c>
      <c r="AW18" s="7">
        <v>9.6</v>
      </c>
      <c r="AX18" s="7">
        <v>14.9</v>
      </c>
      <c r="AY18" s="7">
        <v>4</v>
      </c>
      <c r="AZ18" s="7">
        <v>7.1</v>
      </c>
      <c r="BA18" s="7">
        <f t="shared" si="3"/>
        <v>82.600000000000009</v>
      </c>
      <c r="BB18" s="7">
        <v>12</v>
      </c>
      <c r="BC18" s="7">
        <v>11.7</v>
      </c>
      <c r="BD18" s="7">
        <v>12.3</v>
      </c>
      <c r="BE18" s="7">
        <v>8.9</v>
      </c>
      <c r="BF18" s="7">
        <v>7.6</v>
      </c>
      <c r="BG18" s="7">
        <v>8.1999999999999993</v>
      </c>
      <c r="BH18" s="7">
        <v>10.6</v>
      </c>
      <c r="BI18" s="7">
        <v>11.2</v>
      </c>
      <c r="BJ18" s="7">
        <v>10.8</v>
      </c>
      <c r="BK18" s="7">
        <v>9</v>
      </c>
      <c r="BL18" s="7">
        <v>10.1</v>
      </c>
      <c r="BM18" s="7">
        <v>11.9</v>
      </c>
      <c r="BN18" s="7">
        <f t="shared" si="4"/>
        <v>124.3</v>
      </c>
      <c r="BO18" s="7">
        <v>2.5</v>
      </c>
      <c r="BP18" s="7">
        <v>4.0999999999999996</v>
      </c>
      <c r="BQ18" s="7">
        <v>7.9</v>
      </c>
      <c r="BR18" s="7">
        <v>9.1</v>
      </c>
      <c r="BS18" s="7">
        <v>10.9</v>
      </c>
      <c r="BT18" s="7">
        <v>6.6</v>
      </c>
      <c r="BU18" s="7">
        <v>4.5999999999999996</v>
      </c>
      <c r="BV18" s="7">
        <v>5.5</v>
      </c>
      <c r="BW18" s="7">
        <v>11.2</v>
      </c>
      <c r="BX18" s="7">
        <v>16.600000000000001</v>
      </c>
      <c r="BY18" s="7">
        <v>16.8</v>
      </c>
      <c r="BZ18" s="7">
        <v>14.7</v>
      </c>
      <c r="CA18" s="7">
        <f t="shared" si="5"/>
        <v>110.5</v>
      </c>
      <c r="CB18" s="7">
        <v>15</v>
      </c>
      <c r="CC18" s="7">
        <v>15.3</v>
      </c>
      <c r="CD18" s="7">
        <v>11</v>
      </c>
      <c r="CE18" s="7">
        <v>17.399999999999999</v>
      </c>
      <c r="CF18" s="7">
        <v>11.8</v>
      </c>
      <c r="CG18" s="7">
        <v>22.3</v>
      </c>
      <c r="CH18" s="7">
        <v>18</v>
      </c>
      <c r="CI18" s="7">
        <v>16.600000000000001</v>
      </c>
      <c r="CJ18" s="7">
        <v>53.2</v>
      </c>
      <c r="CK18" s="7">
        <v>53.7</v>
      </c>
      <c r="CL18" s="7">
        <v>96.3</v>
      </c>
      <c r="CM18" s="7">
        <v>85.5</v>
      </c>
      <c r="CN18" s="7">
        <f t="shared" si="6"/>
        <v>416.1</v>
      </c>
      <c r="CO18" s="7">
        <v>52.6</v>
      </c>
      <c r="CP18" s="7">
        <v>102</v>
      </c>
      <c r="CQ18" s="7">
        <v>83.4</v>
      </c>
      <c r="CR18" s="7">
        <v>92.9</v>
      </c>
      <c r="CS18" s="7">
        <v>145.4</v>
      </c>
      <c r="CT18" s="7">
        <v>130</v>
      </c>
      <c r="CU18" s="7">
        <v>87.6</v>
      </c>
      <c r="CV18" s="7">
        <v>101.4</v>
      </c>
      <c r="CW18" s="7">
        <v>145.80000000000001</v>
      </c>
      <c r="CX18" s="7">
        <v>104.4</v>
      </c>
      <c r="CY18" s="7">
        <v>112.3</v>
      </c>
      <c r="CZ18" s="7">
        <v>52.5</v>
      </c>
      <c r="DA18" s="7">
        <f t="shared" si="7"/>
        <v>1210.3</v>
      </c>
      <c r="DB18" s="7">
        <v>147.80000000000001</v>
      </c>
      <c r="DC18" s="7">
        <v>102.6</v>
      </c>
      <c r="DD18" s="7">
        <v>170</v>
      </c>
      <c r="DE18" s="7">
        <v>93.2</v>
      </c>
      <c r="DF18" s="7">
        <v>127.6</v>
      </c>
      <c r="DG18" s="7">
        <v>136.1</v>
      </c>
      <c r="DH18" s="7">
        <v>115.7</v>
      </c>
      <c r="DI18" s="7">
        <v>71</v>
      </c>
      <c r="DJ18" s="7">
        <v>91.2</v>
      </c>
      <c r="DK18" s="7">
        <v>121.1</v>
      </c>
      <c r="DL18" s="7">
        <v>155.5</v>
      </c>
      <c r="DM18" s="7">
        <v>192.1</v>
      </c>
      <c r="DN18" s="7">
        <f t="shared" si="8"/>
        <v>1523.8999999999999</v>
      </c>
      <c r="DO18" s="7">
        <v>288.89999999999998</v>
      </c>
      <c r="DP18" s="7">
        <v>320.8</v>
      </c>
      <c r="DQ18" s="7">
        <v>194.9</v>
      </c>
      <c r="DR18" s="7">
        <v>229.4</v>
      </c>
      <c r="DS18" s="7">
        <v>274.60000000000002</v>
      </c>
      <c r="DT18" s="7">
        <v>314.60000000000002</v>
      </c>
      <c r="DU18" s="7">
        <v>291.10000000000002</v>
      </c>
      <c r="DV18" s="7">
        <v>337.3</v>
      </c>
      <c r="DW18" s="7">
        <v>256.10000000000002</v>
      </c>
      <c r="DX18" s="7">
        <v>93.1</v>
      </c>
      <c r="DY18" s="7">
        <v>261.5</v>
      </c>
      <c r="DZ18" s="7">
        <v>198.3</v>
      </c>
      <c r="EA18" s="7">
        <f t="shared" si="9"/>
        <v>3060.6</v>
      </c>
      <c r="EB18" s="7">
        <v>345.1</v>
      </c>
      <c r="EC18" s="7">
        <v>385.8</v>
      </c>
      <c r="ED18" s="7">
        <v>74.2</v>
      </c>
      <c r="EE18" s="7">
        <v>472.8</v>
      </c>
      <c r="EF18" s="7">
        <v>365.1</v>
      </c>
      <c r="EG18" s="7">
        <v>330.3</v>
      </c>
      <c r="EH18" s="7">
        <v>225.2</v>
      </c>
      <c r="EI18" s="7">
        <v>229.9</v>
      </c>
      <c r="EJ18" s="7">
        <v>231</v>
      </c>
      <c r="EK18" s="7">
        <v>217.6</v>
      </c>
      <c r="EL18" s="7">
        <v>167.6</v>
      </c>
      <c r="EM18" s="7">
        <v>137.19999999999999</v>
      </c>
      <c r="EN18" s="7">
        <f t="shared" si="10"/>
        <v>3181.7999999999997</v>
      </c>
      <c r="EO18" s="7">
        <v>101.5</v>
      </c>
      <c r="EP18" s="7">
        <v>223.8</v>
      </c>
      <c r="EQ18" s="7">
        <v>284.60000000000002</v>
      </c>
      <c r="ER18" s="7">
        <v>212.4</v>
      </c>
      <c r="ES18" s="7">
        <v>223.7</v>
      </c>
      <c r="ET18" s="7">
        <v>241.5</v>
      </c>
      <c r="EU18" s="7">
        <v>162.9</v>
      </c>
      <c r="EV18" s="7">
        <v>302</v>
      </c>
      <c r="EW18" s="7">
        <v>291.2</v>
      </c>
      <c r="EX18" s="7">
        <v>258.89999999999998</v>
      </c>
      <c r="EY18" s="7">
        <v>277.5</v>
      </c>
      <c r="EZ18" s="7">
        <v>265.7</v>
      </c>
      <c r="FA18" s="7">
        <f t="shared" si="11"/>
        <v>2845.7</v>
      </c>
      <c r="FB18" s="1">
        <v>327.8</v>
      </c>
      <c r="FC18" s="1">
        <v>160.30000000000001</v>
      </c>
      <c r="FD18" s="1">
        <v>235.7</v>
      </c>
      <c r="FE18" s="1">
        <v>189.4</v>
      </c>
      <c r="FF18" s="1">
        <v>189.3</v>
      </c>
      <c r="FG18" s="1">
        <v>261.7</v>
      </c>
      <c r="FH18" s="1">
        <v>214.8</v>
      </c>
      <c r="FI18" s="1">
        <v>220.3</v>
      </c>
      <c r="FJ18" s="1">
        <v>179.7</v>
      </c>
      <c r="FK18" s="1">
        <v>156.80000000000001</v>
      </c>
      <c r="FL18" s="1">
        <v>148.9</v>
      </c>
      <c r="FM18" s="1">
        <v>115.9</v>
      </c>
      <c r="FN18" s="1">
        <f t="shared" si="12"/>
        <v>2400.6000000000004</v>
      </c>
      <c r="FO18" s="1">
        <v>161.30000000000001</v>
      </c>
      <c r="FP18" s="1">
        <v>131</v>
      </c>
      <c r="FQ18" s="1">
        <v>143.5</v>
      </c>
      <c r="FR18" s="1">
        <v>157</v>
      </c>
      <c r="FS18" s="1">
        <v>142.30000000000001</v>
      </c>
      <c r="FT18" s="1">
        <v>137.4</v>
      </c>
      <c r="FU18" s="1">
        <v>128</v>
      </c>
      <c r="FV18" s="1">
        <v>128.19999999999999</v>
      </c>
      <c r="FW18" s="1">
        <v>120</v>
      </c>
      <c r="FX18" s="1">
        <v>118.5</v>
      </c>
      <c r="FY18" s="1">
        <v>119.5</v>
      </c>
      <c r="FZ18" s="1">
        <v>132.5</v>
      </c>
      <c r="GA18" s="1">
        <f t="shared" si="13"/>
        <v>1619.1999999999998</v>
      </c>
      <c r="GB18" s="1">
        <v>123.6</v>
      </c>
      <c r="GC18" s="1">
        <v>121.9</v>
      </c>
      <c r="GD18" s="1">
        <v>117.2</v>
      </c>
      <c r="GE18" s="1">
        <v>98.8</v>
      </c>
      <c r="GF18" s="1">
        <v>81.400000000000006</v>
      </c>
      <c r="GG18" s="1">
        <v>99.2</v>
      </c>
      <c r="GH18" s="1">
        <v>131.19999999999999</v>
      </c>
      <c r="GI18" s="1">
        <v>126.9</v>
      </c>
      <c r="GJ18" s="1">
        <v>123.6</v>
      </c>
      <c r="GK18" s="1">
        <v>127.8</v>
      </c>
      <c r="GL18" s="1">
        <v>131.69999999999999</v>
      </c>
      <c r="GM18" s="1">
        <v>135.5</v>
      </c>
      <c r="GN18" s="1">
        <f t="shared" si="15"/>
        <v>1418.8</v>
      </c>
    </row>
    <row r="19" spans="1:196" ht="14.1" customHeight="1" x14ac:dyDescent="0.2">
      <c r="A19" s="2" t="s">
        <v>178</v>
      </c>
      <c r="B19" s="1">
        <v>769.2</v>
      </c>
      <c r="C19" s="1">
        <v>833</v>
      </c>
      <c r="D19" s="1">
        <v>812.4</v>
      </c>
      <c r="E19" s="1">
        <v>860.9</v>
      </c>
      <c r="F19" s="1">
        <v>776.7</v>
      </c>
      <c r="G19" s="1">
        <v>749.6</v>
      </c>
      <c r="H19" s="1">
        <v>806.4</v>
      </c>
      <c r="I19" s="1">
        <v>857.4</v>
      </c>
      <c r="J19" s="1">
        <v>846.2</v>
      </c>
      <c r="K19" s="1">
        <v>751.1</v>
      </c>
      <c r="L19" s="1">
        <v>886.4</v>
      </c>
      <c r="M19" s="1">
        <v>966.6</v>
      </c>
      <c r="N19" s="1">
        <f t="shared" si="0"/>
        <v>9915.9</v>
      </c>
      <c r="O19" s="1">
        <v>900.6</v>
      </c>
      <c r="P19" s="1">
        <v>927.2</v>
      </c>
      <c r="Q19" s="1">
        <v>947.4</v>
      </c>
      <c r="R19" s="1">
        <v>991.2</v>
      </c>
      <c r="S19" s="1">
        <v>988</v>
      </c>
      <c r="T19" s="1">
        <v>950.1</v>
      </c>
      <c r="U19" s="1">
        <v>941</v>
      </c>
      <c r="V19" s="1">
        <v>879.3</v>
      </c>
      <c r="W19" s="1">
        <v>1061</v>
      </c>
      <c r="X19" s="1">
        <v>1214.8</v>
      </c>
      <c r="Y19" s="1">
        <v>1179.9000000000001</v>
      </c>
      <c r="Z19" s="1">
        <v>1249.0999999999999</v>
      </c>
      <c r="AA19" s="1">
        <f t="shared" si="1"/>
        <v>12229.6</v>
      </c>
      <c r="AB19" s="1">
        <v>1298.9000000000001</v>
      </c>
      <c r="AC19" s="1">
        <v>1206.9000000000001</v>
      </c>
      <c r="AD19" s="1">
        <v>1417.2</v>
      </c>
      <c r="AE19" s="1">
        <v>1361.3</v>
      </c>
      <c r="AF19" s="1">
        <v>1121.9000000000001</v>
      </c>
      <c r="AG19" s="1">
        <v>1121.7</v>
      </c>
      <c r="AH19" s="1">
        <v>1077</v>
      </c>
      <c r="AI19" s="1">
        <v>1278.4000000000001</v>
      </c>
      <c r="AJ19" s="1">
        <v>1086.5</v>
      </c>
      <c r="AK19" s="1">
        <v>1116.3</v>
      </c>
      <c r="AL19" s="1">
        <v>1227.2</v>
      </c>
      <c r="AM19" s="1">
        <v>1317.1</v>
      </c>
      <c r="AN19" s="1">
        <f t="shared" si="2"/>
        <v>14630.400000000001</v>
      </c>
      <c r="AO19" s="1">
        <v>1278.5999999999999</v>
      </c>
      <c r="AP19" s="1">
        <v>1446.7</v>
      </c>
      <c r="AQ19" s="1">
        <v>1511.8</v>
      </c>
      <c r="AR19" s="1">
        <v>1559.3</v>
      </c>
      <c r="AS19" s="1">
        <v>1275.7</v>
      </c>
      <c r="AT19" s="1">
        <v>1443.1</v>
      </c>
      <c r="AU19" s="1">
        <v>1870</v>
      </c>
      <c r="AV19" s="1">
        <v>1138.5999999999999</v>
      </c>
      <c r="AW19" s="1">
        <v>1344.8</v>
      </c>
      <c r="AX19" s="1">
        <v>1679.8</v>
      </c>
      <c r="AY19" s="1">
        <v>1586</v>
      </c>
      <c r="AZ19" s="1">
        <v>1427.1</v>
      </c>
      <c r="BA19" s="1">
        <f t="shared" si="3"/>
        <v>17561.5</v>
      </c>
      <c r="BB19" s="1">
        <v>1609.4</v>
      </c>
      <c r="BC19" s="1">
        <v>1764</v>
      </c>
      <c r="BD19" s="1">
        <v>1853.5</v>
      </c>
      <c r="BE19" s="1">
        <v>1909.1</v>
      </c>
      <c r="BF19" s="1">
        <v>1870</v>
      </c>
      <c r="BG19" s="1">
        <v>1814.1</v>
      </c>
      <c r="BH19" s="1">
        <v>1658.8</v>
      </c>
      <c r="BI19" s="1">
        <v>1735.3</v>
      </c>
      <c r="BJ19" s="1">
        <v>1942.5</v>
      </c>
      <c r="BK19" s="1">
        <v>2030.4</v>
      </c>
      <c r="BL19" s="1">
        <v>2175.6</v>
      </c>
      <c r="BM19" s="1">
        <v>2176.4</v>
      </c>
      <c r="BN19" s="1">
        <f t="shared" si="4"/>
        <v>22539.1</v>
      </c>
      <c r="BO19" s="1">
        <v>1876.7</v>
      </c>
      <c r="BP19" s="1">
        <v>2070.6999999999998</v>
      </c>
      <c r="BQ19" s="1">
        <v>2326.5</v>
      </c>
      <c r="BR19" s="1">
        <v>2318.6</v>
      </c>
      <c r="BS19" s="1">
        <v>2247.6</v>
      </c>
      <c r="BT19" s="1">
        <v>2139.6</v>
      </c>
      <c r="BU19" s="1">
        <v>2111.1999999999998</v>
      </c>
      <c r="BV19" s="1">
        <v>2069.9</v>
      </c>
      <c r="BW19" s="1">
        <v>2579.1</v>
      </c>
      <c r="BX19" s="1">
        <v>2691.1</v>
      </c>
      <c r="BY19" s="1">
        <v>2580.6</v>
      </c>
      <c r="BZ19" s="1">
        <v>2548.6</v>
      </c>
      <c r="CA19" s="1">
        <f t="shared" si="5"/>
        <v>27560.199999999997</v>
      </c>
      <c r="CB19" s="1">
        <v>2277.8000000000002</v>
      </c>
      <c r="CC19" s="1">
        <v>2273</v>
      </c>
      <c r="CD19" s="1">
        <v>2750</v>
      </c>
      <c r="CE19" s="1">
        <v>2540.6999999999998</v>
      </c>
      <c r="CF19" s="1">
        <v>2643.4</v>
      </c>
      <c r="CG19" s="1">
        <v>2719.2</v>
      </c>
      <c r="CH19" s="1">
        <v>2523.4</v>
      </c>
      <c r="CI19" s="1">
        <v>2177</v>
      </c>
      <c r="CJ19" s="1">
        <v>2333</v>
      </c>
      <c r="CK19" s="1">
        <v>2709.4</v>
      </c>
      <c r="CL19" s="1">
        <v>2580.4</v>
      </c>
      <c r="CM19" s="1">
        <v>2475.6</v>
      </c>
      <c r="CN19" s="1">
        <f t="shared" si="6"/>
        <v>30002.9</v>
      </c>
      <c r="CO19" s="1">
        <v>3113.5</v>
      </c>
      <c r="CP19" s="1">
        <v>3251</v>
      </c>
      <c r="CQ19" s="1">
        <v>3709.7</v>
      </c>
      <c r="CR19" s="1">
        <v>3012.6</v>
      </c>
      <c r="CS19" s="1">
        <v>3558</v>
      </c>
      <c r="CT19" s="1">
        <v>3279.8</v>
      </c>
      <c r="CU19" s="1">
        <v>3474.2</v>
      </c>
      <c r="CV19" s="1">
        <v>3064.8</v>
      </c>
      <c r="CW19" s="1">
        <v>2637.7</v>
      </c>
      <c r="CX19" s="1">
        <v>2084</v>
      </c>
      <c r="CY19" s="1">
        <v>2781.9</v>
      </c>
      <c r="CZ19" s="1">
        <v>3322.4</v>
      </c>
      <c r="DA19" s="1">
        <f t="shared" si="7"/>
        <v>37289.600000000006</v>
      </c>
      <c r="DB19" s="1">
        <v>2679.7</v>
      </c>
      <c r="DC19" s="1">
        <v>2650.4</v>
      </c>
      <c r="DD19" s="1">
        <v>2891.9</v>
      </c>
      <c r="DE19" s="1">
        <v>2751</v>
      </c>
      <c r="DF19" s="1">
        <v>2971.1</v>
      </c>
      <c r="DG19" s="1">
        <v>3320.7</v>
      </c>
      <c r="DH19" s="1">
        <v>2882.5</v>
      </c>
      <c r="DI19" s="1">
        <v>2707.1</v>
      </c>
      <c r="DJ19" s="1">
        <v>3039</v>
      </c>
      <c r="DK19" s="1">
        <v>2817.1</v>
      </c>
      <c r="DL19" s="1">
        <v>3016.5</v>
      </c>
      <c r="DM19" s="1">
        <v>3199</v>
      </c>
      <c r="DN19" s="1">
        <f t="shared" si="8"/>
        <v>34926</v>
      </c>
      <c r="DO19" s="1">
        <v>3802.1</v>
      </c>
      <c r="DP19" s="1">
        <v>4397.8</v>
      </c>
      <c r="DQ19" s="1">
        <v>4296.1000000000004</v>
      </c>
      <c r="DR19" s="1">
        <v>3686.4</v>
      </c>
      <c r="DS19" s="1">
        <v>3979.1</v>
      </c>
      <c r="DT19" s="1">
        <v>4299</v>
      </c>
      <c r="DU19" s="1">
        <v>3805.7</v>
      </c>
      <c r="DV19" s="1">
        <v>4093</v>
      </c>
      <c r="DW19" s="1">
        <v>4293.2</v>
      </c>
      <c r="DX19" s="1">
        <v>4288.5</v>
      </c>
      <c r="DY19" s="1">
        <v>4199</v>
      </c>
      <c r="DZ19" s="1">
        <v>4294.8</v>
      </c>
      <c r="EA19" s="1">
        <f t="shared" si="9"/>
        <v>49434.700000000004</v>
      </c>
      <c r="EB19" s="1">
        <v>3796</v>
      </c>
      <c r="EC19" s="1">
        <v>3908.9</v>
      </c>
      <c r="ED19" s="1">
        <v>3049.8</v>
      </c>
      <c r="EE19" s="1">
        <v>4200.3</v>
      </c>
      <c r="EF19" s="1">
        <v>4049.6</v>
      </c>
      <c r="EG19" s="1">
        <v>3873.4</v>
      </c>
      <c r="EH19" s="1">
        <v>4031.3</v>
      </c>
      <c r="EI19" s="1">
        <v>3469.1</v>
      </c>
      <c r="EJ19" s="1">
        <v>4420.5</v>
      </c>
      <c r="EK19" s="1">
        <v>4816.6000000000004</v>
      </c>
      <c r="EL19" s="1">
        <v>3932.3</v>
      </c>
      <c r="EM19" s="1">
        <v>3864.5</v>
      </c>
      <c r="EN19" s="1">
        <f t="shared" si="10"/>
        <v>47412.299999999996</v>
      </c>
      <c r="EO19" s="1">
        <v>3452.3</v>
      </c>
      <c r="EP19" s="1">
        <v>3323</v>
      </c>
      <c r="EQ19" s="1">
        <v>3403</v>
      </c>
      <c r="ER19" s="1">
        <v>3699.9</v>
      </c>
      <c r="ES19" s="1">
        <v>3773.7</v>
      </c>
      <c r="ET19" s="1">
        <v>3411.4</v>
      </c>
      <c r="EU19" s="1">
        <v>3547.9</v>
      </c>
      <c r="EV19" s="1">
        <v>3348</v>
      </c>
      <c r="EW19" s="1">
        <v>3599</v>
      </c>
      <c r="EX19" s="1">
        <v>3478.8</v>
      </c>
      <c r="EY19" s="1">
        <v>3611.5</v>
      </c>
      <c r="EZ19" s="1">
        <v>3641.9</v>
      </c>
      <c r="FA19" s="1">
        <f t="shared" si="11"/>
        <v>42290.400000000001</v>
      </c>
      <c r="FB19" s="1">
        <v>3786.8</v>
      </c>
      <c r="FC19" s="1">
        <v>3420.4</v>
      </c>
      <c r="FD19" s="1">
        <v>3315</v>
      </c>
      <c r="FE19" s="1">
        <v>3578.9</v>
      </c>
      <c r="FF19" s="1">
        <v>3432.4</v>
      </c>
      <c r="FG19" s="1">
        <v>3245.7</v>
      </c>
      <c r="FH19" s="1">
        <v>3262</v>
      </c>
      <c r="FI19" s="1">
        <v>3379.3</v>
      </c>
      <c r="FJ19" s="1">
        <v>3105.2</v>
      </c>
      <c r="FK19" s="1">
        <v>3470.6</v>
      </c>
      <c r="FL19" s="1">
        <v>3271.5</v>
      </c>
      <c r="FM19" s="1">
        <v>2967.1</v>
      </c>
      <c r="FN19" s="1">
        <f t="shared" si="12"/>
        <v>40234.9</v>
      </c>
      <c r="FO19" s="1">
        <v>3225</v>
      </c>
      <c r="FP19" s="1">
        <v>3140</v>
      </c>
      <c r="FQ19" s="1">
        <v>2901.4</v>
      </c>
      <c r="FR19" s="1">
        <v>3189.6</v>
      </c>
      <c r="FS19" s="1">
        <v>3031.5</v>
      </c>
      <c r="FT19" s="1">
        <v>2949</v>
      </c>
      <c r="FU19" s="1">
        <v>2954.8</v>
      </c>
      <c r="FV19" s="1">
        <v>2869.8</v>
      </c>
      <c r="FW19" s="1">
        <v>2708.6</v>
      </c>
      <c r="FX19" s="1">
        <v>3156.9</v>
      </c>
      <c r="FY19" s="1">
        <v>3165.7</v>
      </c>
      <c r="FZ19" s="1">
        <v>2939.2</v>
      </c>
      <c r="GA19" s="1">
        <f t="shared" si="13"/>
        <v>36231.499999999993</v>
      </c>
      <c r="GB19" s="1">
        <v>3008</v>
      </c>
      <c r="GC19" s="1">
        <v>3082.5</v>
      </c>
      <c r="GD19" s="1">
        <v>2786.3</v>
      </c>
      <c r="GE19" s="1">
        <v>2270</v>
      </c>
      <c r="GF19" s="1">
        <v>2182.1999999999998</v>
      </c>
      <c r="GG19" s="1">
        <v>2440.6999999999998</v>
      </c>
      <c r="GH19" s="1">
        <v>2795.8</v>
      </c>
      <c r="GI19" s="1">
        <v>2754.6</v>
      </c>
      <c r="GJ19" s="1">
        <v>2843.9</v>
      </c>
      <c r="GK19" s="1">
        <v>3142.8</v>
      </c>
      <c r="GL19" s="1">
        <v>3119.7</v>
      </c>
      <c r="GM19" s="1">
        <v>3155.2</v>
      </c>
      <c r="GN19" s="1">
        <f t="shared" si="15"/>
        <v>33581.699999999997</v>
      </c>
    </row>
    <row r="20" spans="1:196" ht="14.1" customHeight="1" x14ac:dyDescent="0.2">
      <c r="A20" s="2" t="s">
        <v>179</v>
      </c>
      <c r="B20" s="1">
        <v>109</v>
      </c>
      <c r="C20" s="1">
        <v>111.3</v>
      </c>
      <c r="D20" s="1">
        <v>140.30000000000001</v>
      </c>
      <c r="E20" s="1">
        <v>145</v>
      </c>
      <c r="F20" s="1">
        <v>133.6</v>
      </c>
      <c r="G20" s="1">
        <v>107.8</v>
      </c>
      <c r="H20" s="1">
        <v>125.8</v>
      </c>
      <c r="I20" s="1">
        <v>133.1</v>
      </c>
      <c r="J20" s="1">
        <v>128.69999999999999</v>
      </c>
      <c r="K20" s="1">
        <v>110</v>
      </c>
      <c r="L20" s="1">
        <v>87.7</v>
      </c>
      <c r="M20" s="1">
        <v>108.7</v>
      </c>
      <c r="N20" s="1">
        <f t="shared" si="0"/>
        <v>1441</v>
      </c>
      <c r="O20" s="1">
        <v>111.8</v>
      </c>
      <c r="P20" s="1">
        <v>110.6</v>
      </c>
      <c r="Q20" s="1">
        <v>122.3</v>
      </c>
      <c r="R20" s="1">
        <v>129</v>
      </c>
      <c r="S20" s="1">
        <v>126.7</v>
      </c>
      <c r="T20" s="1">
        <v>117</v>
      </c>
      <c r="U20" s="1">
        <v>98.9</v>
      </c>
      <c r="V20" s="1">
        <v>110.3</v>
      </c>
      <c r="W20" s="1">
        <v>90.4</v>
      </c>
      <c r="X20" s="1">
        <v>88.8</v>
      </c>
      <c r="Y20" s="1">
        <v>93.9</v>
      </c>
      <c r="Z20" s="1">
        <v>95.8</v>
      </c>
      <c r="AA20" s="1">
        <f t="shared" si="1"/>
        <v>1295.5</v>
      </c>
      <c r="AB20" s="1">
        <v>96.9</v>
      </c>
      <c r="AC20" s="1">
        <v>99.9</v>
      </c>
      <c r="AD20" s="1">
        <v>98</v>
      </c>
      <c r="AE20" s="1">
        <v>100.1</v>
      </c>
      <c r="AF20" s="1">
        <v>95.2</v>
      </c>
      <c r="AG20" s="1">
        <v>108.9</v>
      </c>
      <c r="AH20" s="1">
        <v>169</v>
      </c>
      <c r="AI20" s="1">
        <v>134.19999999999999</v>
      </c>
      <c r="AJ20" s="1">
        <v>193.9</v>
      </c>
      <c r="AK20" s="1">
        <v>247.4</v>
      </c>
      <c r="AL20" s="1">
        <v>197.1</v>
      </c>
      <c r="AM20" s="1">
        <v>225.9</v>
      </c>
      <c r="AN20" s="1">
        <f t="shared" si="2"/>
        <v>1766.5000000000002</v>
      </c>
      <c r="AO20" s="1">
        <v>364.6</v>
      </c>
      <c r="AP20" s="1">
        <v>299.60000000000002</v>
      </c>
      <c r="AQ20" s="1">
        <v>249.7</v>
      </c>
      <c r="AR20" s="1">
        <v>273.8</v>
      </c>
      <c r="AS20" s="1">
        <v>373</v>
      </c>
      <c r="AT20" s="1">
        <v>355.3</v>
      </c>
      <c r="AU20" s="1">
        <v>373.6</v>
      </c>
      <c r="AV20" s="1">
        <v>544.4</v>
      </c>
      <c r="AW20" s="1">
        <v>475.9</v>
      </c>
      <c r="AX20" s="1">
        <v>882.8</v>
      </c>
      <c r="AY20" s="1">
        <v>947.5</v>
      </c>
      <c r="AZ20" s="1">
        <v>959.3</v>
      </c>
      <c r="BA20" s="1">
        <f t="shared" si="3"/>
        <v>6099.5</v>
      </c>
      <c r="BB20" s="1">
        <v>853.6</v>
      </c>
      <c r="BC20" s="1">
        <v>840.5</v>
      </c>
      <c r="BD20" s="1">
        <v>1004</v>
      </c>
      <c r="BE20" s="1">
        <v>1011.9</v>
      </c>
      <c r="BF20" s="1">
        <v>1131.2</v>
      </c>
      <c r="BG20" s="1">
        <v>1013.7</v>
      </c>
      <c r="BH20" s="1">
        <v>1024.7</v>
      </c>
      <c r="BI20" s="1">
        <v>1204.7</v>
      </c>
      <c r="BJ20" s="1">
        <v>1158.3</v>
      </c>
      <c r="BK20" s="1">
        <v>1100.3</v>
      </c>
      <c r="BL20" s="1">
        <v>1330.6</v>
      </c>
      <c r="BM20" s="1">
        <v>1163.2</v>
      </c>
      <c r="BN20" s="1">
        <f t="shared" si="4"/>
        <v>12836.699999999999</v>
      </c>
      <c r="BO20" s="1">
        <v>1161.8</v>
      </c>
      <c r="BP20" s="1">
        <v>1077.2</v>
      </c>
      <c r="BQ20" s="1">
        <v>1433.6</v>
      </c>
      <c r="BR20" s="1">
        <v>1428.3</v>
      </c>
      <c r="BS20" s="1">
        <v>1387.3</v>
      </c>
      <c r="BT20" s="1">
        <v>1242.8</v>
      </c>
      <c r="BU20" s="1">
        <v>1402.4</v>
      </c>
      <c r="BV20" s="1">
        <v>1296.5999999999999</v>
      </c>
      <c r="BW20" s="1">
        <v>1467.8</v>
      </c>
      <c r="BX20" s="1">
        <v>1487.7</v>
      </c>
      <c r="BY20" s="1">
        <v>1678.6</v>
      </c>
      <c r="BZ20" s="1">
        <v>1936.1</v>
      </c>
      <c r="CA20" s="1">
        <f t="shared" si="5"/>
        <v>17000.2</v>
      </c>
      <c r="CB20" s="1">
        <v>1707.9</v>
      </c>
      <c r="CC20" s="1">
        <v>1855</v>
      </c>
      <c r="CD20" s="1">
        <v>1597.2</v>
      </c>
      <c r="CE20" s="1">
        <v>1619.2</v>
      </c>
      <c r="CF20" s="1">
        <v>1921.3</v>
      </c>
      <c r="CG20" s="1">
        <v>1768.4</v>
      </c>
      <c r="CH20" s="1">
        <v>1652.3</v>
      </c>
      <c r="CI20" s="1">
        <v>2094.1</v>
      </c>
      <c r="CJ20" s="1">
        <v>2053.1999999999998</v>
      </c>
      <c r="CK20" s="1">
        <v>1781.2</v>
      </c>
      <c r="CL20" s="1">
        <v>1930</v>
      </c>
      <c r="CM20" s="1">
        <v>1698.4</v>
      </c>
      <c r="CN20" s="1">
        <f t="shared" si="6"/>
        <v>21678.2</v>
      </c>
      <c r="CO20" s="1">
        <v>1398.2</v>
      </c>
      <c r="CP20" s="1">
        <v>1338</v>
      </c>
      <c r="CQ20" s="1">
        <v>1488.9</v>
      </c>
      <c r="CR20" s="1">
        <v>1533.6</v>
      </c>
      <c r="CS20" s="1">
        <v>1559.9</v>
      </c>
      <c r="CT20" s="1">
        <v>1334.6</v>
      </c>
      <c r="CU20" s="1">
        <v>1304.5</v>
      </c>
      <c r="CV20" s="1">
        <v>1768.5</v>
      </c>
      <c r="CW20" s="1">
        <v>1851</v>
      </c>
      <c r="CX20" s="1">
        <v>1716</v>
      </c>
      <c r="CY20" s="1">
        <v>2131.1</v>
      </c>
      <c r="CZ20" s="1">
        <v>2066.1</v>
      </c>
      <c r="DA20" s="1">
        <f t="shared" si="7"/>
        <v>19490.399999999998</v>
      </c>
      <c r="DB20" s="1">
        <v>1717.7</v>
      </c>
      <c r="DC20" s="1">
        <v>1998.8</v>
      </c>
      <c r="DD20" s="1">
        <v>2154.8000000000002</v>
      </c>
      <c r="DE20" s="1">
        <v>2562.9</v>
      </c>
      <c r="DF20" s="1">
        <v>2609.1</v>
      </c>
      <c r="DG20" s="1">
        <v>2268.6999999999998</v>
      </c>
      <c r="DH20" s="1">
        <v>2132.1999999999998</v>
      </c>
      <c r="DI20" s="1">
        <v>2443.6</v>
      </c>
      <c r="DJ20" s="1">
        <v>2100.9</v>
      </c>
      <c r="DK20" s="1">
        <v>2306.4</v>
      </c>
      <c r="DL20" s="1">
        <v>1949</v>
      </c>
      <c r="DM20" s="1">
        <v>2934.3</v>
      </c>
      <c r="DN20" s="1">
        <f t="shared" si="8"/>
        <v>27178.400000000001</v>
      </c>
      <c r="DO20" s="1">
        <v>2179.1</v>
      </c>
      <c r="DP20" s="1">
        <v>2469.9</v>
      </c>
      <c r="DQ20" s="1">
        <v>2651.6</v>
      </c>
      <c r="DR20" s="1">
        <v>3370.4</v>
      </c>
      <c r="DS20" s="1">
        <v>4163.1000000000004</v>
      </c>
      <c r="DT20" s="1">
        <v>4275.6000000000004</v>
      </c>
      <c r="DU20" s="1">
        <v>2719.2</v>
      </c>
      <c r="DV20" s="1">
        <v>3766.8</v>
      </c>
      <c r="DW20" s="1">
        <v>3753.1</v>
      </c>
      <c r="DX20" s="1">
        <v>3140.6</v>
      </c>
      <c r="DY20" s="1">
        <v>2228.1</v>
      </c>
      <c r="DZ20" s="1">
        <v>2442.8000000000002</v>
      </c>
      <c r="EA20" s="1">
        <f t="shared" si="9"/>
        <v>37160.300000000003</v>
      </c>
      <c r="EB20" s="1">
        <v>2136.8000000000002</v>
      </c>
      <c r="EC20" s="1">
        <v>2191.8000000000002</v>
      </c>
      <c r="ED20" s="1">
        <v>2193.4</v>
      </c>
      <c r="EE20" s="1">
        <v>1832.9</v>
      </c>
      <c r="EF20" s="1">
        <v>1480.9</v>
      </c>
      <c r="EG20" s="1">
        <v>1331.1</v>
      </c>
      <c r="EH20" s="1">
        <v>1544.8</v>
      </c>
      <c r="EI20" s="1">
        <v>1972.6</v>
      </c>
      <c r="EJ20" s="1">
        <v>2215.1</v>
      </c>
      <c r="EK20" s="1">
        <v>2193.1999999999998</v>
      </c>
      <c r="EL20" s="1">
        <v>2248</v>
      </c>
      <c r="EM20" s="1">
        <v>2190.1999999999998</v>
      </c>
      <c r="EN20" s="1">
        <f t="shared" si="10"/>
        <v>23530.799999999999</v>
      </c>
      <c r="EO20" s="1">
        <v>2204.4</v>
      </c>
      <c r="EP20" s="1">
        <v>1862.2</v>
      </c>
      <c r="EQ20" s="1">
        <v>1910.1</v>
      </c>
      <c r="ER20" s="1">
        <v>1872.7</v>
      </c>
      <c r="ES20" s="1">
        <v>1885.1</v>
      </c>
      <c r="ET20" s="1">
        <v>2015.4</v>
      </c>
      <c r="EU20" s="1">
        <v>1834</v>
      </c>
      <c r="EV20" s="1">
        <v>1784.7</v>
      </c>
      <c r="EW20" s="1">
        <v>1815.3</v>
      </c>
      <c r="EX20" s="1">
        <v>1731.5</v>
      </c>
      <c r="EY20" s="1">
        <v>1646.8</v>
      </c>
      <c r="EZ20" s="1">
        <v>1536.2</v>
      </c>
      <c r="FA20" s="1">
        <f t="shared" si="11"/>
        <v>22098.400000000001</v>
      </c>
      <c r="FB20" s="1">
        <v>1253.7</v>
      </c>
      <c r="FC20" s="1">
        <v>1285.9000000000001</v>
      </c>
      <c r="FD20" s="1">
        <v>1715.1</v>
      </c>
      <c r="FE20" s="1">
        <v>1425.8</v>
      </c>
      <c r="FF20" s="1">
        <v>1013.2</v>
      </c>
      <c r="FG20" s="1">
        <v>1540.8</v>
      </c>
      <c r="FH20" s="1">
        <v>1156.8</v>
      </c>
      <c r="FI20" s="1">
        <v>1211.5</v>
      </c>
      <c r="FJ20" s="1">
        <v>1257.7</v>
      </c>
      <c r="FK20" s="1">
        <v>1135.5999999999999</v>
      </c>
      <c r="FL20" s="1">
        <v>1145.8</v>
      </c>
      <c r="FM20" s="1">
        <v>1246</v>
      </c>
      <c r="FN20" s="1">
        <f t="shared" si="12"/>
        <v>15387.9</v>
      </c>
      <c r="FO20" s="1">
        <v>845.4</v>
      </c>
      <c r="FP20" s="1">
        <v>887.4</v>
      </c>
      <c r="FQ20" s="1">
        <v>1101.9000000000001</v>
      </c>
      <c r="FR20" s="1">
        <v>967.7</v>
      </c>
      <c r="FS20" s="1">
        <v>505.7</v>
      </c>
      <c r="FT20" s="1">
        <v>696.5</v>
      </c>
      <c r="FU20" s="1">
        <v>1167.9000000000001</v>
      </c>
      <c r="FV20" s="1">
        <v>1294.3</v>
      </c>
      <c r="FW20" s="1">
        <v>861.9</v>
      </c>
      <c r="FX20" s="1">
        <v>764.3</v>
      </c>
      <c r="FY20" s="1">
        <v>1239.9000000000001</v>
      </c>
      <c r="FZ20" s="1">
        <v>1191.3</v>
      </c>
      <c r="GA20" s="1">
        <f t="shared" si="13"/>
        <v>11524.199999999999</v>
      </c>
      <c r="GB20" s="1">
        <v>1338.5</v>
      </c>
      <c r="GC20" s="1">
        <v>1593.7</v>
      </c>
      <c r="GD20" s="1">
        <v>1294.7</v>
      </c>
      <c r="GE20" s="1">
        <v>395.9</v>
      </c>
      <c r="GF20" s="1">
        <v>282.89999999999998</v>
      </c>
      <c r="GG20" s="1">
        <v>672.1</v>
      </c>
      <c r="GH20" s="1">
        <v>720.9</v>
      </c>
      <c r="GI20" s="1">
        <v>1018.8</v>
      </c>
      <c r="GJ20" s="1">
        <v>1420</v>
      </c>
      <c r="GK20" s="1">
        <v>1165</v>
      </c>
      <c r="GL20" s="1">
        <v>1134.8</v>
      </c>
      <c r="GM20" s="1">
        <v>1301.5999999999999</v>
      </c>
      <c r="GN20" s="1">
        <f t="shared" si="15"/>
        <v>12338.9</v>
      </c>
    </row>
    <row r="22" spans="1:196" ht="14.1" customHeight="1" x14ac:dyDescent="0.2">
      <c r="A22" s="23" t="s">
        <v>147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</row>
    <row r="23" spans="1:196" ht="14.1" customHeight="1" x14ac:dyDescent="0.2">
      <c r="A23" s="23" t="s">
        <v>148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</row>
    <row r="24" spans="1:196" ht="14.1" customHeight="1" x14ac:dyDescent="0.2">
      <c r="A24" s="23" t="s">
        <v>149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</row>
  </sheetData>
  <mergeCells count="6">
    <mergeCell ref="A24:FA24"/>
    <mergeCell ref="A3:FA3"/>
    <mergeCell ref="A2:FA2"/>
    <mergeCell ref="A1:FA1"/>
    <mergeCell ref="A22:FA22"/>
    <mergeCell ref="A23:FA23"/>
  </mergeCells>
  <phoneticPr fontId="4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0"/>
  <sheetViews>
    <sheetView tabSelected="1" workbookViewId="0">
      <pane xSplit="1" topLeftCell="B1" activePane="topRight" state="frozen"/>
      <selection pane="topRight" activeCell="H16" sqref="H16"/>
    </sheetView>
  </sheetViews>
  <sheetFormatPr baseColWidth="10" defaultRowHeight="14.1" customHeight="1" x14ac:dyDescent="0.2"/>
  <cols>
    <col min="1" max="1" width="24.85546875" style="9" customWidth="1"/>
    <col min="2" max="16384" width="11.42578125" style="9"/>
  </cols>
  <sheetData>
    <row r="1" spans="1:32" ht="39.950000000000003" customHeight="1" x14ac:dyDescent="0.2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</row>
    <row r="2" spans="1:32" ht="14.1" customHeight="1" x14ac:dyDescent="0.2">
      <c r="A2" s="27" t="s">
        <v>258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</row>
    <row r="3" spans="1:32" ht="14.1" customHeight="1" x14ac:dyDescent="0.2">
      <c r="B3" s="9" t="s">
        <v>219</v>
      </c>
    </row>
    <row r="4" spans="1:32" s="8" customFormat="1" ht="14.1" customHeight="1" x14ac:dyDescent="0.2">
      <c r="A4" s="26" t="s">
        <v>169</v>
      </c>
      <c r="B4" s="28" t="s">
        <v>259</v>
      </c>
      <c r="C4" s="28"/>
      <c r="D4" s="28"/>
      <c r="E4" s="28"/>
      <c r="F4" s="28"/>
      <c r="G4" s="28"/>
      <c r="H4" s="28"/>
      <c r="I4" s="28"/>
      <c r="J4" s="28"/>
      <c r="K4" s="28"/>
      <c r="L4" s="29"/>
      <c r="M4" s="30" t="s">
        <v>258</v>
      </c>
      <c r="N4" s="28"/>
      <c r="O4" s="28"/>
      <c r="P4" s="28"/>
      <c r="Q4" s="28"/>
      <c r="R4" s="28"/>
      <c r="S4" s="28"/>
      <c r="T4" s="28"/>
      <c r="U4" s="28"/>
      <c r="V4" s="28"/>
      <c r="W4" s="28" t="s">
        <v>256</v>
      </c>
      <c r="X4" s="28"/>
      <c r="Y4" s="28"/>
      <c r="Z4" s="28"/>
      <c r="AA4" s="28"/>
      <c r="AB4" s="28"/>
      <c r="AC4" s="28"/>
      <c r="AD4" s="28"/>
      <c r="AE4" s="28"/>
      <c r="AF4" s="28"/>
    </row>
    <row r="5" spans="1:32" s="8" customFormat="1" ht="14.1" customHeight="1" x14ac:dyDescent="0.2">
      <c r="A5" s="26"/>
      <c r="B5" s="11">
        <v>2015</v>
      </c>
      <c r="C5" s="11">
        <v>2016</v>
      </c>
      <c r="D5" s="11">
        <v>2017</v>
      </c>
      <c r="E5" s="11">
        <v>2018</v>
      </c>
      <c r="F5" s="11">
        <v>2019</v>
      </c>
      <c r="G5" s="11">
        <v>2020</v>
      </c>
      <c r="H5" s="12">
        <v>2021</v>
      </c>
      <c r="I5" s="17">
        <v>2022</v>
      </c>
      <c r="J5" s="17">
        <v>2023</v>
      </c>
      <c r="K5" s="17">
        <v>2024</v>
      </c>
      <c r="L5" s="17">
        <v>2025</v>
      </c>
      <c r="M5" s="18" t="s">
        <v>170</v>
      </c>
      <c r="N5" s="11" t="s">
        <v>171</v>
      </c>
      <c r="O5" s="11" t="s">
        <v>220</v>
      </c>
      <c r="P5" s="11" t="s">
        <v>221</v>
      </c>
      <c r="Q5" s="11" t="s">
        <v>222</v>
      </c>
      <c r="R5" s="12" t="s">
        <v>223</v>
      </c>
      <c r="S5" s="17" t="s">
        <v>227</v>
      </c>
      <c r="T5" s="17" t="s">
        <v>228</v>
      </c>
      <c r="U5" s="17" t="s">
        <v>229</v>
      </c>
      <c r="V5" s="17" t="s">
        <v>257</v>
      </c>
      <c r="W5" s="18" t="s">
        <v>170</v>
      </c>
      <c r="X5" s="11" t="s">
        <v>171</v>
      </c>
      <c r="Y5" s="11" t="s">
        <v>220</v>
      </c>
      <c r="Z5" s="11" t="s">
        <v>221</v>
      </c>
      <c r="AA5" s="11" t="s">
        <v>222</v>
      </c>
      <c r="AB5" s="12" t="s">
        <v>223</v>
      </c>
      <c r="AC5" s="17" t="s">
        <v>227</v>
      </c>
      <c r="AD5" s="17" t="s">
        <v>228</v>
      </c>
      <c r="AE5" s="17" t="s">
        <v>229</v>
      </c>
      <c r="AF5" s="17" t="s">
        <v>257</v>
      </c>
    </row>
    <row r="6" spans="1:32" ht="14.1" customHeight="1" x14ac:dyDescent="0.2">
      <c r="A6" s="31" t="s">
        <v>225</v>
      </c>
      <c r="B6" s="16">
        <v>141262.80000000002</v>
      </c>
      <c r="C6" s="16">
        <v>132613.6</v>
      </c>
      <c r="D6" s="16">
        <v>126820.29999999999</v>
      </c>
      <c r="E6" s="16">
        <v>118358.9</v>
      </c>
      <c r="F6" s="16">
        <v>108984.7</v>
      </c>
      <c r="G6" s="16">
        <v>110361.1</v>
      </c>
      <c r="H6" s="16">
        <v>124776.29999999999</v>
      </c>
      <c r="I6" s="16">
        <v>148502.30000000002</v>
      </c>
      <c r="J6" s="16">
        <v>139157.29999999999</v>
      </c>
      <c r="K6" s="16">
        <v>117543.70000000001</v>
      </c>
      <c r="L6" s="16">
        <v>113499.99999999999</v>
      </c>
      <c r="M6" s="19">
        <f t="shared" ref="M6:M21" si="0">((C6/B6)-1)</f>
        <v>-6.1227725912271436E-2</v>
      </c>
      <c r="N6" s="19">
        <f t="shared" ref="N6:N38" si="1">((D6/C6)-1)</f>
        <v>-4.3685564678132671E-2</v>
      </c>
      <c r="O6" s="19">
        <f t="shared" ref="O6:O38" si="2">((E6/D6)-1)</f>
        <v>-6.6719602461120187E-2</v>
      </c>
      <c r="P6" s="19">
        <f t="shared" ref="P6:P38" si="3">((F6/E6)-1)</f>
        <v>-7.9201479567653998E-2</v>
      </c>
      <c r="Q6" s="19">
        <f t="shared" ref="Q6:Q38" si="4">((G6/F6)-1)</f>
        <v>1.2629295671777951E-2</v>
      </c>
      <c r="R6" s="19">
        <f t="shared" ref="R6:R38" si="5">((H6/G6)-1)</f>
        <v>0.13061848785486907</v>
      </c>
      <c r="S6" s="19">
        <f t="shared" ref="S6:S38" si="6">((I6/H6)-1)</f>
        <v>0.19014828937867234</v>
      </c>
      <c r="T6" s="19">
        <f t="shared" ref="T6:T38" si="7">((J6/I6)-1)</f>
        <v>-6.2928318281939233E-2</v>
      </c>
      <c r="U6" s="19">
        <f t="shared" ref="U6:V38" si="8">((K6/J6)-1)</f>
        <v>-0.1553177591114514</v>
      </c>
      <c r="V6" s="19">
        <f t="shared" si="8"/>
        <v>-3.4401673590332971E-2</v>
      </c>
    </row>
    <row r="7" spans="1:32" ht="14.1" customHeight="1" x14ac:dyDescent="0.2">
      <c r="A7" s="32" t="s">
        <v>230</v>
      </c>
      <c r="B7" s="13">
        <v>802.3</v>
      </c>
      <c r="C7" s="13">
        <v>383.6</v>
      </c>
      <c r="D7" s="13">
        <v>533</v>
      </c>
      <c r="E7" s="13">
        <v>225</v>
      </c>
      <c r="F7" s="13">
        <v>120</v>
      </c>
      <c r="G7" s="13">
        <v>85.9</v>
      </c>
      <c r="H7" s="13">
        <v>142.19999999999999</v>
      </c>
      <c r="I7" s="13">
        <v>704</v>
      </c>
      <c r="J7" s="13">
        <v>1302.8</v>
      </c>
      <c r="K7" s="13">
        <v>13</v>
      </c>
      <c r="L7" s="13">
        <v>22.900000000000002</v>
      </c>
      <c r="M7" s="20">
        <f t="shared" si="0"/>
        <v>-0.52187461049482731</v>
      </c>
      <c r="N7" s="20">
        <f t="shared" si="1"/>
        <v>0.38946819603753902</v>
      </c>
      <c r="O7" s="20">
        <f t="shared" si="2"/>
        <v>-0.57786116322701686</v>
      </c>
      <c r="P7" s="20">
        <f t="shared" si="3"/>
        <v>-0.46666666666666667</v>
      </c>
      <c r="Q7" s="20">
        <f t="shared" si="4"/>
        <v>-0.28416666666666657</v>
      </c>
      <c r="R7" s="20">
        <f t="shared" si="5"/>
        <v>0.6554132712456342</v>
      </c>
      <c r="S7" s="20">
        <f t="shared" si="6"/>
        <v>3.9507735583684953</v>
      </c>
      <c r="T7" s="20">
        <f t="shared" si="7"/>
        <v>0.85056818181818183</v>
      </c>
      <c r="U7" s="20">
        <f t="shared" si="8"/>
        <v>-0.99002149217070923</v>
      </c>
      <c r="V7" s="20">
        <f t="shared" si="8"/>
        <v>0.76153846153846172</v>
      </c>
      <c r="W7" s="9">
        <f>_xlfn.RANK.EQ(M7,M$7:M$38,0)</f>
        <v>15</v>
      </c>
      <c r="X7" s="9">
        <f t="shared" ref="X7:X38" si="9">_xlfn.RANK.EQ(N7,N$7:N$38,0)</f>
        <v>2</v>
      </c>
      <c r="Y7" s="9">
        <f t="shared" ref="Y7:Y38" si="10">_xlfn.RANK.EQ(O7,O$7:O$38,0)</f>
        <v>17</v>
      </c>
      <c r="Z7" s="9">
        <f t="shared" ref="Z7:Z38" si="11">_xlfn.RANK.EQ(P7,P$7:P$38,0)</f>
        <v>17</v>
      </c>
      <c r="AA7" s="9">
        <f t="shared" ref="AA7:AA38" si="12">_xlfn.RANK.EQ(Q7,Q$7:Q$38,0)</f>
        <v>15</v>
      </c>
      <c r="AB7" s="9">
        <f t="shared" ref="AB7:AB38" si="13">_xlfn.RANK.EQ(R7,R$7:R$38,0)</f>
        <v>2</v>
      </c>
      <c r="AC7" s="9">
        <f t="shared" ref="AC7:AC38" si="14">_xlfn.RANK.EQ(S7,S$7:S$38,0)</f>
        <v>1</v>
      </c>
      <c r="AD7" s="9">
        <f t="shared" ref="AD7:AD38" si="15">_xlfn.RANK.EQ(T7,T$7:T$38,0)</f>
        <v>2</v>
      </c>
      <c r="AE7" s="9">
        <f t="shared" ref="AE7:AF38" si="16">_xlfn.RANK.EQ(U7,U$7:U$38,0)</f>
        <v>15</v>
      </c>
      <c r="AF7" s="9">
        <f t="shared" si="16"/>
        <v>1</v>
      </c>
    </row>
    <row r="8" spans="1:32" ht="14.1" customHeight="1" x14ac:dyDescent="0.2">
      <c r="A8" s="32" t="s">
        <v>172</v>
      </c>
      <c r="B8" s="13">
        <v>2776.6000000000004</v>
      </c>
      <c r="C8" s="13">
        <v>2997.2999999999997</v>
      </c>
      <c r="D8" s="13">
        <v>2414.8000000000002</v>
      </c>
      <c r="E8" s="13">
        <v>1452.8</v>
      </c>
      <c r="F8" s="13">
        <v>945.8</v>
      </c>
      <c r="G8" s="13">
        <v>714.00000000000011</v>
      </c>
      <c r="H8" s="13">
        <v>521.80000000000007</v>
      </c>
      <c r="I8" s="13">
        <v>553</v>
      </c>
      <c r="J8" s="13">
        <v>552.50000000000011</v>
      </c>
      <c r="K8" s="13">
        <v>0</v>
      </c>
      <c r="L8" s="13">
        <v>0</v>
      </c>
      <c r="M8" s="20">
        <f t="shared" si="0"/>
        <v>7.9485701937621389E-2</v>
      </c>
      <c r="N8" s="20">
        <f t="shared" si="1"/>
        <v>-0.19434157408334152</v>
      </c>
      <c r="O8" s="20">
        <f t="shared" si="2"/>
        <v>-0.39837667715752867</v>
      </c>
      <c r="P8" s="20">
        <f t="shared" si="3"/>
        <v>-0.34898127753303965</v>
      </c>
      <c r="Q8" s="20">
        <f t="shared" si="4"/>
        <v>-0.2450835271727636</v>
      </c>
      <c r="R8" s="20">
        <f t="shared" si="5"/>
        <v>-0.26918767507002805</v>
      </c>
      <c r="S8" s="20">
        <f t="shared" si="6"/>
        <v>5.9793024147182683E-2</v>
      </c>
      <c r="T8" s="20">
        <f t="shared" si="7"/>
        <v>-9.0415913200703191E-4</v>
      </c>
      <c r="U8" s="20">
        <f t="shared" si="8"/>
        <v>-1</v>
      </c>
      <c r="V8" s="10"/>
      <c r="W8" s="9">
        <f t="shared" ref="W8:W38" si="17">_xlfn.RANK.EQ(M8,M$7:M$38,0)</f>
        <v>4</v>
      </c>
      <c r="X8" s="9">
        <f t="shared" si="9"/>
        <v>15</v>
      </c>
      <c r="Y8" s="9">
        <f t="shared" si="10"/>
        <v>16</v>
      </c>
      <c r="Z8" s="9">
        <f t="shared" si="11"/>
        <v>15</v>
      </c>
      <c r="AA8" s="9">
        <f t="shared" si="12"/>
        <v>13</v>
      </c>
      <c r="AB8" s="9">
        <f t="shared" si="13"/>
        <v>17</v>
      </c>
      <c r="AC8" s="9">
        <f t="shared" si="14"/>
        <v>5</v>
      </c>
      <c r="AD8" s="9">
        <f t="shared" si="15"/>
        <v>5</v>
      </c>
      <c r="AE8" s="9">
        <f t="shared" si="16"/>
        <v>16</v>
      </c>
    </row>
    <row r="9" spans="1:32" ht="14.1" customHeight="1" x14ac:dyDescent="0.2">
      <c r="A9" s="32" t="s">
        <v>232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0"/>
      <c r="N9" s="10"/>
      <c r="O9" s="10"/>
      <c r="P9" s="10"/>
      <c r="Q9" s="10"/>
      <c r="R9" s="10"/>
      <c r="S9" s="10"/>
      <c r="T9" s="10"/>
      <c r="U9" s="10"/>
      <c r="V9" s="10"/>
    </row>
    <row r="10" spans="1:32" ht="14.1" customHeight="1" x14ac:dyDescent="0.2">
      <c r="A10" s="32" t="s">
        <v>233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</row>
    <row r="11" spans="1:32" s="8" customFormat="1" ht="14.1" customHeight="1" x14ac:dyDescent="0.2">
      <c r="A11" s="33" t="s">
        <v>234</v>
      </c>
      <c r="B11" s="14">
        <v>4.3</v>
      </c>
      <c r="C11" s="14">
        <v>0</v>
      </c>
      <c r="D11" s="14">
        <v>0</v>
      </c>
      <c r="E11" s="14">
        <v>0</v>
      </c>
      <c r="F11" s="14">
        <v>5.8</v>
      </c>
      <c r="G11" s="14">
        <v>7.6000000000000005</v>
      </c>
      <c r="H11" s="14">
        <v>12.799999999999999</v>
      </c>
      <c r="I11" s="14">
        <v>12.899999999999999</v>
      </c>
      <c r="J11" s="14">
        <v>0</v>
      </c>
      <c r="K11" s="14">
        <v>5.0000000000000009</v>
      </c>
      <c r="L11" s="14">
        <v>0</v>
      </c>
      <c r="M11" s="20">
        <f t="shared" si="0"/>
        <v>-1</v>
      </c>
      <c r="N11" s="10"/>
      <c r="O11" s="10"/>
      <c r="P11" s="10"/>
      <c r="Q11" s="20">
        <f t="shared" si="4"/>
        <v>0.31034482758620707</v>
      </c>
      <c r="R11" s="20">
        <f t="shared" si="5"/>
        <v>0.68421052631578916</v>
      </c>
      <c r="S11" s="20">
        <f t="shared" si="6"/>
        <v>7.8125E-3</v>
      </c>
      <c r="T11" s="20">
        <f t="shared" si="7"/>
        <v>-1</v>
      </c>
      <c r="U11" s="10"/>
      <c r="V11" s="10"/>
      <c r="W11" s="9">
        <f t="shared" si="17"/>
        <v>18</v>
      </c>
      <c r="X11" s="9"/>
      <c r="Y11" s="9"/>
      <c r="Z11" s="9"/>
      <c r="AA11" s="9">
        <f t="shared" si="12"/>
        <v>3</v>
      </c>
      <c r="AB11" s="9">
        <f t="shared" si="13"/>
        <v>1</v>
      </c>
      <c r="AC11" s="9">
        <f t="shared" si="14"/>
        <v>10</v>
      </c>
      <c r="AD11" s="9">
        <f t="shared" si="15"/>
        <v>17</v>
      </c>
      <c r="AE11" s="9"/>
      <c r="AF11" s="9"/>
    </row>
    <row r="12" spans="1:32" ht="14.1" customHeight="1" x14ac:dyDescent="0.2">
      <c r="A12" s="32" t="s">
        <v>235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0"/>
      <c r="N12" s="10"/>
      <c r="O12" s="10"/>
      <c r="P12" s="10"/>
      <c r="Q12" s="10"/>
      <c r="R12" s="10"/>
      <c r="S12" s="10"/>
      <c r="T12" s="10"/>
      <c r="U12" s="10"/>
      <c r="V12" s="10"/>
    </row>
    <row r="13" spans="1:32" ht="14.1" customHeight="1" x14ac:dyDescent="0.2">
      <c r="A13" s="32" t="s">
        <v>236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0"/>
      <c r="N13" s="10"/>
      <c r="O13" s="10"/>
      <c r="P13" s="10"/>
      <c r="Q13" s="10"/>
      <c r="R13" s="10"/>
      <c r="S13" s="10"/>
      <c r="T13" s="10"/>
      <c r="U13" s="10"/>
      <c r="V13" s="10"/>
    </row>
    <row r="14" spans="1:32" ht="14.1" customHeight="1" x14ac:dyDescent="0.2">
      <c r="A14" s="32" t="s">
        <v>237</v>
      </c>
      <c r="B14" s="13">
        <v>15297.8</v>
      </c>
      <c r="C14" s="13">
        <v>18073.899999999998</v>
      </c>
      <c r="D14" s="13">
        <v>20882.100000000002</v>
      </c>
      <c r="E14" s="13">
        <v>21839.3</v>
      </c>
      <c r="F14" s="13">
        <v>18753</v>
      </c>
      <c r="G14" s="13">
        <v>17727.7</v>
      </c>
      <c r="H14" s="13">
        <v>17512</v>
      </c>
      <c r="I14" s="13">
        <v>16293.9</v>
      </c>
      <c r="J14" s="13">
        <v>19130.599999999999</v>
      </c>
      <c r="K14" s="13">
        <v>13093.7</v>
      </c>
      <c r="L14" s="13">
        <v>11923.899999999998</v>
      </c>
      <c r="M14" s="20">
        <f t="shared" si="0"/>
        <v>0.18147053824732962</v>
      </c>
      <c r="N14" s="20">
        <f t="shared" si="1"/>
        <v>0.15537321773385959</v>
      </c>
      <c r="O14" s="20">
        <f t="shared" si="2"/>
        <v>4.5838301703372553E-2</v>
      </c>
      <c r="P14" s="20">
        <f t="shared" si="3"/>
        <v>-0.14131863200743611</v>
      </c>
      <c r="Q14" s="20">
        <f t="shared" si="4"/>
        <v>-5.4673918839652336E-2</v>
      </c>
      <c r="R14" s="20">
        <f t="shared" si="5"/>
        <v>-1.2167399042177007E-2</v>
      </c>
      <c r="S14" s="20">
        <f t="shared" si="6"/>
        <v>-6.9558017359524937E-2</v>
      </c>
      <c r="T14" s="20">
        <f t="shared" si="7"/>
        <v>0.17409582727278305</v>
      </c>
      <c r="U14" s="20">
        <f t="shared" si="8"/>
        <v>-0.3155625019602103</v>
      </c>
      <c r="V14" s="20">
        <f t="shared" si="8"/>
        <v>-8.93406752865884E-2</v>
      </c>
      <c r="W14" s="9">
        <f t="shared" si="17"/>
        <v>3</v>
      </c>
      <c r="X14" s="9">
        <f t="shared" si="9"/>
        <v>7</v>
      </c>
      <c r="Y14" s="9">
        <f t="shared" si="10"/>
        <v>4</v>
      </c>
      <c r="Z14" s="9">
        <f t="shared" si="11"/>
        <v>9</v>
      </c>
      <c r="AA14" s="9">
        <f t="shared" si="12"/>
        <v>10</v>
      </c>
      <c r="AB14" s="9">
        <f t="shared" si="13"/>
        <v>15</v>
      </c>
      <c r="AC14" s="9">
        <f t="shared" si="14"/>
        <v>17</v>
      </c>
      <c r="AD14" s="9">
        <f t="shared" si="15"/>
        <v>3</v>
      </c>
      <c r="AE14" s="9">
        <f t="shared" si="16"/>
        <v>10</v>
      </c>
      <c r="AF14" s="9">
        <f t="shared" si="16"/>
        <v>13</v>
      </c>
    </row>
    <row r="15" spans="1:32" ht="14.1" customHeight="1" x14ac:dyDescent="0.2">
      <c r="A15" s="32" t="s">
        <v>238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</row>
    <row r="16" spans="1:32" ht="14.1" customHeight="1" x14ac:dyDescent="0.2">
      <c r="A16" s="32" t="s">
        <v>239</v>
      </c>
      <c r="B16" s="13">
        <v>12338.900000000001</v>
      </c>
      <c r="C16" s="13">
        <v>12269.2</v>
      </c>
      <c r="D16" s="13">
        <v>11712.9</v>
      </c>
      <c r="E16" s="13">
        <v>11474.9</v>
      </c>
      <c r="F16" s="13">
        <v>12670.2</v>
      </c>
      <c r="G16" s="13">
        <v>15202.300000000003</v>
      </c>
      <c r="H16" s="13">
        <v>19162.100000000002</v>
      </c>
      <c r="I16" s="13">
        <v>20079.599999999999</v>
      </c>
      <c r="J16" s="13">
        <v>18936.5</v>
      </c>
      <c r="K16" s="13">
        <v>10730.500000000002</v>
      </c>
      <c r="L16" s="13">
        <v>10577.8</v>
      </c>
      <c r="M16" s="20">
        <f t="shared" si="0"/>
        <v>-5.6488017570448523E-3</v>
      </c>
      <c r="N16" s="20">
        <f t="shared" si="1"/>
        <v>-4.5341179539008292E-2</v>
      </c>
      <c r="O16" s="20">
        <f t="shared" si="2"/>
        <v>-2.0319476816159976E-2</v>
      </c>
      <c r="P16" s="20">
        <f t="shared" si="3"/>
        <v>0.10416648511098137</v>
      </c>
      <c r="Q16" s="20">
        <f t="shared" si="4"/>
        <v>0.19984688481634083</v>
      </c>
      <c r="R16" s="20">
        <f t="shared" si="5"/>
        <v>0.26047374410451041</v>
      </c>
      <c r="S16" s="20">
        <f t="shared" si="6"/>
        <v>4.7880973379744285E-2</v>
      </c>
      <c r="T16" s="20">
        <f t="shared" si="7"/>
        <v>-5.6928424869021277E-2</v>
      </c>
      <c r="U16" s="20">
        <f t="shared" si="8"/>
        <v>-0.43334301481266324</v>
      </c>
      <c r="V16" s="20">
        <f t="shared" si="8"/>
        <v>-1.423046456362731E-2</v>
      </c>
      <c r="W16" s="9">
        <f t="shared" si="17"/>
        <v>8</v>
      </c>
      <c r="X16" s="9">
        <f t="shared" si="9"/>
        <v>10</v>
      </c>
      <c r="Y16" s="9">
        <f t="shared" si="10"/>
        <v>6</v>
      </c>
      <c r="Z16" s="9">
        <f t="shared" si="11"/>
        <v>2</v>
      </c>
      <c r="AA16" s="9">
        <f t="shared" si="12"/>
        <v>4</v>
      </c>
      <c r="AB16" s="9">
        <f t="shared" si="13"/>
        <v>8</v>
      </c>
      <c r="AC16" s="9">
        <f t="shared" si="14"/>
        <v>7</v>
      </c>
      <c r="AD16" s="9">
        <f t="shared" si="15"/>
        <v>10</v>
      </c>
      <c r="AE16" s="9">
        <f t="shared" si="16"/>
        <v>11</v>
      </c>
      <c r="AF16" s="9">
        <f t="shared" si="16"/>
        <v>9</v>
      </c>
    </row>
    <row r="17" spans="1:32" ht="14.1" customHeight="1" x14ac:dyDescent="0.2">
      <c r="A17" s="32" t="s">
        <v>240</v>
      </c>
      <c r="B17" s="13">
        <v>2367.2999999999997</v>
      </c>
      <c r="C17" s="13">
        <v>2374.2000000000003</v>
      </c>
      <c r="D17" s="13">
        <v>2145.4</v>
      </c>
      <c r="E17" s="13">
        <v>2109.3000000000002</v>
      </c>
      <c r="F17" s="13">
        <v>1161.3999999999999</v>
      </c>
      <c r="G17" s="13">
        <v>1110.8000000000002</v>
      </c>
      <c r="H17" s="13">
        <v>1521.4999999999998</v>
      </c>
      <c r="I17" s="13">
        <v>1521.8999999999999</v>
      </c>
      <c r="J17" s="13">
        <v>1355.7</v>
      </c>
      <c r="K17" s="13">
        <v>2592.5000000000005</v>
      </c>
      <c r="L17" s="13">
        <v>2512.2000000000003</v>
      </c>
      <c r="M17" s="20">
        <f t="shared" si="0"/>
        <v>2.9147129641364788E-3</v>
      </c>
      <c r="N17" s="20">
        <f t="shared" si="1"/>
        <v>-9.6369303344284507E-2</v>
      </c>
      <c r="O17" s="20">
        <f t="shared" si="2"/>
        <v>-1.6826698983872457E-2</v>
      </c>
      <c r="P17" s="20">
        <f t="shared" si="3"/>
        <v>-0.44939079315412711</v>
      </c>
      <c r="Q17" s="20">
        <f t="shared" si="4"/>
        <v>-4.3568107456517735E-2</v>
      </c>
      <c r="R17" s="20">
        <f t="shared" si="5"/>
        <v>0.36973352538710791</v>
      </c>
      <c r="S17" s="20">
        <f t="shared" si="6"/>
        <v>2.6289845547156077E-4</v>
      </c>
      <c r="T17" s="20">
        <f t="shared" si="7"/>
        <v>-0.10920559826532616</v>
      </c>
      <c r="U17" s="20">
        <f t="shared" si="8"/>
        <v>0.9122962307295126</v>
      </c>
      <c r="V17" s="20">
        <f t="shared" si="8"/>
        <v>-3.0973963355834244E-2</v>
      </c>
      <c r="W17" s="9">
        <f t="shared" si="17"/>
        <v>7</v>
      </c>
      <c r="X17" s="9">
        <f t="shared" si="9"/>
        <v>12</v>
      </c>
      <c r="Y17" s="9">
        <f t="shared" si="10"/>
        <v>5</v>
      </c>
      <c r="Z17" s="9">
        <f t="shared" si="11"/>
        <v>16</v>
      </c>
      <c r="AA17" s="9">
        <f t="shared" si="12"/>
        <v>9</v>
      </c>
      <c r="AB17" s="9">
        <f t="shared" si="13"/>
        <v>5</v>
      </c>
      <c r="AC17" s="9">
        <f t="shared" si="14"/>
        <v>12</v>
      </c>
      <c r="AD17" s="9">
        <f t="shared" si="15"/>
        <v>12</v>
      </c>
      <c r="AE17" s="9">
        <f t="shared" si="16"/>
        <v>2</v>
      </c>
      <c r="AF17" s="9">
        <f t="shared" si="16"/>
        <v>11</v>
      </c>
    </row>
    <row r="18" spans="1:32" ht="14.1" customHeight="1" x14ac:dyDescent="0.2">
      <c r="A18" s="32" t="s">
        <v>176</v>
      </c>
      <c r="B18" s="13">
        <v>8972.9</v>
      </c>
      <c r="C18" s="13">
        <v>15214.900000000001</v>
      </c>
      <c r="D18" s="13">
        <v>15143.199999999999</v>
      </c>
      <c r="E18" s="13">
        <v>17085.399999999998</v>
      </c>
      <c r="F18" s="13">
        <v>20393.5</v>
      </c>
      <c r="G18" s="13">
        <v>15221</v>
      </c>
      <c r="H18" s="13">
        <v>19539.5</v>
      </c>
      <c r="I18" s="13">
        <v>20557.400000000001</v>
      </c>
      <c r="J18" s="13">
        <v>21362.5</v>
      </c>
      <c r="K18" s="13">
        <v>19453.8</v>
      </c>
      <c r="L18" s="13">
        <v>17352.3</v>
      </c>
      <c r="M18" s="20">
        <f t="shared" si="0"/>
        <v>0.69565023570974849</v>
      </c>
      <c r="N18" s="20">
        <f t="shared" si="1"/>
        <v>-4.712485786959042E-3</v>
      </c>
      <c r="O18" s="20">
        <f t="shared" si="2"/>
        <v>0.12825558666596226</v>
      </c>
      <c r="P18" s="20">
        <f t="shared" si="3"/>
        <v>0.19362145457525148</v>
      </c>
      <c r="Q18" s="20">
        <f t="shared" si="4"/>
        <v>-0.25363473655821711</v>
      </c>
      <c r="R18" s="20">
        <f t="shared" si="5"/>
        <v>0.28371986071874389</v>
      </c>
      <c r="S18" s="20">
        <f t="shared" si="6"/>
        <v>5.2094475293636089E-2</v>
      </c>
      <c r="T18" s="20">
        <f t="shared" si="7"/>
        <v>3.9163512895599606E-2</v>
      </c>
      <c r="U18" s="20">
        <f t="shared" si="8"/>
        <v>-8.9348156816852042E-2</v>
      </c>
      <c r="V18" s="20">
        <f t="shared" si="8"/>
        <v>-0.10802516731949541</v>
      </c>
      <c r="W18" s="9">
        <f t="shared" si="17"/>
        <v>1</v>
      </c>
      <c r="X18" s="9">
        <f t="shared" si="9"/>
        <v>8</v>
      </c>
      <c r="Y18" s="9">
        <f t="shared" si="10"/>
        <v>3</v>
      </c>
      <c r="Z18" s="9">
        <f t="shared" si="11"/>
        <v>1</v>
      </c>
      <c r="AA18" s="9">
        <f t="shared" si="12"/>
        <v>14</v>
      </c>
      <c r="AB18" s="9">
        <f t="shared" si="13"/>
        <v>7</v>
      </c>
      <c r="AC18" s="9">
        <f t="shared" si="14"/>
        <v>6</v>
      </c>
      <c r="AD18" s="9">
        <f t="shared" si="15"/>
        <v>4</v>
      </c>
      <c r="AE18" s="9">
        <f t="shared" si="16"/>
        <v>7</v>
      </c>
      <c r="AF18" s="9">
        <f t="shared" si="16"/>
        <v>14</v>
      </c>
    </row>
    <row r="19" spans="1:32" ht="14.1" customHeight="1" x14ac:dyDescent="0.2">
      <c r="A19" s="32" t="s">
        <v>177</v>
      </c>
      <c r="B19" s="13">
        <v>128.30000000000001</v>
      </c>
      <c r="C19" s="13">
        <v>56.599999999999994</v>
      </c>
      <c r="D19" s="13">
        <v>67.899999999999991</v>
      </c>
      <c r="E19" s="13">
        <v>58.2</v>
      </c>
      <c r="F19" s="13">
        <v>55.699999999999996</v>
      </c>
      <c r="G19" s="13">
        <v>54.500000000000007</v>
      </c>
      <c r="H19" s="13">
        <v>62.699999999999996</v>
      </c>
      <c r="I19" s="13">
        <v>62.9</v>
      </c>
      <c r="J19" s="13">
        <v>0</v>
      </c>
      <c r="K19" s="13">
        <v>0</v>
      </c>
      <c r="L19" s="13">
        <v>0</v>
      </c>
      <c r="M19" s="20">
        <f t="shared" si="0"/>
        <v>-0.55884645362431806</v>
      </c>
      <c r="N19" s="20">
        <f t="shared" si="1"/>
        <v>0.1996466431095405</v>
      </c>
      <c r="O19" s="20">
        <f t="shared" si="2"/>
        <v>-0.14285714285714268</v>
      </c>
      <c r="P19" s="20">
        <f t="shared" si="3"/>
        <v>-4.2955326460481169E-2</v>
      </c>
      <c r="Q19" s="20">
        <f t="shared" si="4"/>
        <v>-2.1543985637342722E-2</v>
      </c>
      <c r="R19" s="20">
        <f t="shared" si="5"/>
        <v>0.15045871559632995</v>
      </c>
      <c r="S19" s="20">
        <f t="shared" si="6"/>
        <v>3.1897926634769647E-3</v>
      </c>
      <c r="T19" s="20">
        <f t="shared" si="7"/>
        <v>-1</v>
      </c>
      <c r="U19" s="10"/>
      <c r="V19" s="10"/>
      <c r="W19" s="9">
        <f t="shared" si="17"/>
        <v>16</v>
      </c>
      <c r="X19" s="9">
        <f t="shared" si="9"/>
        <v>6</v>
      </c>
      <c r="Y19" s="9">
        <f t="shared" si="10"/>
        <v>11</v>
      </c>
      <c r="Z19" s="9">
        <f t="shared" si="11"/>
        <v>5</v>
      </c>
      <c r="AA19" s="9">
        <f t="shared" si="12"/>
        <v>8</v>
      </c>
      <c r="AB19" s="9">
        <f t="shared" si="13"/>
        <v>10</v>
      </c>
      <c r="AC19" s="9">
        <f t="shared" si="14"/>
        <v>11</v>
      </c>
      <c r="AD19" s="9">
        <f t="shared" si="15"/>
        <v>17</v>
      </c>
    </row>
    <row r="20" spans="1:32" ht="14.1" customHeight="1" x14ac:dyDescent="0.2">
      <c r="A20" s="32" t="s">
        <v>231</v>
      </c>
      <c r="B20" s="13">
        <v>126.00000000000001</v>
      </c>
      <c r="C20" s="13">
        <v>173.9</v>
      </c>
      <c r="D20" s="13">
        <v>557.29999999999995</v>
      </c>
      <c r="E20" s="13">
        <v>457.09999999999997</v>
      </c>
      <c r="F20" s="13">
        <v>329.8</v>
      </c>
      <c r="G20" s="13">
        <v>118.89999999999998</v>
      </c>
      <c r="H20" s="13">
        <v>171.6</v>
      </c>
      <c r="I20" s="13">
        <v>171.6</v>
      </c>
      <c r="J20" s="13">
        <v>171.1</v>
      </c>
      <c r="K20" s="13">
        <v>161.29999999999998</v>
      </c>
      <c r="L20" s="13">
        <v>162.20000000000002</v>
      </c>
      <c r="M20" s="20">
        <f t="shared" si="0"/>
        <v>0.38015873015873014</v>
      </c>
      <c r="N20" s="20">
        <f t="shared" si="1"/>
        <v>2.2047153536515234</v>
      </c>
      <c r="O20" s="20">
        <f t="shared" si="2"/>
        <v>-0.17979544231114297</v>
      </c>
      <c r="P20" s="20">
        <f t="shared" si="3"/>
        <v>-0.27849485889302117</v>
      </c>
      <c r="Q20" s="20">
        <f t="shared" si="4"/>
        <v>-0.63947847180109163</v>
      </c>
      <c r="R20" s="20">
        <f t="shared" si="5"/>
        <v>0.44322960470984052</v>
      </c>
      <c r="S20" s="20">
        <f t="shared" si="6"/>
        <v>0</v>
      </c>
      <c r="T20" s="20">
        <f t="shared" si="7"/>
        <v>-2.9137529137529539E-3</v>
      </c>
      <c r="U20" s="20">
        <f t="shared" si="8"/>
        <v>-5.7276446522501523E-2</v>
      </c>
      <c r="V20" s="20">
        <f t="shared" si="8"/>
        <v>5.5796652200870156E-3</v>
      </c>
      <c r="W20" s="9">
        <f t="shared" si="17"/>
        <v>2</v>
      </c>
      <c r="X20" s="9">
        <f t="shared" si="9"/>
        <v>1</v>
      </c>
      <c r="Y20" s="9">
        <f t="shared" si="10"/>
        <v>13</v>
      </c>
      <c r="Z20" s="9">
        <f t="shared" si="11"/>
        <v>12</v>
      </c>
      <c r="AA20" s="9">
        <f t="shared" si="12"/>
        <v>16</v>
      </c>
      <c r="AB20" s="9">
        <f t="shared" si="13"/>
        <v>3</v>
      </c>
      <c r="AC20" s="9">
        <f t="shared" si="14"/>
        <v>13</v>
      </c>
      <c r="AD20" s="9">
        <f t="shared" si="15"/>
        <v>6</v>
      </c>
      <c r="AE20" s="9">
        <f t="shared" si="16"/>
        <v>6</v>
      </c>
      <c r="AF20" s="9">
        <f t="shared" si="16"/>
        <v>7</v>
      </c>
    </row>
    <row r="21" spans="1:32" ht="14.1" customHeight="1" x14ac:dyDescent="0.2">
      <c r="A21" s="32" t="s">
        <v>241</v>
      </c>
      <c r="B21" s="13">
        <v>1216.9000000000001</v>
      </c>
      <c r="C21" s="13">
        <v>1248.8000000000002</v>
      </c>
      <c r="D21" s="13">
        <v>719.69999999999982</v>
      </c>
      <c r="E21" s="13">
        <v>1056.9000000000001</v>
      </c>
      <c r="F21" s="13">
        <v>1136.8</v>
      </c>
      <c r="G21" s="13">
        <v>1218.7</v>
      </c>
      <c r="H21" s="13">
        <v>1305.1000000000004</v>
      </c>
      <c r="I21" s="13">
        <v>1321.3</v>
      </c>
      <c r="J21" s="13">
        <v>1150.9000000000001</v>
      </c>
      <c r="K21" s="13">
        <v>862.59999999999991</v>
      </c>
      <c r="L21" s="13">
        <v>67.800000000000011</v>
      </c>
      <c r="M21" s="20">
        <f t="shared" si="0"/>
        <v>2.621415071082267E-2</v>
      </c>
      <c r="N21" s="20">
        <f t="shared" si="1"/>
        <v>-0.42368673926969913</v>
      </c>
      <c r="O21" s="20">
        <f t="shared" si="2"/>
        <v>0.46852855356398559</v>
      </c>
      <c r="P21" s="20">
        <f t="shared" si="3"/>
        <v>7.5598448292174991E-2</v>
      </c>
      <c r="Q21" s="20">
        <f t="shared" si="4"/>
        <v>7.204433497536944E-2</v>
      </c>
      <c r="R21" s="20">
        <f t="shared" si="5"/>
        <v>7.0895216213998857E-2</v>
      </c>
      <c r="S21" s="20">
        <f t="shared" si="6"/>
        <v>1.2412841927821328E-2</v>
      </c>
      <c r="T21" s="20">
        <f t="shared" si="7"/>
        <v>-0.12896389919019136</v>
      </c>
      <c r="U21" s="20">
        <f t="shared" si="8"/>
        <v>-0.25049960900165102</v>
      </c>
      <c r="V21" s="20">
        <f t="shared" si="8"/>
        <v>-0.92140041734291678</v>
      </c>
      <c r="W21" s="9">
        <f t="shared" si="17"/>
        <v>6</v>
      </c>
      <c r="X21" s="9">
        <f t="shared" si="9"/>
        <v>17</v>
      </c>
      <c r="Y21" s="9">
        <f t="shared" si="10"/>
        <v>1</v>
      </c>
      <c r="Z21" s="9">
        <f t="shared" si="11"/>
        <v>3</v>
      </c>
      <c r="AA21" s="9">
        <f t="shared" si="12"/>
        <v>7</v>
      </c>
      <c r="AB21" s="9">
        <f t="shared" si="13"/>
        <v>13</v>
      </c>
      <c r="AC21" s="9">
        <f t="shared" si="14"/>
        <v>9</v>
      </c>
      <c r="AD21" s="9">
        <f t="shared" si="15"/>
        <v>14</v>
      </c>
      <c r="AE21" s="9">
        <f t="shared" si="16"/>
        <v>9</v>
      </c>
      <c r="AF21" s="9">
        <f t="shared" si="16"/>
        <v>15</v>
      </c>
    </row>
    <row r="22" spans="1:32" ht="14.1" customHeight="1" x14ac:dyDescent="0.2">
      <c r="A22" s="32" t="s">
        <v>242</v>
      </c>
      <c r="B22" s="13">
        <v>263.2</v>
      </c>
      <c r="C22" s="13">
        <v>112.60000000000001</v>
      </c>
      <c r="D22" s="13">
        <v>148.9</v>
      </c>
      <c r="E22" s="13">
        <v>179.5</v>
      </c>
      <c r="F22" s="13">
        <v>158</v>
      </c>
      <c r="G22" s="13">
        <v>181.60000000000002</v>
      </c>
      <c r="H22" s="13">
        <v>250.70000000000005</v>
      </c>
      <c r="I22" s="13">
        <v>245.60000000000002</v>
      </c>
      <c r="J22" s="13">
        <v>242.90000000000003</v>
      </c>
      <c r="K22" s="13">
        <v>250</v>
      </c>
      <c r="L22" s="13">
        <v>260.2</v>
      </c>
      <c r="M22" s="20">
        <f t="shared" ref="M22:M38" si="18">((C22/B22)-1)</f>
        <v>-0.57218844984802431</v>
      </c>
      <c r="N22" s="20">
        <f t="shared" si="1"/>
        <v>0.32238010657193605</v>
      </c>
      <c r="O22" s="20">
        <f t="shared" si="2"/>
        <v>0.20550705171255879</v>
      </c>
      <c r="P22" s="20">
        <f t="shared" si="3"/>
        <v>-0.11977715877437323</v>
      </c>
      <c r="Q22" s="20">
        <f t="shared" si="4"/>
        <v>0.14936708860759507</v>
      </c>
      <c r="R22" s="20">
        <f t="shared" si="5"/>
        <v>0.38050660792951541</v>
      </c>
      <c r="S22" s="20">
        <f t="shared" si="6"/>
        <v>-2.0343039489429726E-2</v>
      </c>
      <c r="T22" s="20">
        <f t="shared" si="7"/>
        <v>-1.0993485342019493E-2</v>
      </c>
      <c r="U22" s="20">
        <f t="shared" si="8"/>
        <v>2.9230135858377748E-2</v>
      </c>
      <c r="V22" s="20">
        <f t="shared" si="8"/>
        <v>4.0799999999999947E-2</v>
      </c>
      <c r="W22" s="9">
        <f t="shared" si="17"/>
        <v>17</v>
      </c>
      <c r="X22" s="9">
        <f t="shared" si="9"/>
        <v>5</v>
      </c>
      <c r="Y22" s="9">
        <f t="shared" si="10"/>
        <v>2</v>
      </c>
      <c r="Z22" s="9">
        <f t="shared" si="11"/>
        <v>7</v>
      </c>
      <c r="AA22" s="9">
        <f t="shared" si="12"/>
        <v>5</v>
      </c>
      <c r="AB22" s="9">
        <f t="shared" si="13"/>
        <v>4</v>
      </c>
      <c r="AC22" s="9">
        <f t="shared" si="14"/>
        <v>15</v>
      </c>
      <c r="AD22" s="9">
        <f t="shared" si="15"/>
        <v>8</v>
      </c>
      <c r="AE22" s="9">
        <f t="shared" si="16"/>
        <v>5</v>
      </c>
      <c r="AF22" s="9">
        <f t="shared" si="16"/>
        <v>3</v>
      </c>
    </row>
    <row r="23" spans="1:32" ht="14.1" customHeight="1" x14ac:dyDescent="0.2">
      <c r="A23" s="32" t="s">
        <v>243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</row>
    <row r="24" spans="1:32" ht="14.1" customHeight="1" x14ac:dyDescent="0.2">
      <c r="A24" s="9" t="s">
        <v>244</v>
      </c>
      <c r="B24" s="13">
        <v>153.60000000000002</v>
      </c>
      <c r="C24" s="13">
        <v>120.8</v>
      </c>
      <c r="D24" s="13">
        <v>163.6</v>
      </c>
      <c r="E24" s="13">
        <v>159.30000000000001</v>
      </c>
      <c r="F24" s="13">
        <v>107</v>
      </c>
      <c r="G24" s="13">
        <v>24.8</v>
      </c>
      <c r="H24" s="13">
        <v>15.3</v>
      </c>
      <c r="I24" s="13">
        <v>13.899999999999999</v>
      </c>
      <c r="J24" s="13">
        <v>13.600000000000001</v>
      </c>
      <c r="K24" s="13">
        <v>68.3</v>
      </c>
      <c r="L24" s="13">
        <v>63.999999999999986</v>
      </c>
      <c r="M24" s="20">
        <f t="shared" si="18"/>
        <v>-0.21354166666666685</v>
      </c>
      <c r="N24" s="20">
        <f t="shared" si="1"/>
        <v>0.35430463576158933</v>
      </c>
      <c r="O24" s="20">
        <f t="shared" si="2"/>
        <v>-2.6283618581906976E-2</v>
      </c>
      <c r="P24" s="20">
        <f t="shared" si="3"/>
        <v>-0.32831136220966739</v>
      </c>
      <c r="Q24" s="20">
        <f t="shared" si="4"/>
        <v>-0.76822429906542056</v>
      </c>
      <c r="R24" s="20">
        <f t="shared" si="5"/>
        <v>-0.38306451612903225</v>
      </c>
      <c r="S24" s="20">
        <f t="shared" si="6"/>
        <v>-9.1503267973856328E-2</v>
      </c>
      <c r="T24" s="20">
        <f t="shared" si="7"/>
        <v>-2.1582733812949395E-2</v>
      </c>
      <c r="U24" s="20">
        <f t="shared" si="8"/>
        <v>4.0220588235294112</v>
      </c>
      <c r="V24" s="20">
        <f t="shared" si="8"/>
        <v>-6.2957540263543388E-2</v>
      </c>
      <c r="W24" s="9">
        <f t="shared" si="17"/>
        <v>12</v>
      </c>
      <c r="X24" s="9">
        <f t="shared" si="9"/>
        <v>3</v>
      </c>
      <c r="Y24" s="9">
        <f t="shared" si="10"/>
        <v>7</v>
      </c>
      <c r="Z24" s="9">
        <f t="shared" si="11"/>
        <v>14</v>
      </c>
      <c r="AA24" s="9">
        <f t="shared" si="12"/>
        <v>17</v>
      </c>
      <c r="AB24" s="9">
        <f t="shared" si="13"/>
        <v>18</v>
      </c>
      <c r="AC24" s="9">
        <f t="shared" si="14"/>
        <v>18</v>
      </c>
      <c r="AD24" s="9">
        <f t="shared" si="15"/>
        <v>9</v>
      </c>
      <c r="AE24" s="9">
        <f t="shared" si="16"/>
        <v>1</v>
      </c>
      <c r="AF24" s="9">
        <f t="shared" si="16"/>
        <v>12</v>
      </c>
    </row>
    <row r="25" spans="1:32" ht="14.1" customHeight="1" x14ac:dyDescent="0.2">
      <c r="A25" s="9" t="s">
        <v>245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</row>
    <row r="26" spans="1:32" ht="14.1" customHeight="1" x14ac:dyDescent="0.2">
      <c r="A26" s="9" t="s">
        <v>246</v>
      </c>
      <c r="B26" s="13">
        <v>2120.3000000000002</v>
      </c>
      <c r="C26" s="13">
        <v>1955.4000000000003</v>
      </c>
      <c r="D26" s="13">
        <v>2610.9999999999995</v>
      </c>
      <c r="E26" s="13">
        <v>2511.4999999999995</v>
      </c>
      <c r="F26" s="13">
        <v>2451.6</v>
      </c>
      <c r="G26" s="13">
        <v>3327.6000000000004</v>
      </c>
      <c r="H26" s="13">
        <v>4109</v>
      </c>
      <c r="I26" s="13">
        <v>4204.1000000000004</v>
      </c>
      <c r="J26" s="13">
        <v>1890.1</v>
      </c>
      <c r="K26" s="13">
        <v>865.8</v>
      </c>
      <c r="L26" s="13">
        <v>902.80000000000007</v>
      </c>
      <c r="M26" s="20">
        <f t="shared" si="18"/>
        <v>-7.777201339433093E-2</v>
      </c>
      <c r="N26" s="20">
        <f t="shared" si="1"/>
        <v>0.33527666973509218</v>
      </c>
      <c r="O26" s="20">
        <f t="shared" si="2"/>
        <v>-3.8108004595940215E-2</v>
      </c>
      <c r="P26" s="20">
        <f t="shared" si="3"/>
        <v>-2.3850288672108144E-2</v>
      </c>
      <c r="Q26" s="20">
        <f t="shared" si="4"/>
        <v>0.35731767009300075</v>
      </c>
      <c r="R26" s="20">
        <f t="shared" si="5"/>
        <v>0.23482389710301699</v>
      </c>
      <c r="S26" s="20">
        <f t="shared" si="6"/>
        <v>2.3144317352153942E-2</v>
      </c>
      <c r="T26" s="20">
        <f t="shared" si="7"/>
        <v>-0.55041507100211706</v>
      </c>
      <c r="U26" s="20">
        <f t="shared" si="8"/>
        <v>-0.54192899846568965</v>
      </c>
      <c r="V26" s="20">
        <f t="shared" si="8"/>
        <v>4.2735042735042805E-2</v>
      </c>
      <c r="W26" s="9">
        <f t="shared" si="17"/>
        <v>10</v>
      </c>
      <c r="X26" s="9">
        <f t="shared" si="9"/>
        <v>4</v>
      </c>
      <c r="Y26" s="9">
        <f t="shared" si="10"/>
        <v>8</v>
      </c>
      <c r="Z26" s="9">
        <f t="shared" si="11"/>
        <v>4</v>
      </c>
      <c r="AA26" s="9">
        <f t="shared" si="12"/>
        <v>2</v>
      </c>
      <c r="AB26" s="9">
        <f t="shared" si="13"/>
        <v>9</v>
      </c>
      <c r="AC26" s="9">
        <f t="shared" si="14"/>
        <v>8</v>
      </c>
      <c r="AD26" s="9">
        <f t="shared" si="15"/>
        <v>16</v>
      </c>
      <c r="AE26" s="9">
        <f t="shared" si="16"/>
        <v>12</v>
      </c>
      <c r="AF26" s="9">
        <f t="shared" si="16"/>
        <v>2</v>
      </c>
    </row>
    <row r="27" spans="1:32" ht="14.1" customHeight="1" x14ac:dyDescent="0.2">
      <c r="A27" s="9" t="s">
        <v>247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0"/>
      <c r="N27" s="10"/>
      <c r="O27" s="10"/>
      <c r="P27" s="10"/>
      <c r="Q27" s="10"/>
      <c r="R27" s="10"/>
      <c r="S27" s="10"/>
      <c r="T27" s="10"/>
      <c r="U27" s="10"/>
      <c r="V27" s="10"/>
    </row>
    <row r="28" spans="1:32" ht="14.1" customHeight="1" x14ac:dyDescent="0.2">
      <c r="A28" s="9" t="s">
        <v>154</v>
      </c>
      <c r="B28" s="13">
        <v>556.79999999999995</v>
      </c>
      <c r="C28" s="13">
        <v>454.5</v>
      </c>
      <c r="D28" s="13">
        <v>444.7</v>
      </c>
      <c r="E28" s="13">
        <v>420.20000000000005</v>
      </c>
      <c r="F28" s="13">
        <v>368.80000000000007</v>
      </c>
      <c r="G28" s="13">
        <v>340.1</v>
      </c>
      <c r="H28" s="13">
        <v>315.90000000000003</v>
      </c>
      <c r="I28" s="13">
        <v>303.10000000000002</v>
      </c>
      <c r="J28" s="13">
        <v>267.3</v>
      </c>
      <c r="K28" s="13">
        <v>313.5</v>
      </c>
      <c r="L28" s="13">
        <v>304.10000000000002</v>
      </c>
      <c r="M28" s="20">
        <f t="shared" si="18"/>
        <v>-0.18372844827586199</v>
      </c>
      <c r="N28" s="20">
        <f t="shared" si="1"/>
        <v>-2.1562156215621631E-2</v>
      </c>
      <c r="O28" s="20">
        <f t="shared" si="2"/>
        <v>-5.5093321340229262E-2</v>
      </c>
      <c r="P28" s="20">
        <f t="shared" si="3"/>
        <v>-0.12232270347453589</v>
      </c>
      <c r="Q28" s="20">
        <f t="shared" si="4"/>
        <v>-7.7819956616052122E-2</v>
      </c>
      <c r="R28" s="20">
        <f t="shared" si="5"/>
        <v>-7.1155542487503665E-2</v>
      </c>
      <c r="S28" s="20">
        <f t="shared" si="6"/>
        <v>-4.0519151630262762E-2</v>
      </c>
      <c r="T28" s="20">
        <f t="shared" si="7"/>
        <v>-0.11811283404816897</v>
      </c>
      <c r="U28" s="20">
        <f t="shared" si="8"/>
        <v>0.17283950617283939</v>
      </c>
      <c r="V28" s="20">
        <f t="shared" si="8"/>
        <v>-2.9984051036682557E-2</v>
      </c>
      <c r="W28" s="9">
        <f t="shared" si="17"/>
        <v>11</v>
      </c>
      <c r="X28" s="9">
        <f t="shared" si="9"/>
        <v>9</v>
      </c>
      <c r="Y28" s="9">
        <f t="shared" si="10"/>
        <v>10</v>
      </c>
      <c r="Z28" s="9">
        <f t="shared" si="11"/>
        <v>8</v>
      </c>
      <c r="AA28" s="9">
        <f t="shared" si="12"/>
        <v>11</v>
      </c>
      <c r="AB28" s="9">
        <f t="shared" si="13"/>
        <v>16</v>
      </c>
      <c r="AC28" s="9">
        <f t="shared" si="14"/>
        <v>16</v>
      </c>
      <c r="AD28" s="9">
        <f t="shared" si="15"/>
        <v>13</v>
      </c>
      <c r="AE28" s="9">
        <f t="shared" si="16"/>
        <v>4</v>
      </c>
      <c r="AF28" s="9">
        <f t="shared" si="16"/>
        <v>10</v>
      </c>
    </row>
    <row r="29" spans="1:32" ht="14.1" customHeight="1" x14ac:dyDescent="0.2">
      <c r="A29" s="9" t="s">
        <v>248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0"/>
      <c r="N29" s="10"/>
      <c r="O29" s="10"/>
      <c r="P29" s="10"/>
      <c r="Q29" s="10"/>
      <c r="R29" s="10"/>
      <c r="S29" s="10"/>
      <c r="T29" s="10"/>
      <c r="U29" s="10"/>
      <c r="V29" s="10"/>
    </row>
    <row r="30" spans="1:32" ht="14.1" customHeight="1" x14ac:dyDescent="0.2">
      <c r="A30" s="9" t="s">
        <v>249</v>
      </c>
      <c r="B30" s="13">
        <v>4482</v>
      </c>
      <c r="C30" s="13">
        <v>3053</v>
      </c>
      <c r="D30" s="13">
        <v>2041.3</v>
      </c>
      <c r="E30" s="13">
        <v>1306.1000000000001</v>
      </c>
      <c r="F30" s="13">
        <v>952.4</v>
      </c>
      <c r="G30" s="13">
        <v>1021.9000000000001</v>
      </c>
      <c r="H30" s="13">
        <v>1061.2</v>
      </c>
      <c r="I30" s="13">
        <v>1132.2</v>
      </c>
      <c r="J30" s="13">
        <v>3017.8</v>
      </c>
      <c r="K30" s="13">
        <v>1000.2</v>
      </c>
      <c r="L30" s="13">
        <v>1010.1</v>
      </c>
      <c r="M30" s="20">
        <f t="shared" si="18"/>
        <v>-0.31883087907184293</v>
      </c>
      <c r="N30" s="20">
        <f t="shared" si="1"/>
        <v>-0.3313789715034392</v>
      </c>
      <c r="O30" s="20">
        <f t="shared" si="2"/>
        <v>-0.36016264145397536</v>
      </c>
      <c r="P30" s="20">
        <f t="shared" si="3"/>
        <v>-0.27080621698185448</v>
      </c>
      <c r="Q30" s="20">
        <f t="shared" si="4"/>
        <v>7.2973540529189584E-2</v>
      </c>
      <c r="R30" s="20">
        <f t="shared" si="5"/>
        <v>3.8457774733339889E-2</v>
      </c>
      <c r="S30" s="20">
        <f t="shared" si="6"/>
        <v>6.6905390124387454E-2</v>
      </c>
      <c r="T30" s="20">
        <f t="shared" si="7"/>
        <v>1.6654301360183714</v>
      </c>
      <c r="U30" s="20">
        <f t="shared" si="8"/>
        <v>-0.6685665054012857</v>
      </c>
      <c r="V30" s="20">
        <f t="shared" si="8"/>
        <v>9.8980203959206925E-3</v>
      </c>
      <c r="W30" s="9">
        <f t="shared" si="17"/>
        <v>13</v>
      </c>
      <c r="X30" s="9">
        <f t="shared" si="9"/>
        <v>16</v>
      </c>
      <c r="Y30" s="9">
        <f t="shared" si="10"/>
        <v>15</v>
      </c>
      <c r="Z30" s="9">
        <f t="shared" si="11"/>
        <v>11</v>
      </c>
      <c r="AA30" s="9">
        <f t="shared" si="12"/>
        <v>6</v>
      </c>
      <c r="AB30" s="9">
        <f t="shared" si="13"/>
        <v>14</v>
      </c>
      <c r="AC30" s="9">
        <f t="shared" si="14"/>
        <v>3</v>
      </c>
      <c r="AD30" s="9">
        <f t="shared" si="15"/>
        <v>1</v>
      </c>
      <c r="AE30" s="9">
        <f t="shared" si="16"/>
        <v>14</v>
      </c>
      <c r="AF30" s="9">
        <f t="shared" si="16"/>
        <v>5</v>
      </c>
    </row>
    <row r="31" spans="1:32" ht="14.1" customHeight="1" x14ac:dyDescent="0.2">
      <c r="A31" s="22" t="s">
        <v>224</v>
      </c>
      <c r="B31" s="15">
        <v>3060.6</v>
      </c>
      <c r="C31" s="15">
        <v>3181.7999999999997</v>
      </c>
      <c r="D31" s="15">
        <v>2845.7</v>
      </c>
      <c r="E31" s="15">
        <v>2400.6000000000004</v>
      </c>
      <c r="F31" s="15">
        <v>1619.1999999999998</v>
      </c>
      <c r="G31" s="15">
        <v>367.99999999999989</v>
      </c>
      <c r="H31" s="15">
        <v>476.5</v>
      </c>
      <c r="I31" s="15">
        <v>471.2</v>
      </c>
      <c r="J31" s="15">
        <v>466.40000000000009</v>
      </c>
      <c r="K31" s="15">
        <v>198.5</v>
      </c>
      <c r="L31" s="15">
        <v>200.09999999999997</v>
      </c>
      <c r="M31" s="21">
        <f t="shared" si="18"/>
        <v>3.9600078415996887E-2</v>
      </c>
      <c r="N31" s="21">
        <f t="shared" si="1"/>
        <v>-0.10563203218304107</v>
      </c>
      <c r="O31" s="21">
        <f t="shared" si="2"/>
        <v>-0.15641142776821149</v>
      </c>
      <c r="P31" s="21">
        <f t="shared" si="3"/>
        <v>-0.32550195784387259</v>
      </c>
      <c r="Q31" s="21">
        <f t="shared" si="4"/>
        <v>-0.77272727272727271</v>
      </c>
      <c r="R31" s="21">
        <f t="shared" si="5"/>
        <v>0.29483695652173947</v>
      </c>
      <c r="S31" s="21">
        <f t="shared" si="6"/>
        <v>-1.1122770199370469E-2</v>
      </c>
      <c r="T31" s="21">
        <f t="shared" si="7"/>
        <v>-1.0186757215619457E-2</v>
      </c>
      <c r="U31" s="21">
        <f t="shared" si="8"/>
        <v>-0.57439965694682682</v>
      </c>
      <c r="V31" s="21">
        <f t="shared" si="8"/>
        <v>8.0604534005035422E-3</v>
      </c>
      <c r="W31" s="7">
        <f t="shared" si="17"/>
        <v>5</v>
      </c>
      <c r="X31" s="7">
        <f t="shared" si="9"/>
        <v>13</v>
      </c>
      <c r="Y31" s="7">
        <f t="shared" si="10"/>
        <v>12</v>
      </c>
      <c r="Z31" s="7">
        <f t="shared" si="11"/>
        <v>13</v>
      </c>
      <c r="AA31" s="7">
        <f t="shared" si="12"/>
        <v>18</v>
      </c>
      <c r="AB31" s="7">
        <f t="shared" si="13"/>
        <v>6</v>
      </c>
      <c r="AC31" s="7">
        <f t="shared" si="14"/>
        <v>14</v>
      </c>
      <c r="AD31" s="7">
        <f t="shared" si="15"/>
        <v>7</v>
      </c>
      <c r="AE31" s="7">
        <f t="shared" si="16"/>
        <v>13</v>
      </c>
      <c r="AF31" s="7">
        <f t="shared" si="16"/>
        <v>6</v>
      </c>
    </row>
    <row r="32" spans="1:32" ht="14.1" customHeight="1" x14ac:dyDescent="0.2">
      <c r="A32" s="9" t="s">
        <v>250</v>
      </c>
      <c r="B32" s="13">
        <v>49434.700000000004</v>
      </c>
      <c r="C32" s="13">
        <v>47412.299999999996</v>
      </c>
      <c r="D32" s="13">
        <v>42290.400000000001</v>
      </c>
      <c r="E32" s="13">
        <v>40234.9</v>
      </c>
      <c r="F32" s="13">
        <v>36231.499999999993</v>
      </c>
      <c r="G32" s="13">
        <v>32924.199999999997</v>
      </c>
      <c r="H32" s="13">
        <v>35909.699999999997</v>
      </c>
      <c r="I32" s="13">
        <v>38145</v>
      </c>
      <c r="J32" s="13">
        <v>35654.700000000004</v>
      </c>
      <c r="K32" s="13">
        <v>26906.5</v>
      </c>
      <c r="L32" s="13">
        <v>26543.799999999996</v>
      </c>
      <c r="M32" s="20">
        <f t="shared" si="18"/>
        <v>-4.0910534503092122E-2</v>
      </c>
      <c r="N32" s="20">
        <f t="shared" si="1"/>
        <v>-0.10802892920191587</v>
      </c>
      <c r="O32" s="20">
        <f t="shared" si="2"/>
        <v>-4.860441140306071E-2</v>
      </c>
      <c r="P32" s="20">
        <f t="shared" si="3"/>
        <v>-9.9500682243525151E-2</v>
      </c>
      <c r="Q32" s="20">
        <f t="shared" si="4"/>
        <v>-9.1282447593944438E-2</v>
      </c>
      <c r="R32" s="20">
        <f t="shared" si="5"/>
        <v>9.067798154548945E-2</v>
      </c>
      <c r="S32" s="20">
        <f t="shared" si="6"/>
        <v>6.2247804910650961E-2</v>
      </c>
      <c r="T32" s="20">
        <f t="shared" si="7"/>
        <v>-6.5285096342901916E-2</v>
      </c>
      <c r="U32" s="20">
        <f t="shared" si="8"/>
        <v>-0.24535895688366482</v>
      </c>
      <c r="V32" s="20">
        <f t="shared" si="8"/>
        <v>-1.348001412298161E-2</v>
      </c>
      <c r="W32" s="9">
        <f t="shared" si="17"/>
        <v>9</v>
      </c>
      <c r="X32" s="9">
        <f t="shared" si="9"/>
        <v>14</v>
      </c>
      <c r="Y32" s="9">
        <f t="shared" si="10"/>
        <v>9</v>
      </c>
      <c r="Z32" s="9">
        <f t="shared" si="11"/>
        <v>6</v>
      </c>
      <c r="AA32" s="9">
        <f t="shared" si="12"/>
        <v>12</v>
      </c>
      <c r="AB32" s="9">
        <f t="shared" si="13"/>
        <v>12</v>
      </c>
      <c r="AC32" s="9">
        <f t="shared" si="14"/>
        <v>4</v>
      </c>
      <c r="AD32" s="9">
        <f t="shared" si="15"/>
        <v>11</v>
      </c>
      <c r="AE32" s="9">
        <f t="shared" si="16"/>
        <v>8</v>
      </c>
      <c r="AF32" s="9">
        <f t="shared" si="16"/>
        <v>8</v>
      </c>
    </row>
    <row r="33" spans="1:32" ht="14.1" customHeight="1" x14ac:dyDescent="0.2">
      <c r="A33" s="9" t="s">
        <v>251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0"/>
      <c r="N33" s="10"/>
      <c r="O33" s="10"/>
      <c r="P33" s="10"/>
      <c r="Q33" s="10"/>
      <c r="R33" s="10"/>
      <c r="S33" s="10"/>
      <c r="T33" s="10"/>
      <c r="U33" s="10"/>
      <c r="V33" s="10"/>
    </row>
    <row r="34" spans="1:32" ht="14.1" customHeight="1" x14ac:dyDescent="0.2">
      <c r="A34" s="9" t="s">
        <v>252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0"/>
      <c r="N34" s="10"/>
      <c r="O34" s="10"/>
      <c r="P34" s="10"/>
      <c r="Q34" s="10"/>
      <c r="R34" s="10"/>
      <c r="S34" s="10"/>
      <c r="T34" s="10"/>
      <c r="U34" s="10"/>
      <c r="V34" s="10"/>
    </row>
    <row r="35" spans="1:32" ht="14.1" customHeight="1" x14ac:dyDescent="0.2">
      <c r="A35" s="9" t="s">
        <v>253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0"/>
      <c r="N35" s="10"/>
      <c r="O35" s="10"/>
      <c r="P35" s="10"/>
      <c r="Q35" s="10"/>
      <c r="R35" s="10"/>
      <c r="S35" s="10"/>
      <c r="T35" s="10"/>
      <c r="U35" s="10"/>
      <c r="V35" s="10"/>
    </row>
    <row r="36" spans="1:32" ht="14.1" customHeight="1" x14ac:dyDescent="0.2">
      <c r="A36" s="9" t="s">
        <v>254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0"/>
      <c r="N36" s="10"/>
      <c r="O36" s="10"/>
      <c r="P36" s="10"/>
      <c r="Q36" s="10"/>
      <c r="R36" s="10"/>
      <c r="S36" s="10"/>
      <c r="T36" s="10"/>
      <c r="U36" s="10"/>
      <c r="V36" s="10"/>
    </row>
    <row r="37" spans="1:32" ht="14.1" customHeight="1" x14ac:dyDescent="0.2">
      <c r="A37" s="9" t="s">
        <v>255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0"/>
      <c r="N37" s="10"/>
      <c r="O37" s="10"/>
      <c r="P37" s="10"/>
      <c r="Q37" s="10"/>
      <c r="R37" s="10"/>
      <c r="S37" s="10"/>
      <c r="T37" s="10"/>
      <c r="U37" s="10"/>
      <c r="V37" s="10"/>
    </row>
    <row r="38" spans="1:32" ht="14.1" customHeight="1" x14ac:dyDescent="0.2">
      <c r="A38" s="9" t="s">
        <v>226</v>
      </c>
      <c r="B38" s="13">
        <v>37160.300000000003</v>
      </c>
      <c r="C38" s="13">
        <v>23530.799999999999</v>
      </c>
      <c r="D38" s="13">
        <v>22098.400000000001</v>
      </c>
      <c r="E38" s="13">
        <v>15387.9</v>
      </c>
      <c r="F38" s="13">
        <v>11524.199999999999</v>
      </c>
      <c r="G38" s="13">
        <v>20711.5</v>
      </c>
      <c r="H38" s="13">
        <v>22686.699999999997</v>
      </c>
      <c r="I38" s="13">
        <v>42708.700000000004</v>
      </c>
      <c r="J38" s="13">
        <v>33641.9</v>
      </c>
      <c r="K38" s="13">
        <v>41028.5</v>
      </c>
      <c r="L38" s="13">
        <v>41595.800000000003</v>
      </c>
      <c r="M38" s="20">
        <f t="shared" si="18"/>
        <v>-0.36677583334903119</v>
      </c>
      <c r="N38" s="20">
        <f t="shared" si="1"/>
        <v>-6.0873408468900214E-2</v>
      </c>
      <c r="O38" s="20">
        <f t="shared" si="2"/>
        <v>-0.30366451869818634</v>
      </c>
      <c r="P38" s="20">
        <f t="shared" si="3"/>
        <v>-0.25108689294835562</v>
      </c>
      <c r="Q38" s="20">
        <f t="shared" si="4"/>
        <v>0.79721802814945963</v>
      </c>
      <c r="R38" s="20">
        <f t="shared" si="5"/>
        <v>9.5367308017284991E-2</v>
      </c>
      <c r="S38" s="20">
        <f t="shared" si="6"/>
        <v>0.88254351668598829</v>
      </c>
      <c r="T38" s="20">
        <f t="shared" si="7"/>
        <v>-0.21229398225654261</v>
      </c>
      <c r="U38" s="20">
        <f t="shared" si="8"/>
        <v>0.21956548233007056</v>
      </c>
      <c r="V38" s="20">
        <f t="shared" si="8"/>
        <v>1.3826973932754116E-2</v>
      </c>
      <c r="W38" s="9">
        <f t="shared" si="17"/>
        <v>14</v>
      </c>
      <c r="X38" s="9">
        <f t="shared" si="9"/>
        <v>11</v>
      </c>
      <c r="Y38" s="9">
        <f t="shared" si="10"/>
        <v>14</v>
      </c>
      <c r="Z38" s="9">
        <f t="shared" si="11"/>
        <v>10</v>
      </c>
      <c r="AA38" s="9">
        <f t="shared" si="12"/>
        <v>1</v>
      </c>
      <c r="AB38" s="9">
        <f t="shared" si="13"/>
        <v>11</v>
      </c>
      <c r="AC38" s="9">
        <f t="shared" si="14"/>
        <v>2</v>
      </c>
      <c r="AD38" s="9">
        <f t="shared" si="15"/>
        <v>15</v>
      </c>
      <c r="AE38" s="9">
        <f t="shared" si="16"/>
        <v>3</v>
      </c>
      <c r="AF38" s="9">
        <f t="shared" si="16"/>
        <v>4</v>
      </c>
    </row>
    <row r="40" spans="1:32" ht="14.1" customHeight="1" x14ac:dyDescent="0.2">
      <c r="A40" s="9" t="s">
        <v>148</v>
      </c>
    </row>
  </sheetData>
  <mergeCells count="6">
    <mergeCell ref="A1:X1"/>
    <mergeCell ref="A4:A5"/>
    <mergeCell ref="A2:X2"/>
    <mergeCell ref="B4:L4"/>
    <mergeCell ref="M4:V4"/>
    <mergeCell ref="W4:AF4"/>
  </mergeCells>
  <phoneticPr fontId="4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2006-2020</vt:lpstr>
      <vt:lpstr>Variación</vt:lpstr>
    </vt:vector>
  </TitlesOfParts>
  <Company>Instituto Nacional de Información Estadística y Geográfica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Consulta generada del Banco de Información Económica</dc:title>
  <dc:subject>Banco de Información Económica</dc:subject>
  <dc:creator>INEGI</dc:creator>
  <dc:description>Este archivo fue generado en la fecha(del servidor de aplicaciones): 8/22/2018 5:32:20 PM</dc:description>
  <cp:lastModifiedBy>pc</cp:lastModifiedBy>
  <dcterms:created xsi:type="dcterms:W3CDTF">2018-08-22T23:05:40Z</dcterms:created>
  <dcterms:modified xsi:type="dcterms:W3CDTF">2026-02-20T18:55:16Z</dcterms:modified>
</cp:coreProperties>
</file>