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L38" i="3" l="1"/>
  <c r="AL37" i="3"/>
  <c r="BD37" i="3" s="1"/>
  <c r="AL36" i="3"/>
  <c r="BD36" i="3" s="1"/>
  <c r="AL35" i="3"/>
  <c r="BD35" i="3" s="1"/>
  <c r="AL34" i="3"/>
  <c r="BD34" i="3" s="1"/>
  <c r="AL33" i="3"/>
  <c r="BD33" i="3" s="1"/>
  <c r="AL32" i="3"/>
  <c r="BD32" i="3" s="1"/>
  <c r="AL31" i="3"/>
  <c r="BD31" i="3" s="1"/>
  <c r="AL30" i="3"/>
  <c r="BD30" i="3" s="1"/>
  <c r="AL29" i="3"/>
  <c r="BD29" i="3" s="1"/>
  <c r="AL28" i="3"/>
  <c r="BD28" i="3" s="1"/>
  <c r="AL27" i="3"/>
  <c r="BD27" i="3" s="1"/>
  <c r="AL26" i="3"/>
  <c r="BD26" i="3" s="1"/>
  <c r="AL25" i="3"/>
  <c r="BD25" i="3" s="1"/>
  <c r="AL24" i="3"/>
  <c r="BD24" i="3" s="1"/>
  <c r="AL23" i="3"/>
  <c r="BD23" i="3" s="1"/>
  <c r="AL22" i="3"/>
  <c r="BD22" i="3" s="1"/>
  <c r="AL21" i="3"/>
  <c r="BD21" i="3" s="1"/>
  <c r="AL20" i="3"/>
  <c r="BD20" i="3" s="1"/>
  <c r="AL19" i="3"/>
  <c r="BD19" i="3" s="1"/>
  <c r="AL18" i="3"/>
  <c r="BD18" i="3" s="1"/>
  <c r="AL17" i="3"/>
  <c r="BD17" i="3" s="1"/>
  <c r="AL16" i="3"/>
  <c r="BD16" i="3" s="1"/>
  <c r="AL15" i="3"/>
  <c r="BD15" i="3" s="1"/>
  <c r="AL14" i="3"/>
  <c r="BD14" i="3" s="1"/>
  <c r="AL13" i="3"/>
  <c r="BD13" i="3" s="1"/>
  <c r="AL12" i="3"/>
  <c r="BD12" i="3" s="1"/>
  <c r="AL11" i="3"/>
  <c r="BD11" i="3" s="1"/>
  <c r="AL10" i="3"/>
  <c r="BD10" i="3" s="1"/>
  <c r="AL9" i="3"/>
  <c r="BD9" i="3" s="1"/>
  <c r="AL8" i="3"/>
  <c r="BD8" i="3" s="1"/>
  <c r="AL7" i="3"/>
  <c r="BD7" i="3" s="1"/>
  <c r="AL6" i="3"/>
  <c r="BD6" i="3" s="1"/>
  <c r="AK38" i="3" l="1"/>
  <c r="AJ38" i="3"/>
  <c r="AK37" i="3"/>
  <c r="AJ37" i="3"/>
  <c r="AK36" i="3"/>
  <c r="AJ36" i="3"/>
  <c r="AK35" i="3"/>
  <c r="AJ35" i="3"/>
  <c r="AK34" i="3"/>
  <c r="AJ34" i="3"/>
  <c r="AK33" i="3"/>
  <c r="AJ33" i="3"/>
  <c r="AK32" i="3"/>
  <c r="AJ32" i="3"/>
  <c r="AK31" i="3"/>
  <c r="AJ31" i="3"/>
  <c r="AK30" i="3"/>
  <c r="AJ30" i="3"/>
  <c r="AK29" i="3"/>
  <c r="AJ29" i="3"/>
  <c r="AK28" i="3"/>
  <c r="AJ28" i="3"/>
  <c r="AK27" i="3"/>
  <c r="AJ27" i="3"/>
  <c r="AK26" i="3"/>
  <c r="AJ26" i="3"/>
  <c r="AK25" i="3"/>
  <c r="AJ25" i="3"/>
  <c r="AK24" i="3"/>
  <c r="AJ24" i="3"/>
  <c r="AK23" i="3"/>
  <c r="AJ23" i="3"/>
  <c r="AK22" i="3"/>
  <c r="AJ22" i="3"/>
  <c r="AK21" i="3"/>
  <c r="AJ21" i="3"/>
  <c r="AK20" i="3"/>
  <c r="AJ20" i="3"/>
  <c r="AK19" i="3"/>
  <c r="AJ19" i="3"/>
  <c r="AK18" i="3"/>
  <c r="AJ18" i="3"/>
  <c r="AK17" i="3"/>
  <c r="AJ17" i="3"/>
  <c r="AK16" i="3"/>
  <c r="AJ16" i="3"/>
  <c r="AK15" i="3"/>
  <c r="AJ15" i="3"/>
  <c r="AK14" i="3"/>
  <c r="AJ14" i="3"/>
  <c r="AK13" i="3"/>
  <c r="AJ13" i="3"/>
  <c r="AK12" i="3"/>
  <c r="AJ12" i="3"/>
  <c r="AK11" i="3"/>
  <c r="AJ11" i="3"/>
  <c r="AK10" i="3"/>
  <c r="AJ10" i="3"/>
  <c r="AK9" i="3"/>
  <c r="AJ9" i="3"/>
  <c r="AK8" i="3"/>
  <c r="AJ8" i="3"/>
  <c r="AK7" i="3"/>
  <c r="AJ7" i="3"/>
  <c r="AK6" i="3"/>
  <c r="BC6" i="3" s="1"/>
  <c r="AJ6" i="3"/>
  <c r="BB6" i="3" s="1"/>
  <c r="BB9" i="3" l="1"/>
  <c r="BB12" i="3"/>
  <c r="BB14" i="3"/>
  <c r="BB16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7" i="3"/>
  <c r="BB8" i="3"/>
  <c r="BB10" i="3"/>
  <c r="BB11" i="3"/>
  <c r="BB13" i="3"/>
  <c r="BB15" i="3"/>
  <c r="BB17" i="3"/>
  <c r="BC7" i="3"/>
  <c r="BC8" i="3"/>
  <c r="BC12" i="3"/>
  <c r="BC25" i="3"/>
  <c r="BC9" i="3"/>
  <c r="BC10" i="3"/>
  <c r="BC11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BA7" i="3" s="1"/>
  <c r="AI6" i="3"/>
  <c r="BA9" i="3" l="1"/>
  <c r="BA13" i="3"/>
  <c r="BA15" i="3"/>
  <c r="BA17" i="3"/>
  <c r="BA19" i="3"/>
  <c r="BA21" i="3"/>
  <c r="BA23" i="3"/>
  <c r="BA25" i="3"/>
  <c r="BA27" i="3"/>
  <c r="BA29" i="3"/>
  <c r="BA31" i="3"/>
  <c r="BA33" i="3"/>
  <c r="BA35" i="3"/>
  <c r="BA37" i="3"/>
  <c r="BA11" i="3"/>
  <c r="BA6" i="3"/>
  <c r="BA8" i="3"/>
  <c r="BA10" i="3"/>
  <c r="BA12" i="3"/>
  <c r="BA14" i="3"/>
  <c r="BA16" i="3"/>
  <c r="BA18" i="3"/>
  <c r="BA20" i="3"/>
  <c r="BA22" i="3"/>
  <c r="BA24" i="3"/>
  <c r="BA26" i="3"/>
  <c r="BA28" i="3"/>
  <c r="BA30" i="3"/>
  <c r="BA32" i="3"/>
  <c r="BA34" i="3"/>
  <c r="BA36" i="3"/>
  <c r="AH30" i="3"/>
  <c r="AG30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1" i="3"/>
  <c r="AH32" i="3"/>
  <c r="AH33" i="3"/>
  <c r="AH34" i="3"/>
  <c r="AH35" i="3"/>
  <c r="AZ35" i="3" s="1"/>
  <c r="AH36" i="3"/>
  <c r="AH37" i="3"/>
  <c r="AZ37" i="3" s="1"/>
  <c r="AH38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1" i="3"/>
  <c r="AG32" i="3"/>
  <c r="AG33" i="3"/>
  <c r="AG34" i="3"/>
  <c r="AG35" i="3"/>
  <c r="AG36" i="3"/>
  <c r="AG37" i="3"/>
  <c r="AG38" i="3"/>
  <c r="AF30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6" i="3"/>
  <c r="U8" i="3"/>
  <c r="AZ31" i="3" l="1"/>
  <c r="AZ28" i="3"/>
  <c r="AZ26" i="3"/>
  <c r="AZ24" i="3"/>
  <c r="AZ22" i="3"/>
  <c r="AZ20" i="3"/>
  <c r="AZ18" i="3"/>
  <c r="AZ16" i="3"/>
  <c r="AZ14" i="3"/>
  <c r="AZ12" i="3"/>
  <c r="AZ10" i="3"/>
  <c r="AZ8" i="3"/>
  <c r="AZ6" i="3"/>
  <c r="AZ33" i="3"/>
  <c r="AZ29" i="3"/>
  <c r="AZ27" i="3"/>
  <c r="AZ25" i="3"/>
  <c r="AZ23" i="3"/>
  <c r="AZ21" i="3"/>
  <c r="AZ19" i="3"/>
  <c r="AZ17" i="3"/>
  <c r="AZ15" i="3"/>
  <c r="AZ13" i="3"/>
  <c r="AZ11" i="3"/>
  <c r="AZ9" i="3"/>
  <c r="AZ7" i="3"/>
  <c r="AZ36" i="3"/>
  <c r="AZ34" i="3"/>
  <c r="AZ32" i="3"/>
  <c r="AZ30" i="3"/>
  <c r="AY19" i="3"/>
  <c r="AY29" i="3"/>
  <c r="AY27" i="3"/>
  <c r="AY8" i="3"/>
  <c r="AY6" i="3"/>
  <c r="AY37" i="3"/>
  <c r="AY7" i="3"/>
  <c r="AY35" i="3"/>
  <c r="AY25" i="3"/>
  <c r="AY21" i="3"/>
  <c r="AY13" i="3"/>
  <c r="AY36" i="3"/>
  <c r="AY28" i="3"/>
  <c r="AY20" i="3"/>
  <c r="AY12" i="3"/>
  <c r="AY11" i="3"/>
  <c r="AY34" i="3"/>
  <c r="AY26" i="3"/>
  <c r="AY18" i="3"/>
  <c r="AY10" i="3"/>
  <c r="AY17" i="3"/>
  <c r="AY9" i="3"/>
  <c r="AY33" i="3"/>
  <c r="AY32" i="3"/>
  <c r="AY24" i="3"/>
  <c r="AY16" i="3"/>
  <c r="AY31" i="3"/>
  <c r="AY23" i="3"/>
  <c r="AY15" i="3"/>
  <c r="AY30" i="3"/>
  <c r="AY22" i="3"/>
  <c r="AY14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1" i="3"/>
  <c r="AF32" i="3"/>
  <c r="AF33" i="3"/>
  <c r="AF34" i="3"/>
  <c r="AF35" i="3"/>
  <c r="AF36" i="3"/>
  <c r="AF37" i="3"/>
  <c r="AF38" i="3"/>
  <c r="AX21" i="3" l="1"/>
  <c r="AX36" i="3"/>
  <c r="AX12" i="3"/>
  <c r="AX33" i="3"/>
  <c r="AX20" i="3"/>
  <c r="AX7" i="3"/>
  <c r="AX28" i="3"/>
  <c r="AX15" i="3"/>
  <c r="AX6" i="3"/>
  <c r="AX27" i="3"/>
  <c r="AX32" i="3"/>
  <c r="AX25" i="3"/>
  <c r="AX17" i="3"/>
  <c r="AX11" i="3"/>
  <c r="AX37" i="3"/>
  <c r="AX31" i="3"/>
  <c r="AX23" i="3"/>
  <c r="AX16" i="3"/>
  <c r="AX9" i="3"/>
  <c r="AX35" i="3"/>
  <c r="AX29" i="3"/>
  <c r="AX24" i="3"/>
  <c r="AX19" i="3"/>
  <c r="AX13" i="3"/>
  <c r="AX8" i="3"/>
  <c r="AX34" i="3"/>
  <c r="AX30" i="3"/>
  <c r="AX26" i="3"/>
  <c r="AX22" i="3"/>
  <c r="AX18" i="3"/>
  <c r="AX14" i="3"/>
  <c r="AX10" i="3"/>
  <c r="AE38" i="3"/>
  <c r="AD38" i="3"/>
  <c r="AC38" i="3"/>
  <c r="AB38" i="3"/>
  <c r="AA38" i="3"/>
  <c r="Z38" i="3"/>
  <c r="Y38" i="3"/>
  <c r="X38" i="3"/>
  <c r="W38" i="3"/>
  <c r="V38" i="3"/>
  <c r="U38" i="3"/>
  <c r="AE37" i="3"/>
  <c r="AD37" i="3"/>
  <c r="AC37" i="3"/>
  <c r="AB37" i="3"/>
  <c r="AA37" i="3"/>
  <c r="Z37" i="3"/>
  <c r="Y37" i="3"/>
  <c r="X37" i="3"/>
  <c r="W37" i="3"/>
  <c r="V37" i="3"/>
  <c r="U37" i="3"/>
  <c r="AE36" i="3"/>
  <c r="AD36" i="3"/>
  <c r="AC36" i="3"/>
  <c r="AB36" i="3"/>
  <c r="AA36" i="3"/>
  <c r="Z36" i="3"/>
  <c r="Y36" i="3"/>
  <c r="X36" i="3"/>
  <c r="W36" i="3"/>
  <c r="V36" i="3"/>
  <c r="U36" i="3"/>
  <c r="AE35" i="3"/>
  <c r="AD35" i="3"/>
  <c r="AC35" i="3"/>
  <c r="AB35" i="3"/>
  <c r="AA35" i="3"/>
  <c r="Z35" i="3"/>
  <c r="Y35" i="3"/>
  <c r="X35" i="3"/>
  <c r="W35" i="3"/>
  <c r="V35" i="3"/>
  <c r="U35" i="3"/>
  <c r="AE34" i="3"/>
  <c r="AD34" i="3"/>
  <c r="AC34" i="3"/>
  <c r="AB34" i="3"/>
  <c r="AA34" i="3"/>
  <c r="Z34" i="3"/>
  <c r="Y34" i="3"/>
  <c r="X34" i="3"/>
  <c r="W34" i="3"/>
  <c r="V34" i="3"/>
  <c r="AE33" i="3"/>
  <c r="AD33" i="3"/>
  <c r="AC33" i="3"/>
  <c r="AB33" i="3"/>
  <c r="AA33" i="3"/>
  <c r="Z33" i="3"/>
  <c r="Y33" i="3"/>
  <c r="X33" i="3"/>
  <c r="W33" i="3"/>
  <c r="V33" i="3"/>
  <c r="AE32" i="3"/>
  <c r="AD32" i="3"/>
  <c r="AC32" i="3"/>
  <c r="AB32" i="3"/>
  <c r="AA32" i="3"/>
  <c r="Z32" i="3"/>
  <c r="Y32" i="3"/>
  <c r="X32" i="3"/>
  <c r="W32" i="3"/>
  <c r="V32" i="3"/>
  <c r="AE31" i="3"/>
  <c r="AD31" i="3"/>
  <c r="AC31" i="3"/>
  <c r="AB31" i="3"/>
  <c r="AA31" i="3"/>
  <c r="Z31" i="3"/>
  <c r="Y31" i="3"/>
  <c r="X31" i="3"/>
  <c r="W31" i="3"/>
  <c r="V31" i="3"/>
  <c r="AE30" i="3"/>
  <c r="AD30" i="3"/>
  <c r="AC30" i="3"/>
  <c r="AB30" i="3"/>
  <c r="AA30" i="3"/>
  <c r="Z30" i="3"/>
  <c r="Y30" i="3"/>
  <c r="X30" i="3"/>
  <c r="W30" i="3"/>
  <c r="V30" i="3"/>
  <c r="AE29" i="3"/>
  <c r="AD29" i="3"/>
  <c r="AC29" i="3"/>
  <c r="AB29" i="3"/>
  <c r="AA29" i="3"/>
  <c r="Z29" i="3"/>
  <c r="Y29" i="3"/>
  <c r="X29" i="3"/>
  <c r="W29" i="3"/>
  <c r="V29" i="3"/>
  <c r="AE28" i="3"/>
  <c r="AD28" i="3"/>
  <c r="AC28" i="3"/>
  <c r="AB28" i="3"/>
  <c r="AA28" i="3"/>
  <c r="Z28" i="3"/>
  <c r="Y28" i="3"/>
  <c r="X28" i="3"/>
  <c r="W28" i="3"/>
  <c r="V28" i="3"/>
  <c r="AE27" i="3"/>
  <c r="AD27" i="3"/>
  <c r="AC27" i="3"/>
  <c r="AB27" i="3"/>
  <c r="AA27" i="3"/>
  <c r="Z27" i="3"/>
  <c r="Y27" i="3"/>
  <c r="X27" i="3"/>
  <c r="W27" i="3"/>
  <c r="V27" i="3"/>
  <c r="AE26" i="3"/>
  <c r="AD26" i="3"/>
  <c r="AC26" i="3"/>
  <c r="AB26" i="3"/>
  <c r="AA26" i="3"/>
  <c r="Z26" i="3"/>
  <c r="Y26" i="3"/>
  <c r="X26" i="3"/>
  <c r="W26" i="3"/>
  <c r="V26" i="3"/>
  <c r="AE25" i="3"/>
  <c r="AD25" i="3"/>
  <c r="AC25" i="3"/>
  <c r="AB25" i="3"/>
  <c r="AA25" i="3"/>
  <c r="Z25" i="3"/>
  <c r="Y25" i="3"/>
  <c r="X25" i="3"/>
  <c r="W25" i="3"/>
  <c r="V25" i="3"/>
  <c r="AE24" i="3"/>
  <c r="AD24" i="3"/>
  <c r="AC24" i="3"/>
  <c r="AB24" i="3"/>
  <c r="AA24" i="3"/>
  <c r="Z24" i="3"/>
  <c r="Y24" i="3"/>
  <c r="X24" i="3"/>
  <c r="W24" i="3"/>
  <c r="V24" i="3"/>
  <c r="AE23" i="3"/>
  <c r="AD23" i="3"/>
  <c r="AC23" i="3"/>
  <c r="AB23" i="3"/>
  <c r="AA23" i="3"/>
  <c r="Z23" i="3"/>
  <c r="Y23" i="3"/>
  <c r="X23" i="3"/>
  <c r="W23" i="3"/>
  <c r="V23" i="3"/>
  <c r="AE22" i="3"/>
  <c r="AD22" i="3"/>
  <c r="AC22" i="3"/>
  <c r="AB22" i="3"/>
  <c r="AA22" i="3"/>
  <c r="Z22" i="3"/>
  <c r="Y22" i="3"/>
  <c r="X22" i="3"/>
  <c r="W22" i="3"/>
  <c r="V22" i="3"/>
  <c r="AE21" i="3"/>
  <c r="AD21" i="3"/>
  <c r="AC21" i="3"/>
  <c r="AB21" i="3"/>
  <c r="AA21" i="3"/>
  <c r="Z21" i="3"/>
  <c r="Y21" i="3"/>
  <c r="X21" i="3"/>
  <c r="W21" i="3"/>
  <c r="V21" i="3"/>
  <c r="AE20" i="3"/>
  <c r="AD20" i="3"/>
  <c r="AC20" i="3"/>
  <c r="AB20" i="3"/>
  <c r="AA20" i="3"/>
  <c r="Z20" i="3"/>
  <c r="Y20" i="3"/>
  <c r="X20" i="3"/>
  <c r="W20" i="3"/>
  <c r="V20" i="3"/>
  <c r="AE19" i="3"/>
  <c r="AD19" i="3"/>
  <c r="AC19" i="3"/>
  <c r="AB19" i="3"/>
  <c r="AA19" i="3"/>
  <c r="Z19" i="3"/>
  <c r="Y19" i="3"/>
  <c r="X19" i="3"/>
  <c r="W19" i="3"/>
  <c r="V19" i="3"/>
  <c r="AE18" i="3"/>
  <c r="AD18" i="3"/>
  <c r="AC18" i="3"/>
  <c r="AB18" i="3"/>
  <c r="AA18" i="3"/>
  <c r="Z18" i="3"/>
  <c r="Y18" i="3"/>
  <c r="X18" i="3"/>
  <c r="W18" i="3"/>
  <c r="V18" i="3"/>
  <c r="AE17" i="3"/>
  <c r="AD17" i="3"/>
  <c r="AC17" i="3"/>
  <c r="AB17" i="3"/>
  <c r="AA17" i="3"/>
  <c r="Z17" i="3"/>
  <c r="Y17" i="3"/>
  <c r="X17" i="3"/>
  <c r="W17" i="3"/>
  <c r="V17" i="3"/>
  <c r="AE16" i="3"/>
  <c r="AD16" i="3"/>
  <c r="AC16" i="3"/>
  <c r="AB16" i="3"/>
  <c r="AA16" i="3"/>
  <c r="Z16" i="3"/>
  <c r="Y16" i="3"/>
  <c r="X16" i="3"/>
  <c r="W16" i="3"/>
  <c r="V16" i="3"/>
  <c r="AE15" i="3"/>
  <c r="AD15" i="3"/>
  <c r="AC15" i="3"/>
  <c r="AB15" i="3"/>
  <c r="AA15" i="3"/>
  <c r="Z15" i="3"/>
  <c r="Y15" i="3"/>
  <c r="X15" i="3"/>
  <c r="W15" i="3"/>
  <c r="V15" i="3"/>
  <c r="AE14" i="3"/>
  <c r="AD14" i="3"/>
  <c r="AC14" i="3"/>
  <c r="AB14" i="3"/>
  <c r="AA14" i="3"/>
  <c r="Z14" i="3"/>
  <c r="Y14" i="3"/>
  <c r="X14" i="3"/>
  <c r="W14" i="3"/>
  <c r="V14" i="3"/>
  <c r="AE13" i="3"/>
  <c r="AD13" i="3"/>
  <c r="AC13" i="3"/>
  <c r="AB13" i="3"/>
  <c r="AA13" i="3"/>
  <c r="Z13" i="3"/>
  <c r="Y13" i="3"/>
  <c r="X13" i="3"/>
  <c r="W13" i="3"/>
  <c r="V13" i="3"/>
  <c r="AE12" i="3"/>
  <c r="AD12" i="3"/>
  <c r="AC12" i="3"/>
  <c r="AB12" i="3"/>
  <c r="AA12" i="3"/>
  <c r="Z12" i="3"/>
  <c r="Y12" i="3"/>
  <c r="X12" i="3"/>
  <c r="W12" i="3"/>
  <c r="V12" i="3"/>
  <c r="AE11" i="3"/>
  <c r="AD11" i="3"/>
  <c r="AC11" i="3"/>
  <c r="AB11" i="3"/>
  <c r="AA11" i="3"/>
  <c r="Z11" i="3"/>
  <c r="Y11" i="3"/>
  <c r="X11" i="3"/>
  <c r="W11" i="3"/>
  <c r="V11" i="3"/>
  <c r="AE10" i="3"/>
  <c r="AD10" i="3"/>
  <c r="AC10" i="3"/>
  <c r="AB10" i="3"/>
  <c r="AA10" i="3"/>
  <c r="Z10" i="3"/>
  <c r="Y10" i="3"/>
  <c r="X10" i="3"/>
  <c r="W10" i="3"/>
  <c r="V10" i="3"/>
  <c r="AE9" i="3"/>
  <c r="AD9" i="3"/>
  <c r="AC9" i="3"/>
  <c r="AB9" i="3"/>
  <c r="AA9" i="3"/>
  <c r="Z9" i="3"/>
  <c r="Y9" i="3"/>
  <c r="X9" i="3"/>
  <c r="W9" i="3"/>
  <c r="V9" i="3"/>
  <c r="AE8" i="3"/>
  <c r="AD8" i="3"/>
  <c r="AC8" i="3"/>
  <c r="AB8" i="3"/>
  <c r="AA8" i="3"/>
  <c r="Z8" i="3"/>
  <c r="Y8" i="3"/>
  <c r="X8" i="3"/>
  <c r="W8" i="3"/>
  <c r="V8" i="3"/>
  <c r="AE7" i="3"/>
  <c r="AD7" i="3"/>
  <c r="AC7" i="3"/>
  <c r="AB7" i="3"/>
  <c r="AA7" i="3"/>
  <c r="Z7" i="3"/>
  <c r="Y7" i="3"/>
  <c r="X7" i="3"/>
  <c r="W7" i="3"/>
  <c r="V7" i="3"/>
  <c r="U7" i="3"/>
  <c r="AE6" i="3"/>
  <c r="AD6" i="3"/>
  <c r="AC6" i="3"/>
  <c r="AB6" i="3"/>
  <c r="AA6" i="3"/>
  <c r="Z6" i="3"/>
  <c r="Y6" i="3"/>
  <c r="X6" i="3"/>
  <c r="W6" i="3"/>
  <c r="V6" i="3"/>
  <c r="AM8" i="3" l="1"/>
  <c r="AO11" i="3"/>
  <c r="AU8" i="3"/>
  <c r="AQ8" i="3"/>
  <c r="AS11" i="3"/>
  <c r="AM6" i="3"/>
  <c r="AQ6" i="3"/>
  <c r="AW11" i="3"/>
  <c r="AU6" i="3"/>
  <c r="AQ9" i="3"/>
  <c r="AU9" i="3"/>
  <c r="AQ7" i="3"/>
  <c r="AV8" i="3"/>
  <c r="AS6" i="3"/>
  <c r="AS9" i="3"/>
  <c r="AM9" i="3"/>
  <c r="AN8" i="3"/>
  <c r="AR8" i="3"/>
  <c r="AS10" i="3"/>
  <c r="AO8" i="3"/>
  <c r="AS8" i="3"/>
  <c r="AW8" i="3"/>
  <c r="AQ11" i="3"/>
  <c r="AP20" i="3"/>
  <c r="AT20" i="3"/>
  <c r="AO7" i="3"/>
  <c r="AS7" i="3"/>
  <c r="AW7" i="3"/>
  <c r="AQ10" i="3"/>
  <c r="AO9" i="3"/>
  <c r="AW9" i="3"/>
  <c r="AP10" i="3"/>
  <c r="AT10" i="3"/>
  <c r="AM10" i="3"/>
  <c r="AU10" i="3"/>
  <c r="AN12" i="3"/>
  <c r="AR12" i="3"/>
  <c r="AV12" i="3"/>
  <c r="AP14" i="3"/>
  <c r="AT14" i="3"/>
  <c r="AN16" i="3"/>
  <c r="AR16" i="3"/>
  <c r="AV16" i="3"/>
  <c r="AS21" i="3"/>
  <c r="AO6" i="3"/>
  <c r="AW6" i="3"/>
  <c r="AP7" i="3"/>
  <c r="AT7" i="3"/>
  <c r="AM7" i="3"/>
  <c r="AU7" i="3"/>
  <c r="AN9" i="3"/>
  <c r="AR9" i="3"/>
  <c r="AV9" i="3"/>
  <c r="AO10" i="3"/>
  <c r="AW10" i="3"/>
  <c r="AP11" i="3"/>
  <c r="AT11" i="3"/>
  <c r="AM11" i="3"/>
  <c r="AU11" i="3"/>
  <c r="AP13" i="3"/>
  <c r="AT13" i="3"/>
  <c r="AN15" i="3"/>
  <c r="AR15" i="3"/>
  <c r="AV15" i="3"/>
  <c r="AN20" i="3"/>
  <c r="AR20" i="3"/>
  <c r="AV20" i="3"/>
  <c r="AP8" i="3"/>
  <c r="AT8" i="3"/>
  <c r="AN10" i="3"/>
  <c r="AR10" i="3"/>
  <c r="AV10" i="3"/>
  <c r="AP12" i="3"/>
  <c r="AT12" i="3"/>
  <c r="AN14" i="3"/>
  <c r="AR14" i="3"/>
  <c r="AV14" i="3"/>
  <c r="AP16" i="3"/>
  <c r="AT16" i="3"/>
  <c r="AN7" i="3"/>
  <c r="AR7" i="3"/>
  <c r="AV7" i="3"/>
  <c r="AP9" i="3"/>
  <c r="AT9" i="3"/>
  <c r="AN11" i="3"/>
  <c r="AR11" i="3"/>
  <c r="AV11" i="3"/>
  <c r="AN13" i="3"/>
  <c r="AR13" i="3"/>
  <c r="AV13" i="3"/>
  <c r="AP15" i="3"/>
  <c r="AT15" i="3"/>
  <c r="AM37" i="3"/>
  <c r="AM35" i="3"/>
  <c r="AM33" i="3"/>
  <c r="AM31" i="3"/>
  <c r="AM29" i="3"/>
  <c r="AM27" i="3"/>
  <c r="AM25" i="3"/>
  <c r="AM23" i="3"/>
  <c r="AM36" i="3"/>
  <c r="AM34" i="3"/>
  <c r="AM32" i="3"/>
  <c r="AM30" i="3"/>
  <c r="AM28" i="3"/>
  <c r="AM26" i="3"/>
  <c r="AM24" i="3"/>
  <c r="AM22" i="3"/>
  <c r="AO36" i="3"/>
  <c r="AO34" i="3"/>
  <c r="AO32" i="3"/>
  <c r="AO30" i="3"/>
  <c r="AO28" i="3"/>
  <c r="AO26" i="3"/>
  <c r="AO24" i="3"/>
  <c r="AO22" i="3"/>
  <c r="AO37" i="3"/>
  <c r="AO35" i="3"/>
  <c r="AO33" i="3"/>
  <c r="AO31" i="3"/>
  <c r="AO29" i="3"/>
  <c r="AO27" i="3"/>
  <c r="AO25" i="3"/>
  <c r="AO23" i="3"/>
  <c r="AQ37" i="3"/>
  <c r="AQ35" i="3"/>
  <c r="AQ33" i="3"/>
  <c r="AQ31" i="3"/>
  <c r="AQ29" i="3"/>
  <c r="AQ27" i="3"/>
  <c r="AQ25" i="3"/>
  <c r="AQ23" i="3"/>
  <c r="AQ36" i="3"/>
  <c r="AQ34" i="3"/>
  <c r="AQ32" i="3"/>
  <c r="AQ30" i="3"/>
  <c r="AQ28" i="3"/>
  <c r="AQ26" i="3"/>
  <c r="AQ24" i="3"/>
  <c r="AQ22" i="3"/>
  <c r="AS36" i="3"/>
  <c r="AS34" i="3"/>
  <c r="AS32" i="3"/>
  <c r="AS30" i="3"/>
  <c r="AS28" i="3"/>
  <c r="AS26" i="3"/>
  <c r="AS24" i="3"/>
  <c r="AS22" i="3"/>
  <c r="AS37" i="3"/>
  <c r="AS35" i="3"/>
  <c r="AS33" i="3"/>
  <c r="AS31" i="3"/>
  <c r="AS29" i="3"/>
  <c r="AS27" i="3"/>
  <c r="AS25" i="3"/>
  <c r="AS23" i="3"/>
  <c r="AU37" i="3"/>
  <c r="AU35" i="3"/>
  <c r="AU33" i="3"/>
  <c r="AU31" i="3"/>
  <c r="AU29" i="3"/>
  <c r="AU27" i="3"/>
  <c r="AU25" i="3"/>
  <c r="AU23" i="3"/>
  <c r="AU36" i="3"/>
  <c r="AU34" i="3"/>
  <c r="AU32" i="3"/>
  <c r="AU30" i="3"/>
  <c r="AU28" i="3"/>
  <c r="AU26" i="3"/>
  <c r="AU24" i="3"/>
  <c r="AU22" i="3"/>
  <c r="AW36" i="3"/>
  <c r="AW34" i="3"/>
  <c r="AW32" i="3"/>
  <c r="AW30" i="3"/>
  <c r="AW28" i="3"/>
  <c r="AW26" i="3"/>
  <c r="AW24" i="3"/>
  <c r="AW22" i="3"/>
  <c r="AW37" i="3"/>
  <c r="AW35" i="3"/>
  <c r="AW33" i="3"/>
  <c r="AW31" i="3"/>
  <c r="AW29" i="3"/>
  <c r="AW27" i="3"/>
  <c r="AW25" i="3"/>
  <c r="AW23" i="3"/>
  <c r="AN6" i="3"/>
  <c r="AP6" i="3"/>
  <c r="AR6" i="3"/>
  <c r="AT6" i="3"/>
  <c r="AV6" i="3"/>
  <c r="AW16" i="3"/>
  <c r="AN17" i="3"/>
  <c r="AR17" i="3"/>
  <c r="AV17" i="3"/>
  <c r="AN18" i="3"/>
  <c r="AR18" i="3"/>
  <c r="AV18" i="3"/>
  <c r="AN19" i="3"/>
  <c r="AR19" i="3"/>
  <c r="AV19" i="3"/>
  <c r="AO21" i="3"/>
  <c r="AW21" i="3"/>
  <c r="AN22" i="3"/>
  <c r="AP22" i="3"/>
  <c r="AR22" i="3"/>
  <c r="AM12" i="3"/>
  <c r="AO12" i="3"/>
  <c r="AQ12" i="3"/>
  <c r="AS12" i="3"/>
  <c r="AU12" i="3"/>
  <c r="AW12" i="3"/>
  <c r="AM13" i="3"/>
  <c r="AO13" i="3"/>
  <c r="AQ13" i="3"/>
  <c r="AS13" i="3"/>
  <c r="AU13" i="3"/>
  <c r="AW13" i="3"/>
  <c r="AM14" i="3"/>
  <c r="AO14" i="3"/>
  <c r="AQ14" i="3"/>
  <c r="AS14" i="3"/>
  <c r="AU14" i="3"/>
  <c r="AW14" i="3"/>
  <c r="AM15" i="3"/>
  <c r="AO15" i="3"/>
  <c r="AQ15" i="3"/>
  <c r="AS15" i="3"/>
  <c r="AU15" i="3"/>
  <c r="AW15" i="3"/>
  <c r="AM16" i="3"/>
  <c r="AO16" i="3"/>
  <c r="AQ16" i="3"/>
  <c r="AS16" i="3"/>
  <c r="AU16" i="3"/>
  <c r="AM17" i="3"/>
  <c r="AO17" i="3"/>
  <c r="AQ17" i="3"/>
  <c r="AS17" i="3"/>
  <c r="AU17" i="3"/>
  <c r="AW17" i="3"/>
  <c r="AP17" i="3"/>
  <c r="AT17" i="3"/>
  <c r="AM18" i="3"/>
  <c r="AO18" i="3"/>
  <c r="AQ18" i="3"/>
  <c r="AS18" i="3"/>
  <c r="AU18" i="3"/>
  <c r="AW18" i="3"/>
  <c r="AP18" i="3"/>
  <c r="AT18" i="3"/>
  <c r="AM19" i="3"/>
  <c r="AO19" i="3"/>
  <c r="AQ19" i="3"/>
  <c r="AS19" i="3"/>
  <c r="AU19" i="3"/>
  <c r="AW19" i="3"/>
  <c r="AP19" i="3"/>
  <c r="AT19" i="3"/>
  <c r="AM20" i="3"/>
  <c r="AO20" i="3"/>
  <c r="AQ20" i="3"/>
  <c r="AS20" i="3"/>
  <c r="AU20" i="3"/>
  <c r="AW20" i="3"/>
  <c r="AM21" i="3"/>
  <c r="AQ21" i="3"/>
  <c r="AU21" i="3"/>
  <c r="AT22" i="3"/>
  <c r="AV22" i="3"/>
  <c r="AN24" i="3"/>
  <c r="AP24" i="3"/>
  <c r="AR24" i="3"/>
  <c r="AT24" i="3"/>
  <c r="AV24" i="3"/>
  <c r="AN26" i="3"/>
  <c r="AP26" i="3"/>
  <c r="AR26" i="3"/>
  <c r="AT26" i="3"/>
  <c r="AV26" i="3"/>
  <c r="AN28" i="3"/>
  <c r="AP28" i="3"/>
  <c r="AR28" i="3"/>
  <c r="AT28" i="3"/>
  <c r="AV28" i="3"/>
  <c r="AN30" i="3"/>
  <c r="AP30" i="3"/>
  <c r="AR30" i="3"/>
  <c r="AT30" i="3"/>
  <c r="AV30" i="3"/>
  <c r="AN32" i="3"/>
  <c r="AP32" i="3"/>
  <c r="AR32" i="3"/>
  <c r="AT32" i="3"/>
  <c r="AV32" i="3"/>
  <c r="AN34" i="3"/>
  <c r="AP34" i="3"/>
  <c r="AR34" i="3"/>
  <c r="AT34" i="3"/>
  <c r="AV34" i="3"/>
  <c r="AN36" i="3"/>
  <c r="AP36" i="3"/>
  <c r="AR36" i="3"/>
  <c r="AT36" i="3"/>
  <c r="AV36" i="3"/>
  <c r="AN21" i="3"/>
  <c r="AP21" i="3"/>
  <c r="AR21" i="3"/>
  <c r="AT21" i="3"/>
  <c r="AV21" i="3"/>
  <c r="AN23" i="3"/>
  <c r="AP23" i="3"/>
  <c r="AR23" i="3"/>
  <c r="AT23" i="3"/>
  <c r="AV23" i="3"/>
  <c r="AN25" i="3"/>
  <c r="AP25" i="3"/>
  <c r="AR25" i="3"/>
  <c r="AT25" i="3"/>
  <c r="AV25" i="3"/>
  <c r="AN27" i="3"/>
  <c r="AP27" i="3"/>
  <c r="AR27" i="3"/>
  <c r="AT27" i="3"/>
  <c r="AV27" i="3"/>
  <c r="AN29" i="3"/>
  <c r="AP29" i="3"/>
  <c r="AR29" i="3"/>
  <c r="AT29" i="3"/>
  <c r="AV29" i="3"/>
  <c r="AN31" i="3"/>
  <c r="AP31" i="3"/>
  <c r="AR31" i="3"/>
  <c r="AT31" i="3"/>
  <c r="AV31" i="3"/>
  <c r="AN33" i="3"/>
  <c r="AP33" i="3"/>
  <c r="AR33" i="3"/>
  <c r="AT33" i="3"/>
  <c r="AV33" i="3"/>
  <c r="AN35" i="3"/>
  <c r="AP35" i="3"/>
  <c r="AR35" i="3"/>
  <c r="AT35" i="3"/>
  <c r="AV35" i="3"/>
  <c r="AN37" i="3"/>
  <c r="AP37" i="3"/>
  <c r="AR37" i="3"/>
  <c r="AT37" i="3"/>
  <c r="AV37" i="3"/>
</calcChain>
</file>

<file path=xl/sharedStrings.xml><?xml version="1.0" encoding="utf-8"?>
<sst xmlns="http://schemas.openxmlformats.org/spreadsheetml/2006/main" count="38" uniqueCount="38">
  <si>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</si>
  <si>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</si>
  <si>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</si>
  <si>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</si>
  <si>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</si>
  <si>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</si>
  <si>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</si>
  <si>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</si>
  <si>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</si>
  <si>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Chiapas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</si>
  <si>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</si>
  <si>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</si>
  <si>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</si>
  <si>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</si>
  <si>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</si>
  <si>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</si>
  <si>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</si>
  <si>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</si>
  <si>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</si>
  <si>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</si>
  <si>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</si>
  <si>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</si>
  <si>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</si>
  <si>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</si>
  <si>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</si>
  <si>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</si>
  <si>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</si>
  <si>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</si>
  <si>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</si>
  <si>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</si>
  <si>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</si>
  <si>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</si>
  <si>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</si>
  <si>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Variación porcentual anual del valor de carne en canal (Porcino)</t>
  </si>
  <si>
    <t>Valor de carne en canal - Porcino (Miles de pesos)</t>
  </si>
  <si>
    <t xml:space="preserve"> Variación porcentual anual del valor de carne en canal (Porcino)</t>
  </si>
  <si>
    <t xml:space="preserve">Nacional </t>
  </si>
  <si>
    <t xml:space="preserve">Ciudad de 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</si>
</sst>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9" fillId="33" borderId="0" xfId="0" applyFont="1" applyFill="1" applyAlignment="1">
      <alignment vertical="center"/>
    </xf>
    <xf numFmtId="43" fontId="19" fillId="33" borderId="0" xfId="42" applyFont="1" applyFill="1" applyBorder="1" applyAlignment="1">
      <alignment vertical="center"/>
    </xf>
    <xf numFmtId="10" fontId="19" fillId="33" borderId="0" xfId="43" applyNumberFormat="1" applyFont="1" applyFill="1" applyAlignment="1">
      <alignment vertical="center"/>
    </xf>
    <xf numFmtId="0" fontId="18" fillId="34" borderId="0" xfId="0" applyFont="1" applyFill="1" applyBorder="1" applyAlignment="1">
      <alignment horizontal="left" vertical="center"/>
    </xf>
    <xf numFmtId="43" fontId="18" fillId="34" borderId="0" xfId="42" applyFont="1" applyFill="1" applyBorder="1" applyAlignment="1">
      <alignment vertical="center"/>
    </xf>
    <xf numFmtId="10" fontId="18" fillId="33" borderId="0" xfId="43" applyNumberFormat="1" applyFont="1" applyFill="1" applyAlignment="1">
      <alignment vertical="center"/>
    </xf>
    <xf numFmtId="0" fontId="19" fillId="33" borderId="0" xfId="0" applyFont="1" applyFill="1" applyBorder="1" applyAlignment="1">
      <alignment horizontal="left" vertical="center"/>
    </xf>
    <xf numFmtId="0" fontId="20" fillId="35" borderId="12" xfId="0" applyFont="1" applyFill="1" applyBorder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  <xf numFmtId="0" fontId="21" fillId="37" borderId="0" xfId="0" applyFont="1" applyFill="1" applyBorder="1" applyAlignment="1">
      <alignment horizontal="left" vertical="center"/>
    </xf>
    <xf numFmtId="43" fontId="21" fillId="37" borderId="0" xfId="42" applyFont="1" applyFill="1" applyBorder="1" applyAlignment="1">
      <alignment vertical="center"/>
    </xf>
    <xf numFmtId="10" fontId="21" fillId="37" borderId="0" xfId="43" applyNumberFormat="1" applyFont="1" applyFill="1" applyAlignment="1">
      <alignment vertical="center"/>
    </xf>
    <xf numFmtId="0" fontId="21" fillId="37" borderId="0" xfId="0" applyFont="1" applyFill="1" applyAlignment="1">
      <alignment vertical="center"/>
    </xf>
    <xf numFmtId="10" fontId="18" fillId="38" borderId="0" xfId="43" applyNumberFormat="1" applyFont="1" applyFill="1" applyAlignment="1">
      <alignment vertical="center"/>
    </xf>
    <xf numFmtId="0" fontId="19" fillId="33" borderId="0" xfId="0" applyFont="1" applyFill="1" applyAlignment="1">
      <alignment horizontal="left" vertical="center"/>
    </xf>
    <xf numFmtId="0" fontId="20" fillId="35" borderId="10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20" fillId="36" borderId="13" xfId="0" applyFont="1" applyFill="1" applyBorder="1" applyAlignment="1">
      <alignment horizontal="center" vertical="center"/>
    </xf>
    <xf numFmtId="0" fontId="20" fillId="36" borderId="14" xfId="0" applyFont="1" applyFill="1" applyBorder="1" applyAlignment="1">
      <alignment horizontal="center" vertical="center"/>
    </xf>
    <xf numFmtId="0" fontId="20" fillId="36" borderId="15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361662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tabSelected="1" workbookViewId="0">
      <pane xSplit="1" topLeftCell="B1" activePane="topRight" state="frozen"/>
      <selection pane="topRight" activeCell="D13" sqref="D13"/>
    </sheetView>
  </sheetViews>
  <sheetFormatPr baseColWidth="10" defaultColWidth="11.42578125" defaultRowHeight="14.1" customHeight="1" x14ac:dyDescent="0.25"/>
  <cols>
    <col min="1" max="1" width="24.140625" style="1" customWidth="1"/>
    <col min="2" max="20" width="11.7109375" style="1" customWidth="1"/>
    <col min="21" max="49" width="10.5703125" style="1" customWidth="1"/>
    <col min="50" max="50" width="10.7109375" style="1" customWidth="1"/>
    <col min="51" max="16384" width="11.42578125" style="1"/>
  </cols>
  <sheetData>
    <row r="1" spans="1:56" ht="39.950000000000003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56" ht="14.1" customHeight="1" x14ac:dyDescent="0.25">
      <c r="A2" s="17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4" spans="1:56" ht="14.1" customHeight="1" x14ac:dyDescent="0.25">
      <c r="A4" s="16" t="s">
        <v>31</v>
      </c>
      <c r="B4" s="18" t="s">
        <v>34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18" t="s">
        <v>35</v>
      </c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20"/>
      <c r="AM4" s="18" t="s">
        <v>32</v>
      </c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56" ht="14.1" customHeight="1" x14ac:dyDescent="0.25">
      <c r="A5" s="16"/>
      <c r="B5" s="9">
        <v>2006</v>
      </c>
      <c r="C5" s="8">
        <v>2007</v>
      </c>
      <c r="D5" s="8">
        <v>2008</v>
      </c>
      <c r="E5" s="8">
        <v>2009</v>
      </c>
      <c r="F5" s="8">
        <v>2010</v>
      </c>
      <c r="G5" s="8">
        <v>2011</v>
      </c>
      <c r="H5" s="8">
        <v>2012</v>
      </c>
      <c r="I5" s="8">
        <v>2013</v>
      </c>
      <c r="J5" s="8">
        <v>2014</v>
      </c>
      <c r="K5" s="8">
        <v>2015</v>
      </c>
      <c r="L5" s="8">
        <v>2016</v>
      </c>
      <c r="M5" s="8">
        <v>2017</v>
      </c>
      <c r="N5" s="8">
        <v>2018</v>
      </c>
      <c r="O5" s="8">
        <v>2019</v>
      </c>
      <c r="P5" s="8">
        <v>2020</v>
      </c>
      <c r="Q5" s="8">
        <v>2021</v>
      </c>
      <c r="R5" s="8">
        <v>2022</v>
      </c>
      <c r="S5" s="8">
        <v>2023</v>
      </c>
      <c r="T5" s="8">
        <v>2024</v>
      </c>
      <c r="U5" s="9">
        <v>2007</v>
      </c>
      <c r="V5" s="8">
        <v>2008</v>
      </c>
      <c r="W5" s="8">
        <v>2009</v>
      </c>
      <c r="X5" s="8">
        <v>2010</v>
      </c>
      <c r="Y5" s="8">
        <v>2011</v>
      </c>
      <c r="Z5" s="8">
        <v>2012</v>
      </c>
      <c r="AA5" s="8">
        <v>2013</v>
      </c>
      <c r="AB5" s="8">
        <v>2014</v>
      </c>
      <c r="AC5" s="8">
        <v>2015</v>
      </c>
      <c r="AD5" s="8">
        <v>2016</v>
      </c>
      <c r="AE5" s="8">
        <v>2017</v>
      </c>
      <c r="AF5" s="8">
        <v>2018</v>
      </c>
      <c r="AG5" s="8">
        <v>2019</v>
      </c>
      <c r="AH5" s="8">
        <v>2020</v>
      </c>
      <c r="AI5" s="8">
        <v>2021</v>
      </c>
      <c r="AJ5" s="8">
        <v>2022</v>
      </c>
      <c r="AK5" s="8">
        <v>2023</v>
      </c>
      <c r="AL5" s="8">
        <v>2024</v>
      </c>
      <c r="AM5" s="9">
        <v>2007</v>
      </c>
      <c r="AN5" s="8">
        <v>2008</v>
      </c>
      <c r="AO5" s="8">
        <v>2009</v>
      </c>
      <c r="AP5" s="8">
        <v>2010</v>
      </c>
      <c r="AQ5" s="8">
        <v>2011</v>
      </c>
      <c r="AR5" s="8">
        <v>2012</v>
      </c>
      <c r="AS5" s="8">
        <v>2013</v>
      </c>
      <c r="AT5" s="8">
        <v>2014</v>
      </c>
      <c r="AU5" s="8">
        <v>2015</v>
      </c>
      <c r="AV5" s="8">
        <v>2016</v>
      </c>
      <c r="AW5" s="8">
        <v>2017</v>
      </c>
      <c r="AX5" s="8">
        <v>2018</v>
      </c>
      <c r="AY5" s="8">
        <v>2019</v>
      </c>
      <c r="AZ5" s="8">
        <v>2020</v>
      </c>
      <c r="BA5" s="8">
        <v>2021</v>
      </c>
      <c r="BB5" s="8">
        <v>2022</v>
      </c>
      <c r="BC5" s="8">
        <v>2023</v>
      </c>
      <c r="BD5" s="8">
        <v>2024</v>
      </c>
    </row>
    <row r="6" spans="1:56" ht="14.1" customHeight="1" x14ac:dyDescent="0.25">
      <c r="A6" s="7" t="s">
        <v>0</v>
      </c>
      <c r="B6" s="2">
        <v>304514.93899999995</v>
      </c>
      <c r="C6" s="2">
        <v>353754.413</v>
      </c>
      <c r="D6" s="2">
        <v>372824.07</v>
      </c>
      <c r="E6" s="2">
        <v>374179.32799999992</v>
      </c>
      <c r="F6" s="2">
        <v>409879.49699999997</v>
      </c>
      <c r="G6" s="2">
        <v>475989.09100000001</v>
      </c>
      <c r="H6" s="2">
        <v>502940.64500000002</v>
      </c>
      <c r="I6" s="2">
        <v>549414.31499999994</v>
      </c>
      <c r="J6" s="2">
        <v>531422.60099999991</v>
      </c>
      <c r="K6" s="2">
        <v>571384.26500000001</v>
      </c>
      <c r="L6" s="2">
        <v>572524.23499999999</v>
      </c>
      <c r="M6" s="2">
        <v>589450.50400000007</v>
      </c>
      <c r="N6" s="2">
        <v>650651.90099999995</v>
      </c>
      <c r="O6" s="2">
        <v>725155.69299999997</v>
      </c>
      <c r="P6" s="2">
        <v>768826.70799999998</v>
      </c>
      <c r="Q6" s="2">
        <v>825854.30700000003</v>
      </c>
      <c r="R6" s="2">
        <v>950838.82</v>
      </c>
      <c r="S6" s="2">
        <v>996190.30399999989</v>
      </c>
      <c r="T6" s="2">
        <v>1045488.313</v>
      </c>
      <c r="U6" s="3">
        <f t="shared" ref="U6:U30" si="0">((C6/B6)-1)</f>
        <v>0.16169805711896479</v>
      </c>
      <c r="V6" s="3">
        <f t="shared" ref="V6:V30" si="1">((D6/C6)-1)</f>
        <v>5.3906485118533354E-2</v>
      </c>
      <c r="W6" s="3">
        <f t="shared" ref="W6:W30" si="2">((E6/D6)-1)</f>
        <v>3.6351140096719803E-3</v>
      </c>
      <c r="X6" s="3">
        <f t="shared" ref="X6:X30" si="3">((F6/E6)-1)</f>
        <v>9.540924986641719E-2</v>
      </c>
      <c r="Y6" s="3">
        <f t="shared" ref="Y6:Y30" si="4">((G6/F6)-1)</f>
        <v>0.16129031699285035</v>
      </c>
      <c r="Z6" s="3">
        <f t="shared" ref="Z6:Z30" si="5">((H6/G6)-1)</f>
        <v>5.6622209436308246E-2</v>
      </c>
      <c r="AA6" s="3">
        <f t="shared" ref="AA6:AA30" si="6">((I6/H6)-1)</f>
        <v>9.2403885949603248E-2</v>
      </c>
      <c r="AB6" s="3">
        <f t="shared" ref="AB6:AB30" si="7">((J6/I6)-1)</f>
        <v>-3.2747079041797522E-2</v>
      </c>
      <c r="AC6" s="3">
        <f t="shared" ref="AC6:AC30" si="8">((K6/J6)-1)</f>
        <v>7.5197524389821968E-2</v>
      </c>
      <c r="AD6" s="3">
        <f t="shared" ref="AD6:AD30" si="9">((L6/K6)-1)</f>
        <v>1.9951021927422374E-3</v>
      </c>
      <c r="AE6" s="3">
        <f t="shared" ref="AE6:AE30" si="10">((M6/L6)-1)</f>
        <v>2.9564283859529805E-2</v>
      </c>
      <c r="AF6" s="3">
        <f t="shared" ref="AF6:AF30" si="11">((N6/M6)-1)</f>
        <v>0.10382788136525178</v>
      </c>
      <c r="AG6" s="3">
        <f t="shared" ref="AG6:AG30" si="12">((O6/N6)-1)</f>
        <v>0.11450637719722878</v>
      </c>
      <c r="AH6" s="3">
        <f t="shared" ref="AH6:AH30" si="13">((P6/O6)-1)</f>
        <v>6.0222949942420279E-2</v>
      </c>
      <c r="AI6" s="3">
        <f t="shared" ref="AI6:AI30" si="14">((Q6/P6)-1)</f>
        <v>7.4174841230931987E-2</v>
      </c>
      <c r="AJ6" s="3">
        <f>((R6/Q6)-1)</f>
        <v>0.15133966359516715</v>
      </c>
      <c r="AK6" s="3">
        <f>((S6/R6)-1)</f>
        <v>4.7696289892749544E-2</v>
      </c>
      <c r="AL6" s="3">
        <f>((T6/S6)-1)</f>
        <v>4.9486537664594765E-2</v>
      </c>
      <c r="AM6" s="1">
        <f t="shared" ref="AM6:AM33" si="15">_xlfn.RANK.EQ(U6,U$6:U$37,0)</f>
        <v>3</v>
      </c>
      <c r="AN6" s="1">
        <f t="shared" ref="AN6:AN33" si="16">_xlfn.RANK.EQ(V6,V$6:V$37,0)</f>
        <v>16</v>
      </c>
      <c r="AO6" s="1">
        <f t="shared" ref="AO6:AO33" si="17">_xlfn.RANK.EQ(W6,W$6:W$37,0)</f>
        <v>18</v>
      </c>
      <c r="AP6" s="1">
        <f t="shared" ref="AP6:AP33" si="18">_xlfn.RANK.EQ(X6,X$6:X$37,0)</f>
        <v>12</v>
      </c>
      <c r="AQ6" s="1">
        <f t="shared" ref="AQ6:AQ33" si="19">_xlfn.RANK.EQ(Y6,Y$6:Y$37,0)</f>
        <v>6</v>
      </c>
      <c r="AR6" s="1">
        <f t="shared" ref="AR6:AR33" si="20">_xlfn.RANK.EQ(Z6,Z$6:Z$37,0)</f>
        <v>17</v>
      </c>
      <c r="AS6" s="1">
        <f t="shared" ref="AS6:AS33" si="21">_xlfn.RANK.EQ(AA6,AA$6:AA$37,0)</f>
        <v>16</v>
      </c>
      <c r="AT6" s="1">
        <f t="shared" ref="AT6:AT33" si="22">_xlfn.RANK.EQ(AB6,AB$6:AB$37,0)</f>
        <v>27</v>
      </c>
      <c r="AU6" s="1">
        <f t="shared" ref="AU6:AU33" si="23">_xlfn.RANK.EQ(AC6,AC$6:AC$37,0)</f>
        <v>14</v>
      </c>
      <c r="AV6" s="1">
        <f t="shared" ref="AV6:AV33" si="24">_xlfn.RANK.EQ(AD6,AD$6:AD$37,0)</f>
        <v>23</v>
      </c>
      <c r="AW6" s="1">
        <f t="shared" ref="AW6:AW33" si="25">_xlfn.RANK.EQ(AE6,AE$6:AE$37,0)</f>
        <v>26</v>
      </c>
      <c r="AX6" s="1">
        <f t="shared" ref="AX6:AX33" si="26">_xlfn.RANK.EQ(AF6,AF$6:AF$37,0)</f>
        <v>10</v>
      </c>
      <c r="AY6" s="1">
        <f t="shared" ref="AY6:AY33" si="27">_xlfn.RANK.EQ(AG6,AG$6:AG$37,0)</f>
        <v>5</v>
      </c>
      <c r="AZ6" s="1">
        <f t="shared" ref="AZ6:AZ33" si="28">_xlfn.RANK.EQ(AH6,AH$6:AH$37,0)</f>
        <v>4</v>
      </c>
      <c r="BA6" s="1">
        <f t="shared" ref="BA6:BA33" si="29">_xlfn.RANK.EQ(AI6,AI$6:AI$37,0)</f>
        <v>1</v>
      </c>
      <c r="BB6" s="1">
        <f t="shared" ref="BB6:BD21" si="30">_xlfn.RANK.EQ(AJ6,AJ$6:AJ$37,0)</f>
        <v>1</v>
      </c>
      <c r="BC6" s="1">
        <f t="shared" si="30"/>
        <v>11</v>
      </c>
      <c r="BD6" s="1">
        <f t="shared" si="30"/>
        <v>17</v>
      </c>
    </row>
    <row r="7" spans="1:56" ht="14.1" customHeight="1" x14ac:dyDescent="0.25">
      <c r="A7" s="7" t="s">
        <v>1</v>
      </c>
      <c r="B7" s="2">
        <v>26676.160000000003</v>
      </c>
      <c r="C7" s="2">
        <v>27112.173999999999</v>
      </c>
      <c r="D7" s="2">
        <v>25502.863999999998</v>
      </c>
      <c r="E7" s="2">
        <v>23621.993999999999</v>
      </c>
      <c r="F7" s="2">
        <v>19451.775999999998</v>
      </c>
      <c r="G7" s="2">
        <v>21989.213</v>
      </c>
      <c r="H7" s="2">
        <v>22572.949000000001</v>
      </c>
      <c r="I7" s="2">
        <v>25969.708999999999</v>
      </c>
      <c r="J7" s="2">
        <v>28397.248</v>
      </c>
      <c r="K7" s="2">
        <v>31961.834999999999</v>
      </c>
      <c r="L7" s="2">
        <v>29715.200000000004</v>
      </c>
      <c r="M7" s="2">
        <v>30336.597999999998</v>
      </c>
      <c r="N7" s="2">
        <v>36280</v>
      </c>
      <c r="O7" s="2">
        <v>42730.963000000003</v>
      </c>
      <c r="P7" s="2">
        <v>42639.341</v>
      </c>
      <c r="Q7" s="2">
        <v>41103.21</v>
      </c>
      <c r="R7" s="2">
        <v>46485.709000000003</v>
      </c>
      <c r="S7" s="2">
        <v>55624.179999999993</v>
      </c>
      <c r="T7" s="2">
        <v>59410.784</v>
      </c>
      <c r="U7" s="3">
        <f t="shared" si="0"/>
        <v>1.6344706284562527E-2</v>
      </c>
      <c r="V7" s="3">
        <f t="shared" si="1"/>
        <v>-5.9357467977300571E-2</v>
      </c>
      <c r="W7" s="3">
        <f t="shared" si="2"/>
        <v>-7.3751324557116416E-2</v>
      </c>
      <c r="X7" s="3">
        <f t="shared" si="3"/>
        <v>-0.17653962658698508</v>
      </c>
      <c r="Y7" s="3">
        <f t="shared" si="4"/>
        <v>0.13044757455566014</v>
      </c>
      <c r="Z7" s="3">
        <f t="shared" si="5"/>
        <v>2.6546470762732755E-2</v>
      </c>
      <c r="AA7" s="3">
        <f t="shared" si="6"/>
        <v>0.15047923069334002</v>
      </c>
      <c r="AB7" s="3">
        <f t="shared" si="7"/>
        <v>9.3475787503048302E-2</v>
      </c>
      <c r="AC7" s="3">
        <f t="shared" si="8"/>
        <v>0.12552579038644862</v>
      </c>
      <c r="AD7" s="3">
        <f t="shared" si="9"/>
        <v>-7.0291176961522872E-2</v>
      </c>
      <c r="AE7" s="3">
        <f t="shared" si="10"/>
        <v>2.0911789252638258E-2</v>
      </c>
      <c r="AF7" s="3">
        <f t="shared" si="11"/>
        <v>0.19591524402307736</v>
      </c>
      <c r="AG7" s="3">
        <f t="shared" si="12"/>
        <v>0.17781044652701228</v>
      </c>
      <c r="AH7" s="3">
        <f t="shared" si="13"/>
        <v>-2.1441594939014541E-3</v>
      </c>
      <c r="AI7" s="3">
        <f t="shared" si="14"/>
        <v>-3.6026143086967499E-2</v>
      </c>
      <c r="AJ7" s="3">
        <f>((R7/Q7)-1)</f>
        <v>0.13095081868301772</v>
      </c>
      <c r="AK7" s="3">
        <f>((S7/R7)-1)</f>
        <v>0.19658667570284849</v>
      </c>
      <c r="AL7" s="3">
        <f>((T7/S7)-1)</f>
        <v>6.8074783304670872E-2</v>
      </c>
      <c r="AM7" s="1">
        <f t="shared" si="15"/>
        <v>23</v>
      </c>
      <c r="AN7" s="1">
        <f t="shared" si="16"/>
        <v>29</v>
      </c>
      <c r="AO7" s="1">
        <f t="shared" si="17"/>
        <v>28</v>
      </c>
      <c r="AP7" s="1">
        <f t="shared" si="18"/>
        <v>32</v>
      </c>
      <c r="AQ7" s="1">
        <f t="shared" si="19"/>
        <v>7</v>
      </c>
      <c r="AR7" s="1">
        <f t="shared" si="20"/>
        <v>23</v>
      </c>
      <c r="AS7" s="1">
        <f t="shared" si="21"/>
        <v>9</v>
      </c>
      <c r="AT7" s="1">
        <f t="shared" si="22"/>
        <v>12</v>
      </c>
      <c r="AU7" s="1">
        <f t="shared" si="23"/>
        <v>9</v>
      </c>
      <c r="AV7" s="1">
        <f t="shared" si="24"/>
        <v>29</v>
      </c>
      <c r="AW7" s="1">
        <f t="shared" si="25"/>
        <v>27</v>
      </c>
      <c r="AX7" s="1">
        <f t="shared" si="26"/>
        <v>2</v>
      </c>
      <c r="AY7" s="1">
        <f t="shared" si="27"/>
        <v>3</v>
      </c>
      <c r="AZ7" s="1">
        <f t="shared" si="28"/>
        <v>26</v>
      </c>
      <c r="BA7" s="1">
        <f t="shared" si="29"/>
        <v>31</v>
      </c>
      <c r="BB7" s="1">
        <f t="shared" si="30"/>
        <v>5</v>
      </c>
      <c r="BC7" s="1">
        <f t="shared" si="30"/>
        <v>1</v>
      </c>
      <c r="BD7" s="1">
        <f t="shared" si="30"/>
        <v>7</v>
      </c>
    </row>
    <row r="8" spans="1:56" ht="14.1" customHeight="1" x14ac:dyDescent="0.25">
      <c r="A8" s="7" t="s">
        <v>2</v>
      </c>
      <c r="B8" s="2">
        <v>19395.748</v>
      </c>
      <c r="C8" s="2">
        <v>20663.759999999998</v>
      </c>
      <c r="D8" s="2">
        <v>21373.045999999998</v>
      </c>
      <c r="E8" s="2">
        <v>18660.16</v>
      </c>
      <c r="F8" s="2">
        <v>19167.289000000001</v>
      </c>
      <c r="G8" s="2">
        <v>22328.883999999998</v>
      </c>
      <c r="H8" s="2">
        <v>23639.792999999998</v>
      </c>
      <c r="I8" s="2">
        <v>24717.085999999999</v>
      </c>
      <c r="J8" s="2">
        <v>32815.087999999996</v>
      </c>
      <c r="K8" s="2">
        <v>33387.008999999998</v>
      </c>
      <c r="L8" s="2">
        <v>48611.084000000003</v>
      </c>
      <c r="M8" s="2">
        <v>48574.272000000004</v>
      </c>
      <c r="N8" s="2">
        <v>51628.4</v>
      </c>
      <c r="O8" s="2">
        <v>54932.868000000002</v>
      </c>
      <c r="P8" s="2">
        <v>44407.487999999998</v>
      </c>
      <c r="Q8" s="2">
        <v>43043.959000000003</v>
      </c>
      <c r="R8" s="2">
        <v>46526.28</v>
      </c>
      <c r="S8" s="2">
        <v>53359.322</v>
      </c>
      <c r="T8" s="2">
        <v>56747.154999999999</v>
      </c>
      <c r="U8" s="3">
        <f t="shared" si="0"/>
        <v>6.5375772050657588E-2</v>
      </c>
      <c r="V8" s="3">
        <f t="shared" si="1"/>
        <v>3.4325117984335796E-2</v>
      </c>
      <c r="W8" s="3">
        <f t="shared" si="2"/>
        <v>-0.12693024662932928</v>
      </c>
      <c r="X8" s="3">
        <f t="shared" si="3"/>
        <v>2.7177098159929969E-2</v>
      </c>
      <c r="Y8" s="3">
        <f t="shared" si="4"/>
        <v>0.16494742683746244</v>
      </c>
      <c r="Z8" s="3">
        <f t="shared" si="5"/>
        <v>5.8709114167998733E-2</v>
      </c>
      <c r="AA8" s="3">
        <f t="shared" si="6"/>
        <v>4.5571168918441929E-2</v>
      </c>
      <c r="AB8" s="3">
        <f t="shared" si="7"/>
        <v>0.32762769850782569</v>
      </c>
      <c r="AC8" s="3">
        <f t="shared" si="8"/>
        <v>1.7428598698257414E-2</v>
      </c>
      <c r="AD8" s="3">
        <f t="shared" si="9"/>
        <v>0.45598798622542103</v>
      </c>
      <c r="AE8" s="3">
        <f t="shared" si="10"/>
        <v>-7.572758509148958E-4</v>
      </c>
      <c r="AF8" s="3">
        <f t="shared" si="11"/>
        <v>6.2875425080997527E-2</v>
      </c>
      <c r="AG8" s="3">
        <f t="shared" si="12"/>
        <v>6.4004850043774431E-2</v>
      </c>
      <c r="AH8" s="3">
        <f t="shared" si="13"/>
        <v>-0.19160441431894659</v>
      </c>
      <c r="AI8" s="3">
        <f t="shared" si="14"/>
        <v>-3.0704934266941541E-2</v>
      </c>
      <c r="AJ8" s="3">
        <f>((R8/Q8)-1)</f>
        <v>8.0901503507147199E-2</v>
      </c>
      <c r="AK8" s="3">
        <f>((S8/R8)-1)</f>
        <v>0.14686413785929164</v>
      </c>
      <c r="AL8" s="3">
        <f>((T8/S8)-1)</f>
        <v>6.3490930413246272E-2</v>
      </c>
      <c r="AM8" s="1">
        <f t="shared" si="15"/>
        <v>15</v>
      </c>
      <c r="AN8" s="1">
        <f t="shared" si="16"/>
        <v>23</v>
      </c>
      <c r="AO8" s="1">
        <f t="shared" si="17"/>
        <v>29</v>
      </c>
      <c r="AP8" s="1">
        <f t="shared" si="18"/>
        <v>21</v>
      </c>
      <c r="AQ8" s="1">
        <f t="shared" si="19"/>
        <v>5</v>
      </c>
      <c r="AR8" s="1">
        <f t="shared" si="20"/>
        <v>16</v>
      </c>
      <c r="AS8" s="1">
        <f t="shared" si="21"/>
        <v>23</v>
      </c>
      <c r="AT8" s="1">
        <f t="shared" si="22"/>
        <v>2</v>
      </c>
      <c r="AU8" s="1">
        <f t="shared" si="23"/>
        <v>25</v>
      </c>
      <c r="AV8" s="1">
        <f t="shared" si="24"/>
        <v>1</v>
      </c>
      <c r="AW8" s="1">
        <f t="shared" si="25"/>
        <v>31</v>
      </c>
      <c r="AX8" s="1">
        <f t="shared" si="26"/>
        <v>21</v>
      </c>
      <c r="AY8" s="1">
        <f t="shared" si="27"/>
        <v>12</v>
      </c>
      <c r="AZ8" s="1">
        <f t="shared" si="28"/>
        <v>32</v>
      </c>
      <c r="BA8" s="1">
        <f t="shared" si="29"/>
        <v>30</v>
      </c>
      <c r="BB8" s="1">
        <f t="shared" si="30"/>
        <v>22</v>
      </c>
      <c r="BC8" s="1">
        <f t="shared" si="30"/>
        <v>2</v>
      </c>
      <c r="BD8" s="1">
        <f t="shared" si="30"/>
        <v>11</v>
      </c>
    </row>
    <row r="9" spans="1:56" ht="14.1" customHeight="1" x14ac:dyDescent="0.25">
      <c r="A9" s="7" t="s">
        <v>3</v>
      </c>
      <c r="B9" s="2">
        <v>133212.234</v>
      </c>
      <c r="C9" s="2">
        <v>134667.41500000001</v>
      </c>
      <c r="D9" s="2">
        <v>157444.61199999999</v>
      </c>
      <c r="E9" s="2">
        <v>180343.611</v>
      </c>
      <c r="F9" s="2">
        <v>183654.70600000001</v>
      </c>
      <c r="G9" s="2">
        <v>223768.33199999999</v>
      </c>
      <c r="H9" s="2">
        <v>239095.21899999998</v>
      </c>
      <c r="I9" s="2">
        <v>255856.27299999999</v>
      </c>
      <c r="J9" s="2">
        <v>218040.204</v>
      </c>
      <c r="K9" s="2">
        <v>241678.50599999999</v>
      </c>
      <c r="L9" s="2">
        <v>240979.97200000001</v>
      </c>
      <c r="M9" s="2">
        <v>260983.09499999994</v>
      </c>
      <c r="N9" s="2">
        <v>277702.38099999999</v>
      </c>
      <c r="O9" s="2">
        <v>261427.421</v>
      </c>
      <c r="P9" s="2">
        <v>275191.02</v>
      </c>
      <c r="Q9" s="2">
        <v>287676.22200000001</v>
      </c>
      <c r="R9" s="2">
        <v>307930.46000000002</v>
      </c>
      <c r="S9" s="2">
        <v>317035.43900000001</v>
      </c>
      <c r="T9" s="2">
        <v>333271.92100000003</v>
      </c>
      <c r="U9" s="3">
        <f t="shared" si="0"/>
        <v>1.0923778967628639E-2</v>
      </c>
      <c r="V9" s="3">
        <f t="shared" si="1"/>
        <v>0.1691366616044423</v>
      </c>
      <c r="W9" s="3">
        <f t="shared" si="2"/>
        <v>0.14544161727172988</v>
      </c>
      <c r="X9" s="3">
        <f t="shared" si="3"/>
        <v>1.8359924045216136E-2</v>
      </c>
      <c r="Y9" s="3">
        <f t="shared" si="4"/>
        <v>0.2184187210536277</v>
      </c>
      <c r="Z9" s="3">
        <f t="shared" si="5"/>
        <v>6.8494441831921105E-2</v>
      </c>
      <c r="AA9" s="3">
        <f t="shared" si="6"/>
        <v>7.0102004005358154E-2</v>
      </c>
      <c r="AB9" s="3">
        <f t="shared" si="7"/>
        <v>-0.14780200053957637</v>
      </c>
      <c r="AC9" s="3">
        <f t="shared" si="8"/>
        <v>0.10841258431403777</v>
      </c>
      <c r="AD9" s="3">
        <f t="shared" si="9"/>
        <v>-2.8903439182961232E-3</v>
      </c>
      <c r="AE9" s="3">
        <f t="shared" si="10"/>
        <v>8.3007408599084398E-2</v>
      </c>
      <c r="AF9" s="3">
        <f t="shared" si="11"/>
        <v>6.4062716399313269E-2</v>
      </c>
      <c r="AG9" s="3">
        <f t="shared" si="12"/>
        <v>-5.8605763268554711E-2</v>
      </c>
      <c r="AH9" s="3">
        <f t="shared" si="13"/>
        <v>5.2647878127520586E-2</v>
      </c>
      <c r="AI9" s="3">
        <f t="shared" si="14"/>
        <v>4.5369220260166987E-2</v>
      </c>
      <c r="AJ9" s="3">
        <f>((R9/Q9)-1)</f>
        <v>7.040636817039414E-2</v>
      </c>
      <c r="AK9" s="3">
        <f>((S9/R9)-1)</f>
        <v>2.9568296036708963E-2</v>
      </c>
      <c r="AL9" s="3">
        <f>((T9/S9)-1)</f>
        <v>5.1213460713456671E-2</v>
      </c>
      <c r="AM9" s="1">
        <f t="shared" si="15"/>
        <v>24</v>
      </c>
      <c r="AN9" s="1">
        <f t="shared" si="16"/>
        <v>7</v>
      </c>
      <c r="AO9" s="1">
        <f t="shared" si="17"/>
        <v>6</v>
      </c>
      <c r="AP9" s="1">
        <f t="shared" si="18"/>
        <v>23</v>
      </c>
      <c r="AQ9" s="1">
        <f t="shared" si="19"/>
        <v>1</v>
      </c>
      <c r="AR9" s="1">
        <f t="shared" si="20"/>
        <v>15</v>
      </c>
      <c r="AS9" s="1">
        <f t="shared" si="21"/>
        <v>19</v>
      </c>
      <c r="AT9" s="1">
        <f t="shared" si="22"/>
        <v>32</v>
      </c>
      <c r="AU9" s="1">
        <f t="shared" si="23"/>
        <v>12</v>
      </c>
      <c r="AV9" s="1">
        <f t="shared" si="24"/>
        <v>25</v>
      </c>
      <c r="AW9" s="1">
        <f t="shared" si="25"/>
        <v>14</v>
      </c>
      <c r="AX9" s="1">
        <f t="shared" si="26"/>
        <v>20</v>
      </c>
      <c r="AY9" s="1">
        <f t="shared" si="27"/>
        <v>31</v>
      </c>
      <c r="AZ9" s="1">
        <f t="shared" si="28"/>
        <v>7</v>
      </c>
      <c r="BA9" s="1">
        <f t="shared" si="29"/>
        <v>14</v>
      </c>
      <c r="BB9" s="1">
        <f t="shared" si="30"/>
        <v>25</v>
      </c>
      <c r="BC9" s="1">
        <f t="shared" si="30"/>
        <v>16</v>
      </c>
      <c r="BD9" s="1">
        <f t="shared" si="30"/>
        <v>16</v>
      </c>
    </row>
    <row r="10" spans="1:56" ht="14.1" customHeight="1" x14ac:dyDescent="0.25">
      <c r="A10" s="7" t="s">
        <v>9</v>
      </c>
      <c r="B10" s="2">
        <v>572628.09600000014</v>
      </c>
      <c r="C10" s="2">
        <v>619377.83299999998</v>
      </c>
      <c r="D10" s="2">
        <v>694517.69600000011</v>
      </c>
      <c r="E10" s="2">
        <v>740962.19199999946</v>
      </c>
      <c r="F10" s="2">
        <v>787134.97700000007</v>
      </c>
      <c r="G10" s="2">
        <v>846114.93400000012</v>
      </c>
      <c r="H10" s="2">
        <v>876142.41600000032</v>
      </c>
      <c r="I10" s="2">
        <v>982078.63600000017</v>
      </c>
      <c r="J10" s="2">
        <v>1031393.2620000001</v>
      </c>
      <c r="K10" s="2">
        <v>1179063.4949999999</v>
      </c>
      <c r="L10" s="2">
        <v>1234017.6690000002</v>
      </c>
      <c r="M10" s="2">
        <v>1321480.077</v>
      </c>
      <c r="N10" s="2">
        <v>1339357.6240000001</v>
      </c>
      <c r="O10" s="2">
        <v>1405307.993</v>
      </c>
      <c r="P10" s="2">
        <v>1461583.8559999999</v>
      </c>
      <c r="Q10" s="2">
        <v>1506300.1980000001</v>
      </c>
      <c r="R10" s="2">
        <v>1699669.3219999999</v>
      </c>
      <c r="S10" s="2">
        <v>1740605.4209999996</v>
      </c>
      <c r="T10" s="2">
        <v>1826248.3030000001</v>
      </c>
      <c r="U10" s="3">
        <f t="shared" si="0"/>
        <v>8.1640662284233834E-2</v>
      </c>
      <c r="V10" s="3">
        <f t="shared" si="1"/>
        <v>0.12131506650158097</v>
      </c>
      <c r="W10" s="3">
        <f t="shared" si="2"/>
        <v>6.6873020324019761E-2</v>
      </c>
      <c r="X10" s="3">
        <f t="shared" si="3"/>
        <v>6.2314630218002653E-2</v>
      </c>
      <c r="Y10" s="3">
        <f t="shared" si="4"/>
        <v>7.4929915101460409E-2</v>
      </c>
      <c r="Z10" s="3">
        <f t="shared" si="5"/>
        <v>3.5488656201877467E-2</v>
      </c>
      <c r="AA10" s="3">
        <f t="shared" si="6"/>
        <v>0.1209121006646936</v>
      </c>
      <c r="AB10" s="3">
        <f t="shared" si="7"/>
        <v>5.0214539032086059E-2</v>
      </c>
      <c r="AC10" s="3">
        <f t="shared" si="8"/>
        <v>0.14317548741170638</v>
      </c>
      <c r="AD10" s="3">
        <f t="shared" si="9"/>
        <v>4.6608324516060451E-2</v>
      </c>
      <c r="AE10" s="3">
        <f t="shared" si="10"/>
        <v>7.0876139132493909E-2</v>
      </c>
      <c r="AF10" s="3">
        <f t="shared" si="11"/>
        <v>1.3528427186420666E-2</v>
      </c>
      <c r="AG10" s="3">
        <f t="shared" si="12"/>
        <v>4.9240298347680067E-2</v>
      </c>
      <c r="AH10" s="3">
        <f t="shared" si="13"/>
        <v>4.0045216621777069E-2</v>
      </c>
      <c r="AI10" s="3">
        <f t="shared" si="14"/>
        <v>3.059444165070202E-2</v>
      </c>
      <c r="AJ10" s="3">
        <f>((R10/Q10)-1)</f>
        <v>0.12837356342165185</v>
      </c>
      <c r="AK10" s="3">
        <f>((S10/R10)-1)</f>
        <v>2.4084743114519691E-2</v>
      </c>
      <c r="AL10" s="3">
        <f>((T10/S10)-1)</f>
        <v>4.9202927307210986E-2</v>
      </c>
      <c r="AM10" s="1">
        <f t="shared" si="15"/>
        <v>12</v>
      </c>
      <c r="AN10" s="1">
        <f t="shared" si="16"/>
        <v>10</v>
      </c>
      <c r="AO10" s="1">
        <f t="shared" si="17"/>
        <v>13</v>
      </c>
      <c r="AP10" s="1">
        <f t="shared" si="18"/>
        <v>15</v>
      </c>
      <c r="AQ10" s="1">
        <f t="shared" si="19"/>
        <v>14</v>
      </c>
      <c r="AR10" s="1">
        <f t="shared" si="20"/>
        <v>21</v>
      </c>
      <c r="AS10" s="1">
        <f t="shared" si="21"/>
        <v>11</v>
      </c>
      <c r="AT10" s="1">
        <f t="shared" si="22"/>
        <v>19</v>
      </c>
      <c r="AU10" s="1">
        <f t="shared" si="23"/>
        <v>7</v>
      </c>
      <c r="AV10" s="1">
        <f t="shared" si="24"/>
        <v>14</v>
      </c>
      <c r="AW10" s="1">
        <f t="shared" si="25"/>
        <v>17</v>
      </c>
      <c r="AX10" s="1">
        <f t="shared" si="26"/>
        <v>28</v>
      </c>
      <c r="AY10" s="1">
        <f t="shared" si="27"/>
        <v>15</v>
      </c>
      <c r="AZ10" s="1">
        <f t="shared" si="28"/>
        <v>11</v>
      </c>
      <c r="BA10" s="1">
        <f t="shared" si="29"/>
        <v>18</v>
      </c>
      <c r="BB10" s="1">
        <f t="shared" si="30"/>
        <v>6</v>
      </c>
      <c r="BC10" s="1">
        <f t="shared" si="30"/>
        <v>17</v>
      </c>
      <c r="BD10" s="1">
        <f t="shared" si="30"/>
        <v>18</v>
      </c>
    </row>
    <row r="11" spans="1:56" ht="14.1" customHeight="1" x14ac:dyDescent="0.25">
      <c r="A11" s="7" t="s">
        <v>10</v>
      </c>
      <c r="B11" s="2">
        <v>144378.01100000003</v>
      </c>
      <c r="C11" s="2">
        <v>152595.41099999999</v>
      </c>
      <c r="D11" s="2">
        <v>175513.35299999994</v>
      </c>
      <c r="E11" s="2">
        <v>177669.14899999998</v>
      </c>
      <c r="F11" s="2">
        <v>204774.51200000002</v>
      </c>
      <c r="G11" s="2">
        <v>200065.34</v>
      </c>
      <c r="H11" s="2">
        <v>140785.69000000003</v>
      </c>
      <c r="I11" s="2">
        <v>176289.50899999999</v>
      </c>
      <c r="J11" s="2">
        <v>229212.519</v>
      </c>
      <c r="K11" s="2">
        <v>294598.92899999995</v>
      </c>
      <c r="L11" s="2">
        <v>291454.679</v>
      </c>
      <c r="M11" s="2">
        <v>312869.40399999998</v>
      </c>
      <c r="N11" s="2">
        <v>361224.86800000002</v>
      </c>
      <c r="O11" s="2">
        <v>366667.92599999998</v>
      </c>
      <c r="P11" s="2">
        <v>377651.36499999999</v>
      </c>
      <c r="Q11" s="2">
        <v>376499.01899999997</v>
      </c>
      <c r="R11" s="2">
        <v>409586.125</v>
      </c>
      <c r="S11" s="2">
        <v>417309.82399999996</v>
      </c>
      <c r="T11" s="2">
        <v>447211.36999999988</v>
      </c>
      <c r="U11" s="3">
        <f t="shared" si="0"/>
        <v>5.6915869273195474E-2</v>
      </c>
      <c r="V11" s="3">
        <f t="shared" si="1"/>
        <v>0.15018762261467966</v>
      </c>
      <c r="W11" s="3">
        <f t="shared" si="2"/>
        <v>1.228280334887133E-2</v>
      </c>
      <c r="X11" s="3">
        <f t="shared" si="3"/>
        <v>0.15256088720276395</v>
      </c>
      <c r="Y11" s="3">
        <f t="shared" si="4"/>
        <v>-2.2996865938081257E-2</v>
      </c>
      <c r="Z11" s="3">
        <f t="shared" si="5"/>
        <v>-0.29630144831683469</v>
      </c>
      <c r="AA11" s="3">
        <f t="shared" si="6"/>
        <v>0.25218343568866941</v>
      </c>
      <c r="AB11" s="3">
        <f t="shared" si="7"/>
        <v>0.3002051018248626</v>
      </c>
      <c r="AC11" s="3">
        <f t="shared" si="8"/>
        <v>0.28526543962461304</v>
      </c>
      <c r="AD11" s="3">
        <f t="shared" si="9"/>
        <v>-1.0672985168931004E-2</v>
      </c>
      <c r="AE11" s="3">
        <f t="shared" si="10"/>
        <v>7.3475317237916116E-2</v>
      </c>
      <c r="AF11" s="3">
        <f t="shared" si="11"/>
        <v>0.15455478669943723</v>
      </c>
      <c r="AG11" s="3">
        <f t="shared" si="12"/>
        <v>1.5068336878733213E-2</v>
      </c>
      <c r="AH11" s="3">
        <f t="shared" si="13"/>
        <v>2.9954730755479275E-2</v>
      </c>
      <c r="AI11" s="3">
        <f t="shared" si="14"/>
        <v>-3.0513486956416092E-3</v>
      </c>
      <c r="AJ11" s="3">
        <f>((R11/Q11)-1)</f>
        <v>8.788098860889737E-2</v>
      </c>
      <c r="AK11" s="3">
        <f>((S11/R11)-1)</f>
        <v>1.8857325794422231E-2</v>
      </c>
      <c r="AL11" s="3">
        <f>((T11/S11)-1)</f>
        <v>7.1653108267108356E-2</v>
      </c>
      <c r="AM11" s="1">
        <f t="shared" si="15"/>
        <v>17</v>
      </c>
      <c r="AN11" s="1">
        <f t="shared" si="16"/>
        <v>8</v>
      </c>
      <c r="AO11" s="1">
        <f t="shared" si="17"/>
        <v>16</v>
      </c>
      <c r="AP11" s="1">
        <f t="shared" si="18"/>
        <v>5</v>
      </c>
      <c r="AQ11" s="1">
        <f t="shared" si="19"/>
        <v>27</v>
      </c>
      <c r="AR11" s="1">
        <f t="shared" si="20"/>
        <v>31</v>
      </c>
      <c r="AS11" s="1">
        <f t="shared" si="21"/>
        <v>3</v>
      </c>
      <c r="AT11" s="1">
        <f t="shared" si="22"/>
        <v>3</v>
      </c>
      <c r="AU11" s="1">
        <f t="shared" si="23"/>
        <v>2</v>
      </c>
      <c r="AV11" s="1">
        <f t="shared" si="24"/>
        <v>26</v>
      </c>
      <c r="AW11" s="1">
        <f t="shared" si="25"/>
        <v>16</v>
      </c>
      <c r="AX11" s="1">
        <f t="shared" si="26"/>
        <v>4</v>
      </c>
      <c r="AY11" s="1">
        <f t="shared" si="27"/>
        <v>25</v>
      </c>
      <c r="AZ11" s="1">
        <f t="shared" si="28"/>
        <v>13</v>
      </c>
      <c r="BA11" s="1">
        <f t="shared" si="29"/>
        <v>28</v>
      </c>
      <c r="BB11" s="1">
        <f t="shared" si="30"/>
        <v>18</v>
      </c>
      <c r="BC11" s="1">
        <f t="shared" si="30"/>
        <v>18</v>
      </c>
      <c r="BD11" s="1">
        <f t="shared" si="30"/>
        <v>5</v>
      </c>
    </row>
    <row r="12" spans="1:56" ht="14.1" customHeight="1" x14ac:dyDescent="0.25">
      <c r="A12" s="7" t="s">
        <v>37</v>
      </c>
      <c r="B12" s="2">
        <v>39813.949999999997</v>
      </c>
      <c r="C12" s="2">
        <v>37591.54</v>
      </c>
      <c r="D12" s="2">
        <v>55169.625</v>
      </c>
      <c r="E12" s="2">
        <v>42714.529999999992</v>
      </c>
      <c r="F12" s="2">
        <v>42304.724999999999</v>
      </c>
      <c r="G12" s="2">
        <v>39765.5</v>
      </c>
      <c r="H12" s="2">
        <v>43378.93</v>
      </c>
      <c r="I12" s="2">
        <v>57760.784999999996</v>
      </c>
      <c r="J12" s="2">
        <v>68627.781000000003</v>
      </c>
      <c r="K12" s="2">
        <v>71333.944999999992</v>
      </c>
      <c r="L12" s="2">
        <v>69754.275999999998</v>
      </c>
      <c r="M12" s="2">
        <v>80274.065000000017</v>
      </c>
      <c r="N12" s="2">
        <v>83448.228000000003</v>
      </c>
      <c r="O12" s="2">
        <v>83126.388000000006</v>
      </c>
      <c r="P12" s="2">
        <v>79000.084000000003</v>
      </c>
      <c r="Q12" s="2">
        <v>78821.919999999998</v>
      </c>
      <c r="R12" s="2">
        <v>83897.226999999999</v>
      </c>
      <c r="S12" s="2">
        <v>83522.571999999986</v>
      </c>
      <c r="T12" s="2">
        <v>84434.775999999998</v>
      </c>
      <c r="U12" s="3">
        <f t="shared" si="0"/>
        <v>-5.5819882227209239E-2</v>
      </c>
      <c r="V12" s="3">
        <f t="shared" si="1"/>
        <v>0.46760747231956978</v>
      </c>
      <c r="W12" s="3">
        <f t="shared" si="2"/>
        <v>-0.22576000833792165</v>
      </c>
      <c r="X12" s="3">
        <f t="shared" si="3"/>
        <v>-9.5940421210298776E-3</v>
      </c>
      <c r="Y12" s="3">
        <f t="shared" si="4"/>
        <v>-6.0022255197262231E-2</v>
      </c>
      <c r="Z12" s="3">
        <f t="shared" si="5"/>
        <v>9.0868466384177227E-2</v>
      </c>
      <c r="AA12" s="3">
        <f t="shared" si="6"/>
        <v>0.33154010483891594</v>
      </c>
      <c r="AB12" s="3">
        <f t="shared" si="7"/>
        <v>0.1881379555350573</v>
      </c>
      <c r="AC12" s="3">
        <f t="shared" si="8"/>
        <v>3.9432485803380324E-2</v>
      </c>
      <c r="AD12" s="3">
        <f t="shared" si="9"/>
        <v>-2.2144702637713287E-2</v>
      </c>
      <c r="AE12" s="3">
        <f t="shared" si="10"/>
        <v>0.15081210218567853</v>
      </c>
      <c r="AF12" s="3">
        <f t="shared" si="11"/>
        <v>3.9541575476462754E-2</v>
      </c>
      <c r="AG12" s="3">
        <f t="shared" si="12"/>
        <v>-3.8567625426390029E-3</v>
      </c>
      <c r="AH12" s="3">
        <f t="shared" si="13"/>
        <v>-4.9638918510449437E-2</v>
      </c>
      <c r="AI12" s="3">
        <f t="shared" si="14"/>
        <v>-2.2552381083544848E-3</v>
      </c>
      <c r="AJ12" s="3">
        <f>((R12/Q12)-1)</f>
        <v>6.4389537834145694E-2</v>
      </c>
      <c r="AK12" s="3">
        <f>((S12/R12)-1)</f>
        <v>-4.4656422315365596E-3</v>
      </c>
      <c r="AL12" s="3">
        <f>((T12/S12)-1)</f>
        <v>1.0921646426309994E-2</v>
      </c>
      <c r="AM12" s="1">
        <f t="shared" si="15"/>
        <v>30</v>
      </c>
      <c r="AN12" s="1">
        <f t="shared" si="16"/>
        <v>2</v>
      </c>
      <c r="AO12" s="1">
        <f t="shared" si="17"/>
        <v>32</v>
      </c>
      <c r="AP12" s="1">
        <f t="shared" si="18"/>
        <v>24</v>
      </c>
      <c r="AQ12" s="1">
        <f t="shared" si="19"/>
        <v>30</v>
      </c>
      <c r="AR12" s="1">
        <f t="shared" si="20"/>
        <v>10</v>
      </c>
      <c r="AS12" s="1">
        <f t="shared" si="21"/>
        <v>2</v>
      </c>
      <c r="AT12" s="1">
        <f t="shared" si="22"/>
        <v>4</v>
      </c>
      <c r="AU12" s="1">
        <f t="shared" si="23"/>
        <v>19</v>
      </c>
      <c r="AV12" s="1">
        <f t="shared" si="24"/>
        <v>27</v>
      </c>
      <c r="AW12" s="1">
        <f t="shared" si="25"/>
        <v>6</v>
      </c>
      <c r="AX12" s="1">
        <f t="shared" si="26"/>
        <v>24</v>
      </c>
      <c r="AY12" s="1">
        <f t="shared" si="27"/>
        <v>27</v>
      </c>
      <c r="AZ12" s="1">
        <f t="shared" si="28"/>
        <v>30</v>
      </c>
      <c r="BA12" s="1">
        <f t="shared" si="29"/>
        <v>27</v>
      </c>
      <c r="BB12" s="1">
        <f t="shared" si="30"/>
        <v>27</v>
      </c>
      <c r="BC12" s="1">
        <f t="shared" si="30"/>
        <v>25</v>
      </c>
      <c r="BD12" s="1">
        <f t="shared" si="30"/>
        <v>32</v>
      </c>
    </row>
    <row r="13" spans="1:56" ht="14.1" customHeight="1" x14ac:dyDescent="0.25">
      <c r="A13" s="7" t="s">
        <v>4</v>
      </c>
      <c r="B13" s="2">
        <v>223734.48300000001</v>
      </c>
      <c r="C13" s="2">
        <v>248214.98399999994</v>
      </c>
      <c r="D13" s="2">
        <v>260276.63800000004</v>
      </c>
      <c r="E13" s="2">
        <v>284260.47799999994</v>
      </c>
      <c r="F13" s="2">
        <v>280976.49699999997</v>
      </c>
      <c r="G13" s="2">
        <v>265668.05800000002</v>
      </c>
      <c r="H13" s="2">
        <v>276302.16500000015</v>
      </c>
      <c r="I13" s="2">
        <v>284023.19700000004</v>
      </c>
      <c r="J13" s="2">
        <v>292540.02700000018</v>
      </c>
      <c r="K13" s="2">
        <v>309078.24200000003</v>
      </c>
      <c r="L13" s="2">
        <v>179462.26699999999</v>
      </c>
      <c r="M13" s="2">
        <v>213280.63699999999</v>
      </c>
      <c r="N13" s="2">
        <v>242354.22</v>
      </c>
      <c r="O13" s="2">
        <v>253389.08499999999</v>
      </c>
      <c r="P13" s="2">
        <v>280911.01299999998</v>
      </c>
      <c r="Q13" s="2">
        <v>279135.71299999999</v>
      </c>
      <c r="R13" s="2">
        <v>303703.84499999997</v>
      </c>
      <c r="S13" s="2">
        <v>301772.80200000003</v>
      </c>
      <c r="T13" s="2">
        <v>319588.158</v>
      </c>
      <c r="U13" s="3">
        <f t="shared" si="0"/>
        <v>0.1094176484185494</v>
      </c>
      <c r="V13" s="3">
        <f t="shared" si="1"/>
        <v>4.8593577251565545E-2</v>
      </c>
      <c r="W13" s="3">
        <f t="shared" si="2"/>
        <v>9.2147494236497263E-2</v>
      </c>
      <c r="X13" s="3">
        <f t="shared" si="3"/>
        <v>-1.15527175044009E-2</v>
      </c>
      <c r="Y13" s="3">
        <f t="shared" si="4"/>
        <v>-5.4482987593086674E-2</v>
      </c>
      <c r="Z13" s="3">
        <f t="shared" si="5"/>
        <v>4.0027796642380542E-2</v>
      </c>
      <c r="AA13" s="3">
        <f t="shared" si="6"/>
        <v>2.7944160336202506E-2</v>
      </c>
      <c r="AB13" s="3">
        <f t="shared" si="7"/>
        <v>2.9986388752606397E-2</v>
      </c>
      <c r="AC13" s="3">
        <f t="shared" si="8"/>
        <v>5.6533169732700728E-2</v>
      </c>
      <c r="AD13" s="3">
        <f t="shared" si="9"/>
        <v>-0.41936298770587688</v>
      </c>
      <c r="AE13" s="3">
        <f t="shared" si="10"/>
        <v>0.18844278836620298</v>
      </c>
      <c r="AF13" s="3">
        <f t="shared" si="11"/>
        <v>0.13631609230424435</v>
      </c>
      <c r="AG13" s="3">
        <f t="shared" si="12"/>
        <v>4.553196969295592E-2</v>
      </c>
      <c r="AH13" s="3">
        <f t="shared" si="13"/>
        <v>0.10861528625039241</v>
      </c>
      <c r="AI13" s="3">
        <f t="shared" si="14"/>
        <v>-6.3197949451699875E-3</v>
      </c>
      <c r="AJ13" s="3">
        <f>((R13/Q13)-1)</f>
        <v>8.8015007954213242E-2</v>
      </c>
      <c r="AK13" s="3">
        <f>((S13/R13)-1)</f>
        <v>-6.3583093589083539E-3</v>
      </c>
      <c r="AL13" s="3">
        <f>((T13/S13)-1)</f>
        <v>5.9035658223433929E-2</v>
      </c>
      <c r="AM13" s="1">
        <f t="shared" si="15"/>
        <v>6</v>
      </c>
      <c r="AN13" s="1">
        <f t="shared" si="16"/>
        <v>18</v>
      </c>
      <c r="AO13" s="1">
        <f t="shared" si="17"/>
        <v>9</v>
      </c>
      <c r="AP13" s="1">
        <f t="shared" si="18"/>
        <v>25</v>
      </c>
      <c r="AQ13" s="1">
        <f t="shared" si="19"/>
        <v>29</v>
      </c>
      <c r="AR13" s="1">
        <f t="shared" si="20"/>
        <v>20</v>
      </c>
      <c r="AS13" s="1">
        <f t="shared" si="21"/>
        <v>24</v>
      </c>
      <c r="AT13" s="1">
        <f t="shared" si="22"/>
        <v>21</v>
      </c>
      <c r="AU13" s="1">
        <f t="shared" si="23"/>
        <v>17</v>
      </c>
      <c r="AV13" s="1">
        <f t="shared" si="24"/>
        <v>31</v>
      </c>
      <c r="AW13" s="1">
        <f t="shared" si="25"/>
        <v>4</v>
      </c>
      <c r="AX13" s="1">
        <f t="shared" si="26"/>
        <v>5</v>
      </c>
      <c r="AY13" s="1">
        <f t="shared" si="27"/>
        <v>16</v>
      </c>
      <c r="AZ13" s="1">
        <f t="shared" si="28"/>
        <v>1</v>
      </c>
      <c r="BA13" s="1">
        <f t="shared" si="29"/>
        <v>29</v>
      </c>
      <c r="BB13" s="1">
        <f t="shared" si="30"/>
        <v>17</v>
      </c>
      <c r="BC13" s="1">
        <f t="shared" si="30"/>
        <v>26</v>
      </c>
      <c r="BD13" s="1">
        <f t="shared" si="30"/>
        <v>14</v>
      </c>
    </row>
    <row r="14" spans="1:56" ht="14.1" customHeight="1" x14ac:dyDescent="0.25">
      <c r="A14" s="7" t="s">
        <v>8</v>
      </c>
      <c r="B14" s="2">
        <v>99131.97100000002</v>
      </c>
      <c r="C14" s="2">
        <v>141482.755</v>
      </c>
      <c r="D14" s="2">
        <v>226486.92599999998</v>
      </c>
      <c r="E14" s="2">
        <v>180627.848</v>
      </c>
      <c r="F14" s="2">
        <v>233332.65999999997</v>
      </c>
      <c r="G14" s="2">
        <v>238855.07400000002</v>
      </c>
      <c r="H14" s="2">
        <v>259326.997</v>
      </c>
      <c r="I14" s="2">
        <v>262657.09299999999</v>
      </c>
      <c r="J14" s="2">
        <v>297400.12099999998</v>
      </c>
      <c r="K14" s="2">
        <v>318322.06900000002</v>
      </c>
      <c r="L14" s="2">
        <v>345549.72699999996</v>
      </c>
      <c r="M14" s="2">
        <v>349480.97499999998</v>
      </c>
      <c r="N14" s="2">
        <v>376664.39799999999</v>
      </c>
      <c r="O14" s="2">
        <v>392821.15700000001</v>
      </c>
      <c r="P14" s="2">
        <v>410775.96899999998</v>
      </c>
      <c r="Q14" s="2">
        <v>419689.99400000001</v>
      </c>
      <c r="R14" s="2">
        <v>432128.6</v>
      </c>
      <c r="S14" s="2">
        <v>417516.223</v>
      </c>
      <c r="T14" s="2">
        <v>436030.72800000006</v>
      </c>
      <c r="U14" s="3">
        <f t="shared" si="0"/>
        <v>0.42721620051315212</v>
      </c>
      <c r="V14" s="3">
        <f t="shared" si="1"/>
        <v>0.60080941313307035</v>
      </c>
      <c r="W14" s="3">
        <f t="shared" si="2"/>
        <v>-0.20248002306322965</v>
      </c>
      <c r="X14" s="3">
        <f t="shared" si="3"/>
        <v>0.29178674597285781</v>
      </c>
      <c r="Y14" s="3">
        <f t="shared" si="4"/>
        <v>2.3667556869235717E-2</v>
      </c>
      <c r="Z14" s="3">
        <f t="shared" si="5"/>
        <v>8.5708553966075574E-2</v>
      </c>
      <c r="AA14" s="3">
        <f t="shared" si="6"/>
        <v>1.2841300900114039E-2</v>
      </c>
      <c r="AB14" s="3">
        <f t="shared" si="7"/>
        <v>0.13227523233115202</v>
      </c>
      <c r="AC14" s="3">
        <f t="shared" si="8"/>
        <v>7.0349493906224803E-2</v>
      </c>
      <c r="AD14" s="3">
        <f t="shared" si="9"/>
        <v>8.553493663048517E-2</v>
      </c>
      <c r="AE14" s="3">
        <f t="shared" si="10"/>
        <v>1.1376793823946629E-2</v>
      </c>
      <c r="AF14" s="3">
        <f t="shared" si="11"/>
        <v>7.778226840531155E-2</v>
      </c>
      <c r="AG14" s="3">
        <f t="shared" si="12"/>
        <v>4.2894308795279334E-2</v>
      </c>
      <c r="AH14" s="3">
        <f t="shared" si="13"/>
        <v>4.5707344627570423E-2</v>
      </c>
      <c r="AI14" s="3">
        <f t="shared" si="14"/>
        <v>2.1700453952310017E-2</v>
      </c>
      <c r="AJ14" s="3">
        <f>((R14/Q14)-1)</f>
        <v>2.96376043694766E-2</v>
      </c>
      <c r="AK14" s="3">
        <f>((S14/R14)-1)</f>
        <v>-3.3814880570274597E-2</v>
      </c>
      <c r="AL14" s="3">
        <f>((T14/S14)-1)</f>
        <v>4.4344396648750228E-2</v>
      </c>
      <c r="AM14" s="1">
        <f t="shared" si="15"/>
        <v>2</v>
      </c>
      <c r="AN14" s="1">
        <f t="shared" si="16"/>
        <v>1</v>
      </c>
      <c r="AO14" s="1">
        <f t="shared" si="17"/>
        <v>31</v>
      </c>
      <c r="AP14" s="1">
        <f t="shared" si="18"/>
        <v>1</v>
      </c>
      <c r="AQ14" s="1">
        <f t="shared" si="19"/>
        <v>20</v>
      </c>
      <c r="AR14" s="1">
        <f t="shared" si="20"/>
        <v>11</v>
      </c>
      <c r="AS14" s="1">
        <f t="shared" si="21"/>
        <v>27</v>
      </c>
      <c r="AT14" s="1">
        <f t="shared" si="22"/>
        <v>9</v>
      </c>
      <c r="AU14" s="1">
        <f t="shared" si="23"/>
        <v>16</v>
      </c>
      <c r="AV14" s="1">
        <f t="shared" si="24"/>
        <v>6</v>
      </c>
      <c r="AW14" s="1">
        <f t="shared" si="25"/>
        <v>30</v>
      </c>
      <c r="AX14" s="1">
        <f t="shared" si="26"/>
        <v>16</v>
      </c>
      <c r="AY14" s="1">
        <f t="shared" si="27"/>
        <v>18</v>
      </c>
      <c r="AZ14" s="1">
        <f t="shared" si="28"/>
        <v>8</v>
      </c>
      <c r="BA14" s="1">
        <f t="shared" si="29"/>
        <v>21</v>
      </c>
      <c r="BB14" s="1">
        <f t="shared" si="30"/>
        <v>30</v>
      </c>
      <c r="BC14" s="1">
        <f t="shared" si="30"/>
        <v>31</v>
      </c>
      <c r="BD14" s="1">
        <f t="shared" si="30"/>
        <v>21</v>
      </c>
    </row>
    <row r="15" spans="1:56" ht="14.1" customHeight="1" x14ac:dyDescent="0.25">
      <c r="A15" s="7" t="s">
        <v>11</v>
      </c>
      <c r="B15" s="2">
        <v>124031.91499999999</v>
      </c>
      <c r="C15" s="2">
        <v>131331.80300000001</v>
      </c>
      <c r="D15" s="2">
        <v>137480.21100000001</v>
      </c>
      <c r="E15" s="2">
        <v>147709.65300000005</v>
      </c>
      <c r="F15" s="2">
        <v>158677.26999999999</v>
      </c>
      <c r="G15" s="2">
        <v>170241.69899999999</v>
      </c>
      <c r="H15" s="2">
        <v>153083.13799999998</v>
      </c>
      <c r="I15" s="2">
        <v>149035.66699999999</v>
      </c>
      <c r="J15" s="2">
        <v>135852.633</v>
      </c>
      <c r="K15" s="2">
        <v>163244.40400000001</v>
      </c>
      <c r="L15" s="2">
        <v>153334.53100000005</v>
      </c>
      <c r="M15" s="2">
        <v>186127.64199999999</v>
      </c>
      <c r="N15" s="2">
        <v>179120.66200000001</v>
      </c>
      <c r="O15" s="2">
        <v>197525.84400000001</v>
      </c>
      <c r="P15" s="2">
        <v>198676.283</v>
      </c>
      <c r="Q15" s="2">
        <v>202220.29</v>
      </c>
      <c r="R15" s="2">
        <v>219939.41099999999</v>
      </c>
      <c r="S15" s="2">
        <v>213748.37999999995</v>
      </c>
      <c r="T15" s="2">
        <v>222322.57299999997</v>
      </c>
      <c r="U15" s="3">
        <f t="shared" si="0"/>
        <v>5.8854916494678111E-2</v>
      </c>
      <c r="V15" s="3">
        <f t="shared" si="1"/>
        <v>4.6815834851517302E-2</v>
      </c>
      <c r="W15" s="3">
        <f t="shared" si="2"/>
        <v>7.440665042331096E-2</v>
      </c>
      <c r="X15" s="3">
        <f t="shared" si="3"/>
        <v>7.4251186549060044E-2</v>
      </c>
      <c r="Y15" s="3">
        <f t="shared" si="4"/>
        <v>7.2880186305196659E-2</v>
      </c>
      <c r="Z15" s="3">
        <f t="shared" si="5"/>
        <v>-0.10078941352670601</v>
      </c>
      <c r="AA15" s="3">
        <f t="shared" si="6"/>
        <v>-2.6439691875142945E-2</v>
      </c>
      <c r="AB15" s="3">
        <f t="shared" si="7"/>
        <v>-8.845556413016209E-2</v>
      </c>
      <c r="AC15" s="3">
        <f t="shared" si="8"/>
        <v>0.20162856173718779</v>
      </c>
      <c r="AD15" s="3">
        <f t="shared" si="9"/>
        <v>-6.0705744008229257E-2</v>
      </c>
      <c r="AE15" s="3">
        <f t="shared" si="10"/>
        <v>0.21386644473448668</v>
      </c>
      <c r="AF15" s="3">
        <f t="shared" si="11"/>
        <v>-3.7646100948294348E-2</v>
      </c>
      <c r="AG15" s="3">
        <f t="shared" si="12"/>
        <v>0.1027529811161596</v>
      </c>
      <c r="AH15" s="3">
        <f t="shared" si="13"/>
        <v>5.8242454592420945E-3</v>
      </c>
      <c r="AI15" s="3">
        <f t="shared" si="14"/>
        <v>1.7838097967637134E-2</v>
      </c>
      <c r="AJ15" s="3">
        <f>((R15/Q15)-1)</f>
        <v>8.7622864154729418E-2</v>
      </c>
      <c r="AK15" s="3">
        <f>((S15/R15)-1)</f>
        <v>-2.8148802308105014E-2</v>
      </c>
      <c r="AL15" s="3">
        <f>((T15/S15)-1)</f>
        <v>4.0113487643742785E-2</v>
      </c>
      <c r="AM15" s="1">
        <f t="shared" si="15"/>
        <v>16</v>
      </c>
      <c r="AN15" s="1">
        <f t="shared" si="16"/>
        <v>19</v>
      </c>
      <c r="AO15" s="1">
        <f t="shared" si="17"/>
        <v>11</v>
      </c>
      <c r="AP15" s="1">
        <f t="shared" si="18"/>
        <v>13</v>
      </c>
      <c r="AQ15" s="1">
        <f t="shared" si="19"/>
        <v>15</v>
      </c>
      <c r="AR15" s="1">
        <f t="shared" si="20"/>
        <v>27</v>
      </c>
      <c r="AS15" s="1">
        <f t="shared" si="21"/>
        <v>28</v>
      </c>
      <c r="AT15" s="1">
        <f t="shared" si="22"/>
        <v>31</v>
      </c>
      <c r="AU15" s="1">
        <f t="shared" si="23"/>
        <v>5</v>
      </c>
      <c r="AV15" s="1">
        <f t="shared" si="24"/>
        <v>28</v>
      </c>
      <c r="AW15" s="1">
        <f t="shared" si="25"/>
        <v>2</v>
      </c>
      <c r="AX15" s="1">
        <f t="shared" si="26"/>
        <v>30</v>
      </c>
      <c r="AY15" s="1">
        <f t="shared" si="27"/>
        <v>7</v>
      </c>
      <c r="AZ15" s="1">
        <f t="shared" si="28"/>
        <v>20</v>
      </c>
      <c r="BA15" s="1">
        <f t="shared" si="29"/>
        <v>24</v>
      </c>
      <c r="BB15" s="1">
        <f t="shared" si="30"/>
        <v>19</v>
      </c>
      <c r="BC15" s="1">
        <f t="shared" si="30"/>
        <v>29</v>
      </c>
      <c r="BD15" s="1">
        <f t="shared" si="30"/>
        <v>23</v>
      </c>
    </row>
    <row r="16" spans="1:56" ht="14.1" customHeight="1" x14ac:dyDescent="0.25">
      <c r="A16" s="7" t="s">
        <v>12</v>
      </c>
      <c r="B16" s="2">
        <v>2520904.7619999996</v>
      </c>
      <c r="C16" s="2">
        <v>2546277.8129999992</v>
      </c>
      <c r="D16" s="2">
        <v>2721350.4269999997</v>
      </c>
      <c r="E16" s="2">
        <v>3051769.7939999998</v>
      </c>
      <c r="F16" s="2">
        <v>2894475.182000001</v>
      </c>
      <c r="G16" s="2">
        <v>3170249.9900000007</v>
      </c>
      <c r="H16" s="2">
        <v>3107256.3710000003</v>
      </c>
      <c r="I16" s="2">
        <v>3889776.7839999995</v>
      </c>
      <c r="J16" s="2">
        <v>4201955.0190000003</v>
      </c>
      <c r="K16" s="2">
        <v>4797071.5059999991</v>
      </c>
      <c r="L16" s="2">
        <v>4843352.7719999999</v>
      </c>
      <c r="M16" s="2">
        <v>5136815.3610000005</v>
      </c>
      <c r="N16" s="2">
        <v>5479648.5350000001</v>
      </c>
      <c r="O16" s="2">
        <v>5865889.1560000004</v>
      </c>
      <c r="P16" s="2">
        <v>6028162.034</v>
      </c>
      <c r="Q16" s="2">
        <v>6387968.0120000001</v>
      </c>
      <c r="R16" s="2">
        <v>7051456.8969999999</v>
      </c>
      <c r="S16" s="2">
        <v>7277233.0439999988</v>
      </c>
      <c r="T16" s="2">
        <v>7729630.1290000007</v>
      </c>
      <c r="U16" s="3">
        <f t="shared" si="0"/>
        <v>1.0065057348643824E-2</v>
      </c>
      <c r="V16" s="3">
        <f t="shared" si="1"/>
        <v>6.8756289320108355E-2</v>
      </c>
      <c r="W16" s="3">
        <f t="shared" si="2"/>
        <v>0.12141742706919678</v>
      </c>
      <c r="X16" s="3">
        <f t="shared" si="3"/>
        <v>-5.1542096100843371E-2</v>
      </c>
      <c r="Y16" s="3">
        <f t="shared" si="4"/>
        <v>9.5276273127153699E-2</v>
      </c>
      <c r="Z16" s="3">
        <f t="shared" si="5"/>
        <v>-1.9870237110228728E-2</v>
      </c>
      <c r="AA16" s="3">
        <f t="shared" si="6"/>
        <v>0.25183644977069042</v>
      </c>
      <c r="AB16" s="3">
        <f t="shared" si="7"/>
        <v>8.0256079547828651E-2</v>
      </c>
      <c r="AC16" s="3">
        <f t="shared" si="8"/>
        <v>0.14162847634233544</v>
      </c>
      <c r="AD16" s="3">
        <f t="shared" si="9"/>
        <v>9.6478165777003078E-3</v>
      </c>
      <c r="AE16" s="3">
        <f t="shared" si="10"/>
        <v>6.0590793777513641E-2</v>
      </c>
      <c r="AF16" s="3">
        <f t="shared" si="11"/>
        <v>6.6740412085448009E-2</v>
      </c>
      <c r="AG16" s="3">
        <f t="shared" si="12"/>
        <v>7.0486385857227329E-2</v>
      </c>
      <c r="AH16" s="3">
        <f t="shared" si="13"/>
        <v>2.7663815950905946E-2</v>
      </c>
      <c r="AI16" s="3">
        <f t="shared" si="14"/>
        <v>5.9687509388537396E-2</v>
      </c>
      <c r="AJ16" s="3">
        <f>((R16/Q16)-1)</f>
        <v>0.10386540504799258</v>
      </c>
      <c r="AK16" s="3">
        <f>((S16/R16)-1)</f>
        <v>3.2018368728319757E-2</v>
      </c>
      <c r="AL16" s="3">
        <f>((T16/S16)-1)</f>
        <v>6.2166084590763226E-2</v>
      </c>
      <c r="AM16" s="1">
        <f t="shared" si="15"/>
        <v>25</v>
      </c>
      <c r="AN16" s="1">
        <f t="shared" si="16"/>
        <v>14</v>
      </c>
      <c r="AO16" s="1">
        <f t="shared" si="17"/>
        <v>7</v>
      </c>
      <c r="AP16" s="1">
        <f t="shared" si="18"/>
        <v>30</v>
      </c>
      <c r="AQ16" s="1">
        <f t="shared" si="19"/>
        <v>11</v>
      </c>
      <c r="AR16" s="1">
        <f t="shared" si="20"/>
        <v>26</v>
      </c>
      <c r="AS16" s="1">
        <f t="shared" si="21"/>
        <v>4</v>
      </c>
      <c r="AT16" s="1">
        <f t="shared" si="22"/>
        <v>15</v>
      </c>
      <c r="AU16" s="1">
        <f t="shared" si="23"/>
        <v>8</v>
      </c>
      <c r="AV16" s="1">
        <f t="shared" si="24"/>
        <v>20</v>
      </c>
      <c r="AW16" s="1">
        <f t="shared" si="25"/>
        <v>21</v>
      </c>
      <c r="AX16" s="1">
        <f t="shared" si="26"/>
        <v>18</v>
      </c>
      <c r="AY16" s="1">
        <f t="shared" si="27"/>
        <v>10</v>
      </c>
      <c r="AZ16" s="1">
        <f t="shared" si="28"/>
        <v>17</v>
      </c>
      <c r="BA16" s="1">
        <f t="shared" si="29"/>
        <v>6</v>
      </c>
      <c r="BB16" s="1">
        <f t="shared" si="30"/>
        <v>13</v>
      </c>
      <c r="BC16" s="1">
        <f t="shared" si="30"/>
        <v>15</v>
      </c>
      <c r="BD16" s="1">
        <f t="shared" si="30"/>
        <v>12</v>
      </c>
    </row>
    <row r="17" spans="1:56" ht="14.1" customHeight="1" x14ac:dyDescent="0.25">
      <c r="A17" s="7" t="s">
        <v>5</v>
      </c>
      <c r="B17" s="2">
        <v>637068.01700000023</v>
      </c>
      <c r="C17" s="2">
        <v>612923.31400000001</v>
      </c>
      <c r="D17" s="2">
        <v>603501.10300000012</v>
      </c>
      <c r="E17" s="2">
        <v>585225.30799999996</v>
      </c>
      <c r="F17" s="2">
        <v>615374.91199999978</v>
      </c>
      <c r="G17" s="2">
        <v>670849.88000000012</v>
      </c>
      <c r="H17" s="2">
        <v>675163.1</v>
      </c>
      <c r="I17" s="2">
        <v>693273.69099999988</v>
      </c>
      <c r="J17" s="2">
        <v>714050.70000000007</v>
      </c>
      <c r="K17" s="2">
        <v>787264.58699999994</v>
      </c>
      <c r="L17" s="2">
        <v>815062.24799999991</v>
      </c>
      <c r="M17" s="2">
        <v>865094.95900000015</v>
      </c>
      <c r="N17" s="2">
        <v>898207.36699999997</v>
      </c>
      <c r="O17" s="2">
        <v>886856.321</v>
      </c>
      <c r="P17" s="2">
        <v>912879.32700000005</v>
      </c>
      <c r="Q17" s="2">
        <v>978069.08</v>
      </c>
      <c r="R17" s="2">
        <v>1075198.0049999999</v>
      </c>
      <c r="S17" s="2">
        <v>1159710.8759999997</v>
      </c>
      <c r="T17" s="2">
        <v>1193643.0440000002</v>
      </c>
      <c r="U17" s="3">
        <f t="shared" si="0"/>
        <v>-3.7899725548457774E-2</v>
      </c>
      <c r="V17" s="3">
        <f t="shared" si="1"/>
        <v>-1.5372577261761444E-2</v>
      </c>
      <c r="W17" s="3">
        <f t="shared" si="2"/>
        <v>-3.0282952109202954E-2</v>
      </c>
      <c r="X17" s="3">
        <f t="shared" si="3"/>
        <v>5.151794289798528E-2</v>
      </c>
      <c r="Y17" s="3">
        <f t="shared" si="4"/>
        <v>9.0148244457519233E-2</v>
      </c>
      <c r="Z17" s="3">
        <f t="shared" si="5"/>
        <v>6.4294861318301422E-3</v>
      </c>
      <c r="AA17" s="3">
        <f t="shared" si="6"/>
        <v>2.6824023706271793E-2</v>
      </c>
      <c r="AB17" s="3">
        <f t="shared" si="7"/>
        <v>2.9969417950983734E-2</v>
      </c>
      <c r="AC17" s="3">
        <f t="shared" si="8"/>
        <v>0.10253317726598388</v>
      </c>
      <c r="AD17" s="3">
        <f t="shared" si="9"/>
        <v>3.5309172365960872E-2</v>
      </c>
      <c r="AE17" s="3">
        <f t="shared" si="10"/>
        <v>6.1385140978827746E-2</v>
      </c>
      <c r="AF17" s="3">
        <f t="shared" si="11"/>
        <v>3.8276038549890368E-2</v>
      </c>
      <c r="AG17" s="3">
        <f t="shared" si="12"/>
        <v>-1.26374447783838E-2</v>
      </c>
      <c r="AH17" s="3">
        <f t="shared" si="13"/>
        <v>2.9342978545450427E-2</v>
      </c>
      <c r="AI17" s="3">
        <f t="shared" si="14"/>
        <v>7.1411139536080137E-2</v>
      </c>
      <c r="AJ17" s="3">
        <f>((R17/Q17)-1)</f>
        <v>9.9306814811076505E-2</v>
      </c>
      <c r="AK17" s="3">
        <f>((S17/R17)-1)</f>
        <v>7.8602146401861805E-2</v>
      </c>
      <c r="AL17" s="3">
        <f>((T17/S17)-1)</f>
        <v>2.9259161660221134E-2</v>
      </c>
      <c r="AM17" s="1">
        <f t="shared" si="15"/>
        <v>29</v>
      </c>
      <c r="AN17" s="1">
        <f t="shared" si="16"/>
        <v>26</v>
      </c>
      <c r="AO17" s="1">
        <f t="shared" si="17"/>
        <v>25</v>
      </c>
      <c r="AP17" s="1">
        <f t="shared" si="18"/>
        <v>19</v>
      </c>
      <c r="AQ17" s="1">
        <f t="shared" si="19"/>
        <v>13</v>
      </c>
      <c r="AR17" s="1">
        <f t="shared" si="20"/>
        <v>24</v>
      </c>
      <c r="AS17" s="1">
        <f t="shared" si="21"/>
        <v>25</v>
      </c>
      <c r="AT17" s="1">
        <f t="shared" si="22"/>
        <v>22</v>
      </c>
      <c r="AU17" s="1">
        <f t="shared" si="23"/>
        <v>13</v>
      </c>
      <c r="AV17" s="1">
        <f t="shared" si="24"/>
        <v>16</v>
      </c>
      <c r="AW17" s="1">
        <f t="shared" si="25"/>
        <v>20</v>
      </c>
      <c r="AX17" s="1">
        <f t="shared" si="26"/>
        <v>25</v>
      </c>
      <c r="AY17" s="1">
        <f t="shared" si="27"/>
        <v>29</v>
      </c>
      <c r="AZ17" s="1">
        <f t="shared" si="28"/>
        <v>15</v>
      </c>
      <c r="BA17" s="1">
        <f t="shared" si="29"/>
        <v>3</v>
      </c>
      <c r="BB17" s="1">
        <f t="shared" si="30"/>
        <v>14</v>
      </c>
      <c r="BC17" s="1">
        <f t="shared" si="30"/>
        <v>7</v>
      </c>
      <c r="BD17" s="1">
        <f t="shared" si="30"/>
        <v>29</v>
      </c>
    </row>
    <row r="18" spans="1:56" ht="14.1" customHeight="1" x14ac:dyDescent="0.25">
      <c r="A18" s="7" t="s">
        <v>6</v>
      </c>
      <c r="B18" s="2">
        <v>565426.79000000015</v>
      </c>
      <c r="C18" s="2">
        <v>608061.47700000019</v>
      </c>
      <c r="D18" s="2">
        <v>549868.43200000003</v>
      </c>
      <c r="E18" s="2">
        <v>474391.8280000001</v>
      </c>
      <c r="F18" s="2">
        <v>430050.65099999995</v>
      </c>
      <c r="G18" s="2">
        <v>439212.09600000008</v>
      </c>
      <c r="H18" s="2">
        <v>452755.31699999998</v>
      </c>
      <c r="I18" s="2">
        <v>405284.43300000019</v>
      </c>
      <c r="J18" s="2">
        <v>458903.82099999994</v>
      </c>
      <c r="K18" s="2">
        <v>461202.05499999993</v>
      </c>
      <c r="L18" s="2">
        <v>463432.06999999983</v>
      </c>
      <c r="M18" s="2">
        <v>504211.92399999994</v>
      </c>
      <c r="N18" s="2">
        <v>519568.18</v>
      </c>
      <c r="O18" s="2">
        <v>745896.73899999994</v>
      </c>
      <c r="P18" s="2">
        <v>749398.424</v>
      </c>
      <c r="Q18" s="2">
        <v>779838.93200000003</v>
      </c>
      <c r="R18" s="2">
        <v>835074.29099999997</v>
      </c>
      <c r="S18" s="2">
        <v>824894.59900000028</v>
      </c>
      <c r="T18" s="2">
        <v>853320.95999999985</v>
      </c>
      <c r="U18" s="3">
        <f t="shared" si="0"/>
        <v>7.5402665303495819E-2</v>
      </c>
      <c r="V18" s="3">
        <f t="shared" si="1"/>
        <v>-9.5702568245414676E-2</v>
      </c>
      <c r="W18" s="3">
        <f t="shared" si="2"/>
        <v>-0.13726302440289917</v>
      </c>
      <c r="X18" s="3">
        <f t="shared" si="3"/>
        <v>-9.346952114866558E-2</v>
      </c>
      <c r="Y18" s="3">
        <f t="shared" si="4"/>
        <v>2.1303176680925739E-2</v>
      </c>
      <c r="Z18" s="3">
        <f t="shared" si="5"/>
        <v>3.0835264154473352E-2</v>
      </c>
      <c r="AA18" s="3">
        <f t="shared" si="6"/>
        <v>-0.10484887138277332</v>
      </c>
      <c r="AB18" s="3">
        <f t="shared" si="7"/>
        <v>0.13230063539104586</v>
      </c>
      <c r="AC18" s="3">
        <f t="shared" si="8"/>
        <v>5.0080951494191339E-3</v>
      </c>
      <c r="AD18" s="3">
        <f t="shared" si="9"/>
        <v>4.8352234683775031E-3</v>
      </c>
      <c r="AE18" s="3">
        <f t="shared" si="10"/>
        <v>8.7995321514974467E-2</v>
      </c>
      <c r="AF18" s="3">
        <f t="shared" si="11"/>
        <v>3.0455955658835299E-2</v>
      </c>
      <c r="AG18" s="3">
        <f t="shared" si="12"/>
        <v>0.43560896858618237</v>
      </c>
      <c r="AH18" s="3">
        <f t="shared" si="13"/>
        <v>4.6945975453580591E-3</v>
      </c>
      <c r="AI18" s="3">
        <f t="shared" si="14"/>
        <v>4.0619925296240034E-2</v>
      </c>
      <c r="AJ18" s="3">
        <f>((R18/Q18)-1)</f>
        <v>7.0829188866400328E-2</v>
      </c>
      <c r="AK18" s="3">
        <f>((S18/R18)-1)</f>
        <v>-1.2190163330030868E-2</v>
      </c>
      <c r="AL18" s="3">
        <f>((T18/S18)-1)</f>
        <v>3.4460597795718639E-2</v>
      </c>
      <c r="AM18" s="1">
        <f t="shared" si="15"/>
        <v>14</v>
      </c>
      <c r="AN18" s="1">
        <f t="shared" si="16"/>
        <v>31</v>
      </c>
      <c r="AO18" s="1">
        <f t="shared" si="17"/>
        <v>30</v>
      </c>
      <c r="AP18" s="1">
        <f t="shared" si="18"/>
        <v>31</v>
      </c>
      <c r="AQ18" s="1">
        <f t="shared" si="19"/>
        <v>21</v>
      </c>
      <c r="AR18" s="1">
        <f t="shared" si="20"/>
        <v>22</v>
      </c>
      <c r="AS18" s="1">
        <f t="shared" si="21"/>
        <v>32</v>
      </c>
      <c r="AT18" s="1">
        <f t="shared" si="22"/>
        <v>8</v>
      </c>
      <c r="AU18" s="1">
        <f t="shared" si="23"/>
        <v>27</v>
      </c>
      <c r="AV18" s="1">
        <f t="shared" si="24"/>
        <v>22</v>
      </c>
      <c r="AW18" s="1">
        <f t="shared" si="25"/>
        <v>12</v>
      </c>
      <c r="AX18" s="1">
        <f t="shared" si="26"/>
        <v>27</v>
      </c>
      <c r="AY18" s="1">
        <f t="shared" si="27"/>
        <v>2</v>
      </c>
      <c r="AZ18" s="1">
        <f t="shared" si="28"/>
        <v>21</v>
      </c>
      <c r="BA18" s="1">
        <f t="shared" si="29"/>
        <v>15</v>
      </c>
      <c r="BB18" s="1">
        <f t="shared" si="30"/>
        <v>24</v>
      </c>
      <c r="BC18" s="1">
        <f t="shared" si="30"/>
        <v>28</v>
      </c>
      <c r="BD18" s="1">
        <f t="shared" si="30"/>
        <v>27</v>
      </c>
    </row>
    <row r="19" spans="1:56" ht="14.1" customHeight="1" x14ac:dyDescent="0.25">
      <c r="A19" s="7" t="s">
        <v>13</v>
      </c>
      <c r="B19" s="2">
        <v>6319385.1949999956</v>
      </c>
      <c r="C19" s="2">
        <v>6426316.9600000009</v>
      </c>
      <c r="D19" s="2">
        <v>6632626.71</v>
      </c>
      <c r="E19" s="2">
        <v>6702489.6890000012</v>
      </c>
      <c r="F19" s="2">
        <v>7472393.7869999977</v>
      </c>
      <c r="G19" s="2">
        <v>7619821.7539999997</v>
      </c>
      <c r="H19" s="2">
        <v>8251122.7260000017</v>
      </c>
      <c r="I19" s="2">
        <v>9142946.632000003</v>
      </c>
      <c r="J19" s="2">
        <v>10585951.216</v>
      </c>
      <c r="K19" s="2">
        <v>12267099.821999993</v>
      </c>
      <c r="L19" s="2">
        <v>13228635.778999995</v>
      </c>
      <c r="M19" s="2">
        <v>14579984.228000002</v>
      </c>
      <c r="N19" s="2">
        <v>16174502.907</v>
      </c>
      <c r="O19" s="2">
        <v>17926000.129999999</v>
      </c>
      <c r="P19" s="2">
        <v>19419190.008000001</v>
      </c>
      <c r="Q19" s="2">
        <v>20815048.578000002</v>
      </c>
      <c r="R19" s="2">
        <v>22257547.680999998</v>
      </c>
      <c r="S19" s="2">
        <v>22362488.34499998</v>
      </c>
      <c r="T19" s="2">
        <v>23428559.170000006</v>
      </c>
      <c r="U19" s="3">
        <f t="shared" si="0"/>
        <v>1.6921229154477135E-2</v>
      </c>
      <c r="V19" s="3">
        <f t="shared" si="1"/>
        <v>3.2103886453804575E-2</v>
      </c>
      <c r="W19" s="3">
        <f t="shared" si="2"/>
        <v>1.053322945111157E-2</v>
      </c>
      <c r="X19" s="3">
        <f t="shared" si="3"/>
        <v>0.11486837484637213</v>
      </c>
      <c r="Y19" s="3">
        <f t="shared" si="4"/>
        <v>1.9729683847295121E-2</v>
      </c>
      <c r="Z19" s="3">
        <f t="shared" si="5"/>
        <v>8.2849834599950212E-2</v>
      </c>
      <c r="AA19" s="3">
        <f t="shared" si="6"/>
        <v>0.10808515830091658</v>
      </c>
      <c r="AB19" s="3">
        <f t="shared" si="7"/>
        <v>0.15782708158325343</v>
      </c>
      <c r="AC19" s="3">
        <f t="shared" si="8"/>
        <v>0.15880940424692702</v>
      </c>
      <c r="AD19" s="3">
        <f t="shared" si="9"/>
        <v>7.8383315612674087E-2</v>
      </c>
      <c r="AE19" s="3">
        <f t="shared" si="10"/>
        <v>0.10215327351783521</v>
      </c>
      <c r="AF19" s="3">
        <f t="shared" si="11"/>
        <v>0.10936353936088761</v>
      </c>
      <c r="AG19" s="3">
        <f t="shared" si="12"/>
        <v>0.10828754571752475</v>
      </c>
      <c r="AH19" s="3">
        <f t="shared" si="13"/>
        <v>8.3297437642047001E-2</v>
      </c>
      <c r="AI19" s="3">
        <f t="shared" si="14"/>
        <v>7.1880370366887547E-2</v>
      </c>
      <c r="AJ19" s="3">
        <f>((R19/Q19)-1)</f>
        <v>6.9300780038755949E-2</v>
      </c>
      <c r="AK19" s="3">
        <f>((S19/R19)-1)</f>
        <v>4.7148349631331854E-3</v>
      </c>
      <c r="AL19" s="3">
        <f>((T19/S19)-1)</f>
        <v>4.7672280855023397E-2</v>
      </c>
      <c r="AM19" s="1">
        <f t="shared" si="15"/>
        <v>22</v>
      </c>
      <c r="AN19" s="1">
        <f t="shared" si="16"/>
        <v>24</v>
      </c>
      <c r="AO19" s="1">
        <f t="shared" si="17"/>
        <v>17</v>
      </c>
      <c r="AP19" s="1">
        <f t="shared" si="18"/>
        <v>8</v>
      </c>
      <c r="AQ19" s="1">
        <f t="shared" si="19"/>
        <v>23</v>
      </c>
      <c r="AR19" s="1">
        <f t="shared" si="20"/>
        <v>12</v>
      </c>
      <c r="AS19" s="1">
        <f t="shared" si="21"/>
        <v>12</v>
      </c>
      <c r="AT19" s="1">
        <f t="shared" si="22"/>
        <v>5</v>
      </c>
      <c r="AU19" s="1">
        <f t="shared" si="23"/>
        <v>6</v>
      </c>
      <c r="AV19" s="1">
        <f t="shared" si="24"/>
        <v>9</v>
      </c>
      <c r="AW19" s="1">
        <f t="shared" si="25"/>
        <v>11</v>
      </c>
      <c r="AX19" s="1">
        <f t="shared" si="26"/>
        <v>8</v>
      </c>
      <c r="AY19" s="1">
        <f t="shared" si="27"/>
        <v>6</v>
      </c>
      <c r="AZ19" s="1">
        <f t="shared" si="28"/>
        <v>2</v>
      </c>
      <c r="BA19" s="1">
        <f t="shared" si="29"/>
        <v>2</v>
      </c>
      <c r="BB19" s="1">
        <f t="shared" si="30"/>
        <v>26</v>
      </c>
      <c r="BC19" s="1">
        <f t="shared" si="30"/>
        <v>20</v>
      </c>
      <c r="BD19" s="1">
        <f t="shared" si="30"/>
        <v>19</v>
      </c>
    </row>
    <row r="20" spans="1:56" ht="14.1" customHeight="1" x14ac:dyDescent="0.25">
      <c r="A20" s="7" t="s">
        <v>14</v>
      </c>
      <c r="B20" s="2">
        <v>578632.5290000001</v>
      </c>
      <c r="C20" s="2">
        <v>608194.2489999996</v>
      </c>
      <c r="D20" s="2">
        <v>581260.74599999993</v>
      </c>
      <c r="E20" s="2">
        <v>574108.78300000005</v>
      </c>
      <c r="F20" s="2">
        <v>633540.723</v>
      </c>
      <c r="G20" s="2">
        <v>632458.0619999998</v>
      </c>
      <c r="H20" s="2">
        <v>698205.38100000028</v>
      </c>
      <c r="I20" s="2">
        <v>741578.16200000024</v>
      </c>
      <c r="J20" s="2">
        <v>800454.36999999941</v>
      </c>
      <c r="K20" s="2">
        <v>829743.45300000045</v>
      </c>
      <c r="L20" s="2">
        <v>861838.32099999965</v>
      </c>
      <c r="M20" s="2">
        <v>929522.83100000024</v>
      </c>
      <c r="N20" s="2">
        <v>1017002.34</v>
      </c>
      <c r="O20" s="2">
        <v>1049805.0730000001</v>
      </c>
      <c r="P20" s="2">
        <v>1052354.8019999999</v>
      </c>
      <c r="Q20" s="2">
        <v>1123390.2050000001</v>
      </c>
      <c r="R20" s="2">
        <v>1217134.253</v>
      </c>
      <c r="S20" s="2">
        <v>1213078.7230000005</v>
      </c>
      <c r="T20" s="2">
        <v>1261296.0709999998</v>
      </c>
      <c r="U20" s="3">
        <f t="shared" si="0"/>
        <v>5.1088935582464412E-2</v>
      </c>
      <c r="V20" s="3">
        <f t="shared" si="1"/>
        <v>-4.4284376322670016E-2</v>
      </c>
      <c r="W20" s="3">
        <f t="shared" si="2"/>
        <v>-1.2304224995781654E-2</v>
      </c>
      <c r="X20" s="3">
        <f t="shared" si="3"/>
        <v>0.10352034624769013</v>
      </c>
      <c r="Y20" s="3">
        <f t="shared" si="4"/>
        <v>-1.7089051432612745E-3</v>
      </c>
      <c r="Z20" s="3">
        <f t="shared" si="5"/>
        <v>0.10395522320023876</v>
      </c>
      <c r="AA20" s="3">
        <f t="shared" si="6"/>
        <v>6.2120376296555646E-2</v>
      </c>
      <c r="AB20" s="3">
        <f t="shared" si="7"/>
        <v>7.9393125387097196E-2</v>
      </c>
      <c r="AC20" s="3">
        <f t="shared" si="8"/>
        <v>3.6590571677435069E-2</v>
      </c>
      <c r="AD20" s="3">
        <f t="shared" si="9"/>
        <v>3.868047151677767E-2</v>
      </c>
      <c r="AE20" s="3">
        <f t="shared" si="10"/>
        <v>7.8535043465537191E-2</v>
      </c>
      <c r="AF20" s="3">
        <f t="shared" si="11"/>
        <v>9.411227576399317E-2</v>
      </c>
      <c r="AG20" s="3">
        <f t="shared" si="12"/>
        <v>3.2254333849418781E-2</v>
      </c>
      <c r="AH20" s="3">
        <f t="shared" si="13"/>
        <v>2.4287642206886062E-3</v>
      </c>
      <c r="AI20" s="3">
        <f t="shared" si="14"/>
        <v>6.7501381535008287E-2</v>
      </c>
      <c r="AJ20" s="3">
        <f>((R20/Q20)-1)</f>
        <v>8.3447450033623749E-2</v>
      </c>
      <c r="AK20" s="3">
        <f>((S20/R20)-1)</f>
        <v>-3.3320317705326508E-3</v>
      </c>
      <c r="AL20" s="3">
        <f>((T20/S20)-1)</f>
        <v>3.9747913375939525E-2</v>
      </c>
      <c r="AM20" s="1">
        <f t="shared" si="15"/>
        <v>18</v>
      </c>
      <c r="AN20" s="1">
        <f t="shared" si="16"/>
        <v>28</v>
      </c>
      <c r="AO20" s="1">
        <f t="shared" si="17"/>
        <v>22</v>
      </c>
      <c r="AP20" s="1">
        <f t="shared" si="18"/>
        <v>10</v>
      </c>
      <c r="AQ20" s="1">
        <f t="shared" si="19"/>
        <v>25</v>
      </c>
      <c r="AR20" s="1">
        <f t="shared" si="20"/>
        <v>8</v>
      </c>
      <c r="AS20" s="1">
        <f t="shared" si="21"/>
        <v>21</v>
      </c>
      <c r="AT20" s="1">
        <f t="shared" si="22"/>
        <v>16</v>
      </c>
      <c r="AU20" s="1">
        <f t="shared" si="23"/>
        <v>20</v>
      </c>
      <c r="AV20" s="1">
        <f t="shared" si="24"/>
        <v>15</v>
      </c>
      <c r="AW20" s="1">
        <f t="shared" si="25"/>
        <v>15</v>
      </c>
      <c r="AX20" s="1">
        <f t="shared" si="26"/>
        <v>12</v>
      </c>
      <c r="AY20" s="1">
        <f t="shared" si="27"/>
        <v>21</v>
      </c>
      <c r="AZ20" s="1">
        <f t="shared" si="28"/>
        <v>22</v>
      </c>
      <c r="BA20" s="1">
        <f t="shared" si="29"/>
        <v>4</v>
      </c>
      <c r="BB20" s="1">
        <f t="shared" si="30"/>
        <v>20</v>
      </c>
      <c r="BC20" s="1">
        <f t="shared" si="30"/>
        <v>24</v>
      </c>
      <c r="BD20" s="1">
        <f t="shared" si="30"/>
        <v>24</v>
      </c>
    </row>
    <row r="21" spans="1:56" ht="14.1" customHeight="1" x14ac:dyDescent="0.25">
      <c r="A21" s="7" t="s">
        <v>15</v>
      </c>
      <c r="B21" s="2">
        <v>1088150.3830000001</v>
      </c>
      <c r="C21" s="2">
        <v>1119952.6279999996</v>
      </c>
      <c r="D21" s="2">
        <v>1174696.7300000002</v>
      </c>
      <c r="E21" s="2">
        <v>1300559.9260000002</v>
      </c>
      <c r="F21" s="2">
        <v>1370082.2790000003</v>
      </c>
      <c r="G21" s="2">
        <v>1433200.7980000002</v>
      </c>
      <c r="H21" s="2">
        <v>1420896.7660000001</v>
      </c>
      <c r="I21" s="2">
        <v>1549029.2209999999</v>
      </c>
      <c r="J21" s="2">
        <v>1625336.625</v>
      </c>
      <c r="K21" s="2">
        <v>1741226.0019999996</v>
      </c>
      <c r="L21" s="2">
        <v>1859658.3469999991</v>
      </c>
      <c r="M21" s="2">
        <v>1892922.4879999999</v>
      </c>
      <c r="N21" s="2">
        <v>1982004.7120000001</v>
      </c>
      <c r="O21" s="2">
        <v>2107363.824</v>
      </c>
      <c r="P21" s="2">
        <v>2165381.4849999999</v>
      </c>
      <c r="Q21" s="2">
        <v>2276310.9649999999</v>
      </c>
      <c r="R21" s="2">
        <v>2618860.2000000002</v>
      </c>
      <c r="S21" s="2">
        <v>2727310.0150000011</v>
      </c>
      <c r="T21" s="2">
        <v>2909810.6419999986</v>
      </c>
      <c r="U21" s="3">
        <f t="shared" si="0"/>
        <v>2.922596499237673E-2</v>
      </c>
      <c r="V21" s="3">
        <f t="shared" si="1"/>
        <v>4.8880729980304682E-2</v>
      </c>
      <c r="W21" s="3">
        <f t="shared" si="2"/>
        <v>0.10714526803867064</v>
      </c>
      <c r="X21" s="3">
        <f t="shared" si="3"/>
        <v>5.3455709045121091E-2</v>
      </c>
      <c r="Y21" s="3">
        <f t="shared" si="4"/>
        <v>4.60691448735977E-2</v>
      </c>
      <c r="Z21" s="3">
        <f t="shared" si="5"/>
        <v>-8.5850021972986301E-3</v>
      </c>
      <c r="AA21" s="3">
        <f t="shared" si="6"/>
        <v>9.0177174067830768E-2</v>
      </c>
      <c r="AB21" s="3">
        <f t="shared" si="7"/>
        <v>4.9261436108183121E-2</v>
      </c>
      <c r="AC21" s="3">
        <f t="shared" si="8"/>
        <v>7.1301769256568281E-2</v>
      </c>
      <c r="AD21" s="3">
        <f t="shared" si="9"/>
        <v>6.8016641644431219E-2</v>
      </c>
      <c r="AE21" s="3">
        <f t="shared" si="10"/>
        <v>1.7887232379895091E-2</v>
      </c>
      <c r="AF21" s="3">
        <f t="shared" si="11"/>
        <v>4.7060682391766306E-2</v>
      </c>
      <c r="AG21" s="3">
        <f t="shared" si="12"/>
        <v>6.3248644789296593E-2</v>
      </c>
      <c r="AH21" s="3">
        <f t="shared" si="13"/>
        <v>2.7530918173339414E-2</v>
      </c>
      <c r="AI21" s="3">
        <f t="shared" si="14"/>
        <v>5.1228608339190629E-2</v>
      </c>
      <c r="AJ21" s="3">
        <f>((R21/Q21)-1)</f>
        <v>0.15048437593411168</v>
      </c>
      <c r="AK21" s="3">
        <f>((S21/R21)-1)</f>
        <v>4.1411074558313832E-2</v>
      </c>
      <c r="AL21" s="3">
        <f>((T21/S21)-1)</f>
        <v>6.6915981680211623E-2</v>
      </c>
      <c r="AM21" s="1">
        <f t="shared" si="15"/>
        <v>20</v>
      </c>
      <c r="AN21" s="1">
        <f t="shared" si="16"/>
        <v>17</v>
      </c>
      <c r="AO21" s="1">
        <f t="shared" si="17"/>
        <v>8</v>
      </c>
      <c r="AP21" s="1">
        <f t="shared" si="18"/>
        <v>18</v>
      </c>
      <c r="AQ21" s="1">
        <f t="shared" si="19"/>
        <v>19</v>
      </c>
      <c r="AR21" s="1">
        <f t="shared" si="20"/>
        <v>25</v>
      </c>
      <c r="AS21" s="1">
        <f t="shared" si="21"/>
        <v>17</v>
      </c>
      <c r="AT21" s="1">
        <f t="shared" si="22"/>
        <v>20</v>
      </c>
      <c r="AU21" s="1">
        <f t="shared" si="23"/>
        <v>15</v>
      </c>
      <c r="AV21" s="1">
        <f t="shared" si="24"/>
        <v>11</v>
      </c>
      <c r="AW21" s="1">
        <f t="shared" si="25"/>
        <v>29</v>
      </c>
      <c r="AX21" s="1">
        <f t="shared" si="26"/>
        <v>23</v>
      </c>
      <c r="AY21" s="1">
        <f t="shared" si="27"/>
        <v>13</v>
      </c>
      <c r="AZ21" s="1">
        <f t="shared" si="28"/>
        <v>18</v>
      </c>
      <c r="BA21" s="1">
        <f t="shared" si="29"/>
        <v>10</v>
      </c>
      <c r="BB21" s="1">
        <f t="shared" si="30"/>
        <v>2</v>
      </c>
      <c r="BC21" s="1">
        <f t="shared" si="30"/>
        <v>12</v>
      </c>
      <c r="BD21" s="1">
        <f t="shared" si="30"/>
        <v>8</v>
      </c>
    </row>
    <row r="22" spans="1:56" ht="14.1" customHeight="1" x14ac:dyDescent="0.25">
      <c r="A22" s="7" t="s">
        <v>7</v>
      </c>
      <c r="B22" s="2">
        <v>83871.426999999996</v>
      </c>
      <c r="C22" s="2">
        <v>90230.332999999984</v>
      </c>
      <c r="D22" s="2">
        <v>83788.927999999985</v>
      </c>
      <c r="E22" s="2">
        <v>132656.24899999995</v>
      </c>
      <c r="F22" s="2">
        <v>129926.22200000001</v>
      </c>
      <c r="G22" s="2">
        <v>119768.79399999998</v>
      </c>
      <c r="H22" s="2">
        <v>126079.33899999999</v>
      </c>
      <c r="I22" s="2">
        <v>191427.05499999996</v>
      </c>
      <c r="J22" s="2">
        <v>184503.60800000001</v>
      </c>
      <c r="K22" s="2">
        <v>191103.17500000002</v>
      </c>
      <c r="L22" s="2">
        <v>206278.17699999997</v>
      </c>
      <c r="M22" s="2">
        <v>223430.58299999998</v>
      </c>
      <c r="N22" s="2">
        <v>249486.98</v>
      </c>
      <c r="O22" s="2">
        <v>260109.85200000001</v>
      </c>
      <c r="P22" s="2">
        <v>267493.40500000003</v>
      </c>
      <c r="Q22" s="2">
        <v>279818.43099999998</v>
      </c>
      <c r="R22" s="2">
        <v>287196.51500000013</v>
      </c>
      <c r="S22" s="2">
        <v>283940.36999999994</v>
      </c>
      <c r="T22" s="2">
        <v>292133.21900000004</v>
      </c>
      <c r="U22" s="3">
        <f t="shared" si="0"/>
        <v>7.5817310226520718E-2</v>
      </c>
      <c r="V22" s="3">
        <f t="shared" si="1"/>
        <v>-7.1388465340142315E-2</v>
      </c>
      <c r="W22" s="3">
        <f t="shared" si="2"/>
        <v>0.58321931269964433</v>
      </c>
      <c r="X22" s="3">
        <f t="shared" si="3"/>
        <v>-2.0579708989057477E-2</v>
      </c>
      <c r="Y22" s="3">
        <f t="shared" si="4"/>
        <v>-7.8178429601378108E-2</v>
      </c>
      <c r="Z22" s="3">
        <f t="shared" si="5"/>
        <v>5.2689392530745671E-2</v>
      </c>
      <c r="AA22" s="3">
        <f t="shared" si="6"/>
        <v>0.51830630235141051</v>
      </c>
      <c r="AB22" s="3">
        <f t="shared" si="7"/>
        <v>-3.6167546954112395E-2</v>
      </c>
      <c r="AC22" s="3">
        <f t="shared" si="8"/>
        <v>3.5769311351353084E-2</v>
      </c>
      <c r="AD22" s="3">
        <f t="shared" si="9"/>
        <v>7.9407377716251615E-2</v>
      </c>
      <c r="AE22" s="3">
        <f t="shared" si="10"/>
        <v>8.315182075707428E-2</v>
      </c>
      <c r="AF22" s="3">
        <f t="shared" si="11"/>
        <v>0.11661965273572261</v>
      </c>
      <c r="AG22" s="3">
        <f t="shared" si="12"/>
        <v>4.2578863233664554E-2</v>
      </c>
      <c r="AH22" s="3">
        <f t="shared" si="13"/>
        <v>2.8386287344471794E-2</v>
      </c>
      <c r="AI22" s="3">
        <f t="shared" si="14"/>
        <v>4.6075999518567334E-2</v>
      </c>
      <c r="AJ22" s="3">
        <f>((R22/Q22)-1)</f>
        <v>2.6367398221885274E-2</v>
      </c>
      <c r="AK22" s="3">
        <f>((S22/R22)-1)</f>
        <v>-1.1337689804488682E-2</v>
      </c>
      <c r="AL22" s="3">
        <f>((T22/S22)-1)</f>
        <v>2.8854118207988888E-2</v>
      </c>
      <c r="AM22" s="1">
        <f t="shared" si="15"/>
        <v>13</v>
      </c>
      <c r="AN22" s="1">
        <f t="shared" si="16"/>
        <v>30</v>
      </c>
      <c r="AO22" s="1">
        <f t="shared" si="17"/>
        <v>1</v>
      </c>
      <c r="AP22" s="1">
        <f t="shared" si="18"/>
        <v>27</v>
      </c>
      <c r="AQ22" s="1">
        <f t="shared" si="19"/>
        <v>31</v>
      </c>
      <c r="AR22" s="1">
        <f t="shared" si="20"/>
        <v>18</v>
      </c>
      <c r="AS22" s="1">
        <f t="shared" si="21"/>
        <v>1</v>
      </c>
      <c r="AT22" s="1">
        <f t="shared" si="22"/>
        <v>28</v>
      </c>
      <c r="AU22" s="1">
        <f t="shared" si="23"/>
        <v>21</v>
      </c>
      <c r="AV22" s="1">
        <f t="shared" si="24"/>
        <v>7</v>
      </c>
      <c r="AW22" s="1">
        <f t="shared" si="25"/>
        <v>13</v>
      </c>
      <c r="AX22" s="1">
        <f t="shared" si="26"/>
        <v>7</v>
      </c>
      <c r="AY22" s="1">
        <f t="shared" si="27"/>
        <v>19</v>
      </c>
      <c r="AZ22" s="1">
        <f t="shared" si="28"/>
        <v>16</v>
      </c>
      <c r="BA22" s="1">
        <f t="shared" si="29"/>
        <v>13</v>
      </c>
      <c r="BB22" s="1">
        <f t="shared" ref="BB22:BD37" si="31">_xlfn.RANK.EQ(AJ22,AJ$6:AJ$37,0)</f>
        <v>31</v>
      </c>
      <c r="BC22" s="1">
        <f t="shared" si="31"/>
        <v>27</v>
      </c>
      <c r="BD22" s="1">
        <f t="shared" si="31"/>
        <v>30</v>
      </c>
    </row>
    <row r="23" spans="1:56" ht="14.1" customHeight="1" x14ac:dyDescent="0.25">
      <c r="A23" s="7" t="s">
        <v>16</v>
      </c>
      <c r="B23" s="2">
        <v>126022.72899999999</v>
      </c>
      <c r="C23" s="2">
        <v>129805.91299999999</v>
      </c>
      <c r="D23" s="2">
        <v>127823.05799999999</v>
      </c>
      <c r="E23" s="2">
        <v>124296.76100000003</v>
      </c>
      <c r="F23" s="2">
        <v>127439.97000000002</v>
      </c>
      <c r="G23" s="2">
        <v>142546.45600000001</v>
      </c>
      <c r="H23" s="2">
        <v>120054.94900000002</v>
      </c>
      <c r="I23" s="2">
        <v>122366.52699999997</v>
      </c>
      <c r="J23" s="2">
        <v>140221.51</v>
      </c>
      <c r="K23" s="2">
        <v>170418.03099999999</v>
      </c>
      <c r="L23" s="2">
        <v>189791.17599999995</v>
      </c>
      <c r="M23" s="2">
        <v>197659.48500000002</v>
      </c>
      <c r="N23" s="2">
        <v>239856.66</v>
      </c>
      <c r="O23" s="2">
        <v>248727.14</v>
      </c>
      <c r="P23" s="2">
        <v>259360.367</v>
      </c>
      <c r="Q23" s="2">
        <v>259836.158</v>
      </c>
      <c r="R23" s="2">
        <v>271355.67</v>
      </c>
      <c r="S23" s="2">
        <v>262186.25900000002</v>
      </c>
      <c r="T23" s="2">
        <v>271792.92199999996</v>
      </c>
      <c r="U23" s="3">
        <f t="shared" si="0"/>
        <v>3.0019854593055229E-2</v>
      </c>
      <c r="V23" s="3">
        <f t="shared" si="1"/>
        <v>-1.5275536793150524E-2</v>
      </c>
      <c r="W23" s="3">
        <f t="shared" si="2"/>
        <v>-2.7587330918025454E-2</v>
      </c>
      <c r="X23" s="3">
        <f t="shared" si="3"/>
        <v>2.5287939723545927E-2</v>
      </c>
      <c r="Y23" s="3">
        <f t="shared" si="4"/>
        <v>0.11853805364204018</v>
      </c>
      <c r="Z23" s="3">
        <f t="shared" si="5"/>
        <v>-0.15778369824922189</v>
      </c>
      <c r="AA23" s="3">
        <f t="shared" si="6"/>
        <v>1.9254333280337654E-2</v>
      </c>
      <c r="AB23" s="3">
        <f t="shared" si="7"/>
        <v>0.14591394752913134</v>
      </c>
      <c r="AC23" s="3">
        <f t="shared" si="8"/>
        <v>0.21534870791221672</v>
      </c>
      <c r="AD23" s="3">
        <f t="shared" si="9"/>
        <v>0.11368013634660512</v>
      </c>
      <c r="AE23" s="3">
        <f t="shared" si="10"/>
        <v>4.1457717718130782E-2</v>
      </c>
      <c r="AF23" s="3">
        <f t="shared" si="11"/>
        <v>0.21348418974176719</v>
      </c>
      <c r="AG23" s="3">
        <f t="shared" si="12"/>
        <v>3.6982421084325923E-2</v>
      </c>
      <c r="AH23" s="3">
        <f t="shared" si="13"/>
        <v>4.2750569961926832E-2</v>
      </c>
      <c r="AI23" s="3">
        <f t="shared" si="14"/>
        <v>1.834478434401543E-3</v>
      </c>
      <c r="AJ23" s="3">
        <f>((R23/Q23)-1)</f>
        <v>4.4333752810492122E-2</v>
      </c>
      <c r="AK23" s="3">
        <f>((S23/R23)-1)</f>
        <v>-3.3791116286606249E-2</v>
      </c>
      <c r="AL23" s="3">
        <f>((T23/S23)-1)</f>
        <v>3.6640604418555434E-2</v>
      </c>
      <c r="AM23" s="1">
        <f t="shared" si="15"/>
        <v>19</v>
      </c>
      <c r="AN23" s="1">
        <f t="shared" si="16"/>
        <v>25</v>
      </c>
      <c r="AO23" s="1">
        <f t="shared" si="17"/>
        <v>24</v>
      </c>
      <c r="AP23" s="1">
        <f t="shared" si="18"/>
        <v>22</v>
      </c>
      <c r="AQ23" s="1">
        <f t="shared" si="19"/>
        <v>9</v>
      </c>
      <c r="AR23" s="1">
        <f t="shared" si="20"/>
        <v>29</v>
      </c>
      <c r="AS23" s="1">
        <f t="shared" si="21"/>
        <v>26</v>
      </c>
      <c r="AT23" s="1">
        <f t="shared" si="22"/>
        <v>6</v>
      </c>
      <c r="AU23" s="1">
        <f t="shared" si="23"/>
        <v>3</v>
      </c>
      <c r="AV23" s="1">
        <f t="shared" si="24"/>
        <v>5</v>
      </c>
      <c r="AW23" s="1">
        <f t="shared" si="25"/>
        <v>22</v>
      </c>
      <c r="AX23" s="1">
        <f t="shared" si="26"/>
        <v>1</v>
      </c>
      <c r="AY23" s="1">
        <f t="shared" si="27"/>
        <v>20</v>
      </c>
      <c r="AZ23" s="1">
        <f t="shared" si="28"/>
        <v>10</v>
      </c>
      <c r="BA23" s="1">
        <f t="shared" si="29"/>
        <v>26</v>
      </c>
      <c r="BB23" s="1">
        <f t="shared" si="31"/>
        <v>29</v>
      </c>
      <c r="BC23" s="1">
        <f t="shared" si="31"/>
        <v>30</v>
      </c>
      <c r="BD23" s="1">
        <f t="shared" si="31"/>
        <v>25</v>
      </c>
    </row>
    <row r="24" spans="1:56" ht="14.1" customHeight="1" x14ac:dyDescent="0.25">
      <c r="A24" s="7" t="s">
        <v>17</v>
      </c>
      <c r="B24" s="2">
        <v>415917.80599999998</v>
      </c>
      <c r="C24" s="2">
        <v>455776.603</v>
      </c>
      <c r="D24" s="2">
        <v>436808.84299999994</v>
      </c>
      <c r="E24" s="2">
        <v>437134.55699999997</v>
      </c>
      <c r="F24" s="2">
        <v>428870.53499999997</v>
      </c>
      <c r="G24" s="2">
        <v>414557.228</v>
      </c>
      <c r="H24" s="2">
        <v>621948.11699999997</v>
      </c>
      <c r="I24" s="2">
        <v>777397.52900000021</v>
      </c>
      <c r="J24" s="2">
        <v>841128.20700000005</v>
      </c>
      <c r="K24" s="2">
        <v>758152.91499999992</v>
      </c>
      <c r="L24" s="2">
        <v>757760.56600000011</v>
      </c>
      <c r="M24" s="2">
        <v>756456.94800000009</v>
      </c>
      <c r="N24" s="2">
        <v>712071.57900000003</v>
      </c>
      <c r="O24" s="2">
        <v>766025.79500000004</v>
      </c>
      <c r="P24" s="2">
        <v>806991.72</v>
      </c>
      <c r="Q24" s="2">
        <v>823392.65399999998</v>
      </c>
      <c r="R24" s="2">
        <v>943721.92599999998</v>
      </c>
      <c r="S24" s="2">
        <v>1028505.9680000001</v>
      </c>
      <c r="T24" s="2">
        <v>1091946.8230000001</v>
      </c>
      <c r="U24" s="3">
        <f t="shared" si="0"/>
        <v>9.5833350784698235E-2</v>
      </c>
      <c r="V24" s="3">
        <f t="shared" si="1"/>
        <v>-4.1616353000902162E-2</v>
      </c>
      <c r="W24" s="3">
        <f t="shared" si="2"/>
        <v>7.456671384284963E-4</v>
      </c>
      <c r="X24" s="3">
        <f t="shared" si="3"/>
        <v>-1.8904984443954609E-2</v>
      </c>
      <c r="Y24" s="3">
        <f t="shared" si="4"/>
        <v>-3.3374423822331356E-2</v>
      </c>
      <c r="Z24" s="3">
        <f t="shared" si="5"/>
        <v>0.50027083112394788</v>
      </c>
      <c r="AA24" s="3">
        <f t="shared" si="6"/>
        <v>0.24993951706103523</v>
      </c>
      <c r="AB24" s="3">
        <f t="shared" si="7"/>
        <v>8.1979522216875766E-2</v>
      </c>
      <c r="AC24" s="3">
        <f t="shared" si="8"/>
        <v>-9.8647615559039448E-2</v>
      </c>
      <c r="AD24" s="3">
        <f t="shared" si="9"/>
        <v>-5.1750641887304827E-4</v>
      </c>
      <c r="AE24" s="3">
        <f t="shared" si="10"/>
        <v>-1.7203560840879373E-3</v>
      </c>
      <c r="AF24" s="3">
        <f t="shared" si="11"/>
        <v>-5.867534050331713E-2</v>
      </c>
      <c r="AG24" s="3">
        <f t="shared" si="12"/>
        <v>7.5770775847802785E-2</v>
      </c>
      <c r="AH24" s="3">
        <f t="shared" si="13"/>
        <v>5.3478518957706722E-2</v>
      </c>
      <c r="AI24" s="3">
        <f t="shared" si="14"/>
        <v>2.0323546814086324E-2</v>
      </c>
      <c r="AJ24" s="3">
        <f>((R24/Q24)-1)</f>
        <v>0.14613838417849179</v>
      </c>
      <c r="AK24" s="3">
        <f>((S24/R24)-1)</f>
        <v>8.9840067994775064E-2</v>
      </c>
      <c r="AL24" s="3">
        <f>((T24/S24)-1)</f>
        <v>6.1682534641354536E-2</v>
      </c>
      <c r="AM24" s="1">
        <f t="shared" si="15"/>
        <v>8</v>
      </c>
      <c r="AN24" s="1">
        <f t="shared" si="16"/>
        <v>27</v>
      </c>
      <c r="AO24" s="1">
        <f t="shared" si="17"/>
        <v>19</v>
      </c>
      <c r="AP24" s="1">
        <f t="shared" si="18"/>
        <v>26</v>
      </c>
      <c r="AQ24" s="1">
        <f t="shared" si="19"/>
        <v>28</v>
      </c>
      <c r="AR24" s="1">
        <f t="shared" si="20"/>
        <v>1</v>
      </c>
      <c r="AS24" s="1">
        <f t="shared" si="21"/>
        <v>5</v>
      </c>
      <c r="AT24" s="1">
        <f t="shared" si="22"/>
        <v>14</v>
      </c>
      <c r="AU24" s="1">
        <f t="shared" si="23"/>
        <v>31</v>
      </c>
      <c r="AV24" s="1">
        <f t="shared" si="24"/>
        <v>24</v>
      </c>
      <c r="AW24" s="1">
        <f t="shared" si="25"/>
        <v>32</v>
      </c>
      <c r="AX24" s="1">
        <f t="shared" si="26"/>
        <v>31</v>
      </c>
      <c r="AY24" s="1">
        <f t="shared" si="27"/>
        <v>9</v>
      </c>
      <c r="AZ24" s="1">
        <f t="shared" si="28"/>
        <v>6</v>
      </c>
      <c r="BA24" s="1">
        <f t="shared" si="29"/>
        <v>23</v>
      </c>
      <c r="BB24" s="1">
        <f t="shared" si="31"/>
        <v>4</v>
      </c>
      <c r="BC24" s="1">
        <f t="shared" si="31"/>
        <v>6</v>
      </c>
      <c r="BD24" s="1">
        <f t="shared" si="31"/>
        <v>13</v>
      </c>
    </row>
    <row r="25" spans="1:56" ht="14.1" customHeight="1" x14ac:dyDescent="0.25">
      <c r="A25" s="7" t="s">
        <v>18</v>
      </c>
      <c r="B25" s="2">
        <v>856661.98600000003</v>
      </c>
      <c r="C25" s="2">
        <v>880396.60899999994</v>
      </c>
      <c r="D25" s="2">
        <v>784410.97600000002</v>
      </c>
      <c r="E25" s="2">
        <v>784866.40399999998</v>
      </c>
      <c r="F25" s="2">
        <v>876211.91700000002</v>
      </c>
      <c r="G25" s="2">
        <v>873455.67699999991</v>
      </c>
      <c r="H25" s="2">
        <v>965492.79900000023</v>
      </c>
      <c r="I25" s="2">
        <v>1056744.3399999996</v>
      </c>
      <c r="J25" s="2">
        <v>1059610.2410000011</v>
      </c>
      <c r="K25" s="2">
        <v>1176340.5350000001</v>
      </c>
      <c r="L25" s="2">
        <v>1182600.9619999998</v>
      </c>
      <c r="M25" s="2">
        <v>1207210.115</v>
      </c>
      <c r="N25" s="2">
        <v>1245953.18</v>
      </c>
      <c r="O25" s="2">
        <v>1256015.541</v>
      </c>
      <c r="P25" s="2">
        <v>1282754.352</v>
      </c>
      <c r="Q25" s="2">
        <v>1318096.0490000001</v>
      </c>
      <c r="R25" s="2">
        <v>1442701.6519999984</v>
      </c>
      <c r="S25" s="2">
        <v>1490919.2579999992</v>
      </c>
      <c r="T25" s="2">
        <v>1594621.2720000003</v>
      </c>
      <c r="U25" s="3">
        <f t="shared" si="0"/>
        <v>2.7705936983177804E-2</v>
      </c>
      <c r="V25" s="3">
        <f t="shared" si="1"/>
        <v>-0.10902544605325704</v>
      </c>
      <c r="W25" s="3">
        <f t="shared" si="2"/>
        <v>5.8059870901128185E-4</v>
      </c>
      <c r="X25" s="3">
        <f t="shared" si="3"/>
        <v>0.11638351767188149</v>
      </c>
      <c r="Y25" s="3">
        <f t="shared" si="4"/>
        <v>-3.1456317205055262E-3</v>
      </c>
      <c r="Z25" s="3">
        <f t="shared" si="5"/>
        <v>0.10537125629100497</v>
      </c>
      <c r="AA25" s="3">
        <f t="shared" si="6"/>
        <v>9.4512917232021154E-2</v>
      </c>
      <c r="AB25" s="3">
        <f t="shared" si="7"/>
        <v>2.7120097941584209E-3</v>
      </c>
      <c r="AC25" s="3">
        <f t="shared" si="8"/>
        <v>0.11016342564775083</v>
      </c>
      <c r="AD25" s="3">
        <f t="shared" si="9"/>
        <v>5.3219512664328672E-3</v>
      </c>
      <c r="AE25" s="3">
        <f t="shared" si="10"/>
        <v>2.0809346339767387E-2</v>
      </c>
      <c r="AF25" s="3">
        <f t="shared" si="11"/>
        <v>3.2093058630477067E-2</v>
      </c>
      <c r="AG25" s="3">
        <f t="shared" si="12"/>
        <v>8.076034606693705E-3</v>
      </c>
      <c r="AH25" s="3">
        <f t="shared" si="13"/>
        <v>2.1288598848634877E-2</v>
      </c>
      <c r="AI25" s="3">
        <f t="shared" si="14"/>
        <v>2.7551414614105374E-2</v>
      </c>
      <c r="AJ25" s="3">
        <f>((R25/Q25)-1)</f>
        <v>9.4534539493182468E-2</v>
      </c>
      <c r="AK25" s="3">
        <f>((S25/R25)-1)</f>
        <v>3.3421744498010053E-2</v>
      </c>
      <c r="AL25" s="3">
        <f>((T25/S25)-1)</f>
        <v>6.9555754574605722E-2</v>
      </c>
      <c r="AM25" s="1">
        <f t="shared" si="15"/>
        <v>21</v>
      </c>
      <c r="AN25" s="1">
        <f t="shared" si="16"/>
        <v>32</v>
      </c>
      <c r="AO25" s="1">
        <f t="shared" si="17"/>
        <v>20</v>
      </c>
      <c r="AP25" s="1">
        <f t="shared" si="18"/>
        <v>7</v>
      </c>
      <c r="AQ25" s="1">
        <f t="shared" si="19"/>
        <v>26</v>
      </c>
      <c r="AR25" s="1">
        <f t="shared" si="20"/>
        <v>7</v>
      </c>
      <c r="AS25" s="1">
        <f t="shared" si="21"/>
        <v>15</v>
      </c>
      <c r="AT25" s="1">
        <f t="shared" si="22"/>
        <v>23</v>
      </c>
      <c r="AU25" s="1">
        <f t="shared" si="23"/>
        <v>11</v>
      </c>
      <c r="AV25" s="1">
        <f t="shared" si="24"/>
        <v>21</v>
      </c>
      <c r="AW25" s="1">
        <f t="shared" si="25"/>
        <v>28</v>
      </c>
      <c r="AX25" s="1">
        <f t="shared" si="26"/>
        <v>26</v>
      </c>
      <c r="AY25" s="1">
        <f t="shared" si="27"/>
        <v>26</v>
      </c>
      <c r="AZ25" s="1">
        <f t="shared" si="28"/>
        <v>19</v>
      </c>
      <c r="BA25" s="1">
        <f t="shared" si="29"/>
        <v>20</v>
      </c>
      <c r="BB25" s="1">
        <f t="shared" si="31"/>
        <v>15</v>
      </c>
      <c r="BC25" s="1">
        <f t="shared" si="31"/>
        <v>14</v>
      </c>
      <c r="BD25" s="1">
        <f t="shared" si="31"/>
        <v>6</v>
      </c>
    </row>
    <row r="26" spans="1:56" ht="14.1" customHeight="1" x14ac:dyDescent="0.25">
      <c r="A26" s="7" t="s">
        <v>19</v>
      </c>
      <c r="B26" s="2">
        <v>2325278.5299999993</v>
      </c>
      <c r="C26" s="2">
        <v>2612619.5900000012</v>
      </c>
      <c r="D26" s="2">
        <v>2727129.2519999989</v>
      </c>
      <c r="E26" s="2">
        <v>3190839.0059999987</v>
      </c>
      <c r="F26" s="2">
        <v>3526721.6869999976</v>
      </c>
      <c r="G26" s="2">
        <v>3919575.9350000024</v>
      </c>
      <c r="H26" s="2">
        <v>4304195.1750000026</v>
      </c>
      <c r="I26" s="2">
        <v>5048796</v>
      </c>
      <c r="J26" s="2">
        <v>5744109.9210000029</v>
      </c>
      <c r="K26" s="2">
        <v>6440448.5440000035</v>
      </c>
      <c r="L26" s="2">
        <v>6660557.1810000017</v>
      </c>
      <c r="M26" s="2">
        <v>6909359.313000001</v>
      </c>
      <c r="N26" s="2">
        <v>7262114.6239999998</v>
      </c>
      <c r="O26" s="2">
        <v>7590815.4850000003</v>
      </c>
      <c r="P26" s="2">
        <v>7580013.3300000001</v>
      </c>
      <c r="Q26" s="2">
        <v>8048273.9539999999</v>
      </c>
      <c r="R26" s="2">
        <v>8925295.2530000024</v>
      </c>
      <c r="S26" s="2">
        <v>9777515.923999995</v>
      </c>
      <c r="T26" s="2">
        <v>10547258.903000001</v>
      </c>
      <c r="U26" s="3">
        <f t="shared" si="0"/>
        <v>0.12357274893859782</v>
      </c>
      <c r="V26" s="3">
        <f t="shared" si="1"/>
        <v>4.3829443229428389E-2</v>
      </c>
      <c r="W26" s="3">
        <f t="shared" si="2"/>
        <v>0.17003585497824436</v>
      </c>
      <c r="X26" s="3">
        <f t="shared" si="3"/>
        <v>0.10526469068743705</v>
      </c>
      <c r="Y26" s="3">
        <f t="shared" si="4"/>
        <v>0.11139360654630681</v>
      </c>
      <c r="Z26" s="3">
        <f t="shared" si="5"/>
        <v>9.812776850820204E-2</v>
      </c>
      <c r="AA26" s="3">
        <f t="shared" si="6"/>
        <v>0.17299420558920109</v>
      </c>
      <c r="AB26" s="3">
        <f t="shared" si="7"/>
        <v>0.13771875928439226</v>
      </c>
      <c r="AC26" s="3">
        <f t="shared" si="8"/>
        <v>0.12122654903490671</v>
      </c>
      <c r="AD26" s="3">
        <f t="shared" si="9"/>
        <v>3.4175979436254389E-2</v>
      </c>
      <c r="AE26" s="3">
        <f t="shared" si="10"/>
        <v>3.7354552365338911E-2</v>
      </c>
      <c r="AF26" s="3">
        <f t="shared" si="11"/>
        <v>5.1054706380125214E-2</v>
      </c>
      <c r="AG26" s="3">
        <f t="shared" si="12"/>
        <v>4.5262417080791151E-2</v>
      </c>
      <c r="AH26" s="3">
        <f t="shared" si="13"/>
        <v>-1.4230559313879176E-3</v>
      </c>
      <c r="AI26" s="3">
        <f t="shared" si="14"/>
        <v>6.177569927835469E-2</v>
      </c>
      <c r="AJ26" s="3">
        <f>((R26/Q26)-1)</f>
        <v>0.10897011011461921</v>
      </c>
      <c r="AK26" s="3">
        <f>((S26/R26)-1)</f>
        <v>9.548375116369856E-2</v>
      </c>
      <c r="AL26" s="3">
        <f>((T26/S26)-1)</f>
        <v>7.8725822078242524E-2</v>
      </c>
      <c r="AM26" s="1">
        <f t="shared" si="15"/>
        <v>5</v>
      </c>
      <c r="AN26" s="1">
        <f t="shared" si="16"/>
        <v>20</v>
      </c>
      <c r="AO26" s="1">
        <f t="shared" si="17"/>
        <v>3</v>
      </c>
      <c r="AP26" s="1">
        <f t="shared" si="18"/>
        <v>9</v>
      </c>
      <c r="AQ26" s="1">
        <f t="shared" si="19"/>
        <v>10</v>
      </c>
      <c r="AR26" s="1">
        <f t="shared" si="20"/>
        <v>9</v>
      </c>
      <c r="AS26" s="1">
        <f t="shared" si="21"/>
        <v>8</v>
      </c>
      <c r="AT26" s="1">
        <f t="shared" si="22"/>
        <v>7</v>
      </c>
      <c r="AU26" s="1">
        <f t="shared" si="23"/>
        <v>10</v>
      </c>
      <c r="AV26" s="1">
        <f t="shared" si="24"/>
        <v>17</v>
      </c>
      <c r="AW26" s="1">
        <f t="shared" si="25"/>
        <v>23</v>
      </c>
      <c r="AX26" s="1">
        <f t="shared" si="26"/>
        <v>22</v>
      </c>
      <c r="AY26" s="1">
        <f t="shared" si="27"/>
        <v>17</v>
      </c>
      <c r="AZ26" s="1">
        <f t="shared" si="28"/>
        <v>25</v>
      </c>
      <c r="BA26" s="1">
        <f t="shared" si="29"/>
        <v>5</v>
      </c>
      <c r="BB26" s="1">
        <f t="shared" si="31"/>
        <v>10</v>
      </c>
      <c r="BC26" s="1">
        <f t="shared" si="31"/>
        <v>5</v>
      </c>
      <c r="BD26" s="1">
        <f t="shared" si="31"/>
        <v>3</v>
      </c>
    </row>
    <row r="27" spans="1:56" ht="14.1" customHeight="1" x14ac:dyDescent="0.25">
      <c r="A27" s="7" t="s">
        <v>20</v>
      </c>
      <c r="B27" s="2">
        <v>290168.82400000002</v>
      </c>
      <c r="C27" s="2">
        <v>315878.897</v>
      </c>
      <c r="D27" s="2">
        <v>333281.07300000003</v>
      </c>
      <c r="E27" s="2">
        <v>409016.18</v>
      </c>
      <c r="F27" s="2">
        <v>492835.2209999999</v>
      </c>
      <c r="G27" s="2">
        <v>538309.50400000007</v>
      </c>
      <c r="H27" s="2">
        <v>691423.70900000003</v>
      </c>
      <c r="I27" s="2">
        <v>782863.98</v>
      </c>
      <c r="J27" s="2">
        <v>848423.12200000009</v>
      </c>
      <c r="K27" s="2">
        <v>779597.8400000002</v>
      </c>
      <c r="L27" s="2">
        <v>825102.59</v>
      </c>
      <c r="M27" s="2">
        <v>943817.50199999986</v>
      </c>
      <c r="N27" s="2">
        <v>1115389.2890000001</v>
      </c>
      <c r="O27" s="2">
        <v>1187548.4240000001</v>
      </c>
      <c r="P27" s="2">
        <v>1188656.8149999999</v>
      </c>
      <c r="Q27" s="2">
        <v>1248605.324</v>
      </c>
      <c r="R27" s="2">
        <v>1402934.61</v>
      </c>
      <c r="S27" s="2">
        <v>1487414.3359999997</v>
      </c>
      <c r="T27" s="2">
        <v>1536412.3570000001</v>
      </c>
      <c r="U27" s="3">
        <f t="shared" si="0"/>
        <v>8.860384325781312E-2</v>
      </c>
      <c r="V27" s="3">
        <f t="shared" si="1"/>
        <v>5.5091290254821956E-2</v>
      </c>
      <c r="W27" s="3">
        <f t="shared" si="2"/>
        <v>0.22724094806307815</v>
      </c>
      <c r="X27" s="3">
        <f t="shared" si="3"/>
        <v>0.20492842361395081</v>
      </c>
      <c r="Y27" s="3">
        <f t="shared" si="4"/>
        <v>9.2270765282824962E-2</v>
      </c>
      <c r="Z27" s="3">
        <f t="shared" si="5"/>
        <v>0.2844352623579165</v>
      </c>
      <c r="AA27" s="3">
        <f t="shared" si="6"/>
        <v>0.13224925586114078</v>
      </c>
      <c r="AB27" s="3">
        <f t="shared" si="7"/>
        <v>8.3742698188771003E-2</v>
      </c>
      <c r="AC27" s="3">
        <f t="shared" si="8"/>
        <v>-8.1121412435999019E-2</v>
      </c>
      <c r="AD27" s="3">
        <f t="shared" si="9"/>
        <v>5.8369517801639459E-2</v>
      </c>
      <c r="AE27" s="3">
        <f t="shared" si="10"/>
        <v>0.14387897146220308</v>
      </c>
      <c r="AF27" s="3">
        <f t="shared" si="11"/>
        <v>0.18178491777958183</v>
      </c>
      <c r="AG27" s="3">
        <f t="shared" si="12"/>
        <v>6.4694125819241277E-2</v>
      </c>
      <c r="AH27" s="3">
        <f t="shared" si="13"/>
        <v>9.3334383474363847E-4</v>
      </c>
      <c r="AI27" s="3">
        <f t="shared" si="14"/>
        <v>5.043382433305621E-2</v>
      </c>
      <c r="AJ27" s="3">
        <f>((R27/Q27)-1)</f>
        <v>0.12360133585334609</v>
      </c>
      <c r="AK27" s="3">
        <f>((S27/R27)-1)</f>
        <v>6.0216438740505307E-2</v>
      </c>
      <c r="AL27" s="3">
        <f>((T27/S27)-1)</f>
        <v>3.2941743140493918E-2</v>
      </c>
      <c r="AM27" s="1">
        <f t="shared" si="15"/>
        <v>11</v>
      </c>
      <c r="AN27" s="1">
        <f t="shared" si="16"/>
        <v>15</v>
      </c>
      <c r="AO27" s="1">
        <f t="shared" si="17"/>
        <v>2</v>
      </c>
      <c r="AP27" s="1">
        <f t="shared" si="18"/>
        <v>2</v>
      </c>
      <c r="AQ27" s="1">
        <f t="shared" si="19"/>
        <v>12</v>
      </c>
      <c r="AR27" s="1">
        <f t="shared" si="20"/>
        <v>3</v>
      </c>
      <c r="AS27" s="1">
        <f t="shared" si="21"/>
        <v>10</v>
      </c>
      <c r="AT27" s="1">
        <f t="shared" si="22"/>
        <v>13</v>
      </c>
      <c r="AU27" s="1">
        <f t="shared" si="23"/>
        <v>29</v>
      </c>
      <c r="AV27" s="1">
        <f t="shared" si="24"/>
        <v>13</v>
      </c>
      <c r="AW27" s="1">
        <f t="shared" si="25"/>
        <v>7</v>
      </c>
      <c r="AX27" s="1">
        <f t="shared" si="26"/>
        <v>3</v>
      </c>
      <c r="AY27" s="1">
        <f t="shared" si="27"/>
        <v>11</v>
      </c>
      <c r="AZ27" s="1">
        <f t="shared" si="28"/>
        <v>24</v>
      </c>
      <c r="BA27" s="1">
        <f t="shared" si="29"/>
        <v>11</v>
      </c>
      <c r="BB27" s="1">
        <f t="shared" si="31"/>
        <v>7</v>
      </c>
      <c r="BC27" s="1">
        <f t="shared" si="31"/>
        <v>8</v>
      </c>
      <c r="BD27" s="1">
        <f t="shared" si="31"/>
        <v>28</v>
      </c>
    </row>
    <row r="28" spans="1:56" ht="14.1" customHeight="1" x14ac:dyDescent="0.25">
      <c r="A28" s="7" t="s">
        <v>21</v>
      </c>
      <c r="B28" s="2">
        <v>112114.126</v>
      </c>
      <c r="C28" s="2">
        <v>177302.212</v>
      </c>
      <c r="D28" s="2">
        <v>209354.64899999998</v>
      </c>
      <c r="E28" s="2">
        <v>209100.61800000002</v>
      </c>
      <c r="F28" s="2">
        <v>203281.35199999998</v>
      </c>
      <c r="G28" s="2">
        <v>228632.38300000003</v>
      </c>
      <c r="H28" s="2">
        <v>170896.47099999999</v>
      </c>
      <c r="I28" s="2">
        <v>154261.98400000003</v>
      </c>
      <c r="J28" s="2">
        <v>280743.84000000003</v>
      </c>
      <c r="K28" s="2">
        <v>394404.86399999994</v>
      </c>
      <c r="L28" s="2">
        <v>223962.565</v>
      </c>
      <c r="M28" s="2">
        <v>247948.98700000005</v>
      </c>
      <c r="N28" s="2">
        <v>273070.495</v>
      </c>
      <c r="O28" s="2">
        <v>225156.09700000001</v>
      </c>
      <c r="P28" s="2">
        <v>208083.546</v>
      </c>
      <c r="Q28" s="2">
        <v>218783.66</v>
      </c>
      <c r="R28" s="2">
        <v>219879.00699999998</v>
      </c>
      <c r="S28" s="2">
        <v>207181.13200000004</v>
      </c>
      <c r="T28" s="2">
        <v>213067.54200000002</v>
      </c>
      <c r="U28" s="3">
        <f t="shared" si="0"/>
        <v>0.58144400108867633</v>
      </c>
      <c r="V28" s="3">
        <f t="shared" si="1"/>
        <v>0.18077855114407693</v>
      </c>
      <c r="W28" s="3">
        <f t="shared" si="2"/>
        <v>-1.2134003291226492E-3</v>
      </c>
      <c r="X28" s="3">
        <f t="shared" si="3"/>
        <v>-2.7829979919045678E-2</v>
      </c>
      <c r="Y28" s="3">
        <f t="shared" si="4"/>
        <v>0.12470908300531192</v>
      </c>
      <c r="Z28" s="3">
        <f t="shared" si="5"/>
        <v>-0.25252727213187487</v>
      </c>
      <c r="AA28" s="3">
        <f t="shared" si="6"/>
        <v>-9.7336632539357537E-2</v>
      </c>
      <c r="AB28" s="3">
        <f t="shared" si="7"/>
        <v>0.81991591654882368</v>
      </c>
      <c r="AC28" s="3">
        <f t="shared" si="8"/>
        <v>0.40485669783529321</v>
      </c>
      <c r="AD28" s="3">
        <f t="shared" si="9"/>
        <v>-0.43215060096216251</v>
      </c>
      <c r="AE28" s="3">
        <f t="shared" si="10"/>
        <v>0.10710013970415133</v>
      </c>
      <c r="AF28" s="3">
        <f t="shared" si="11"/>
        <v>0.10131724393776187</v>
      </c>
      <c r="AG28" s="3">
        <f t="shared" si="12"/>
        <v>-0.17546530612910038</v>
      </c>
      <c r="AH28" s="3">
        <f t="shared" si="13"/>
        <v>-7.5825399478300581E-2</v>
      </c>
      <c r="AI28" s="3">
        <f t="shared" si="14"/>
        <v>5.142220134983666E-2</v>
      </c>
      <c r="AJ28" s="3">
        <f>((R28/Q28)-1)</f>
        <v>5.006530195170722E-3</v>
      </c>
      <c r="AK28" s="3">
        <f>((S28/R28)-1)</f>
        <v>-5.7749373954558259E-2</v>
      </c>
      <c r="AL28" s="3">
        <f>((T28/S28)-1)</f>
        <v>2.8411901910063708E-2</v>
      </c>
      <c r="AM28" s="1">
        <f t="shared" si="15"/>
        <v>1</v>
      </c>
      <c r="AN28" s="1">
        <f t="shared" si="16"/>
        <v>5</v>
      </c>
      <c r="AO28" s="1">
        <f t="shared" si="17"/>
        <v>21</v>
      </c>
      <c r="AP28" s="1">
        <f t="shared" si="18"/>
        <v>28</v>
      </c>
      <c r="AQ28" s="1">
        <f t="shared" si="19"/>
        <v>8</v>
      </c>
      <c r="AR28" s="1">
        <f t="shared" si="20"/>
        <v>30</v>
      </c>
      <c r="AS28" s="1">
        <f t="shared" si="21"/>
        <v>30</v>
      </c>
      <c r="AT28" s="1">
        <f t="shared" si="22"/>
        <v>1</v>
      </c>
      <c r="AU28" s="1">
        <f t="shared" si="23"/>
        <v>1</v>
      </c>
      <c r="AV28" s="1">
        <f t="shared" si="24"/>
        <v>32</v>
      </c>
      <c r="AW28" s="1">
        <f t="shared" si="25"/>
        <v>10</v>
      </c>
      <c r="AX28" s="1">
        <f t="shared" si="26"/>
        <v>11</v>
      </c>
      <c r="AY28" s="1">
        <f t="shared" si="27"/>
        <v>32</v>
      </c>
      <c r="AZ28" s="1">
        <f t="shared" si="28"/>
        <v>31</v>
      </c>
      <c r="BA28" s="1">
        <f t="shared" si="29"/>
        <v>9</v>
      </c>
      <c r="BB28" s="1">
        <f t="shared" si="31"/>
        <v>32</v>
      </c>
      <c r="BC28" s="1">
        <f t="shared" si="31"/>
        <v>32</v>
      </c>
      <c r="BD28" s="1">
        <f t="shared" si="31"/>
        <v>31</v>
      </c>
    </row>
    <row r="29" spans="1:56" ht="14.1" customHeight="1" x14ac:dyDescent="0.25">
      <c r="A29" s="7" t="s">
        <v>22</v>
      </c>
      <c r="B29" s="2">
        <v>184278.43399999998</v>
      </c>
      <c r="C29" s="2">
        <v>179379.36399999994</v>
      </c>
      <c r="D29" s="2">
        <v>214989.54499999998</v>
      </c>
      <c r="E29" s="2">
        <v>219411.05400000003</v>
      </c>
      <c r="F29" s="2">
        <v>231946.40399999998</v>
      </c>
      <c r="G29" s="2">
        <v>245834.13700000002</v>
      </c>
      <c r="H29" s="2">
        <v>265187.82000000007</v>
      </c>
      <c r="I29" s="2">
        <v>256367.14700000003</v>
      </c>
      <c r="J29" s="2">
        <v>245720.53500000003</v>
      </c>
      <c r="K29" s="2">
        <v>259342.791</v>
      </c>
      <c r="L29" s="2">
        <v>279746.20799999998</v>
      </c>
      <c r="M29" s="2">
        <v>343951.72499999992</v>
      </c>
      <c r="N29" s="2">
        <v>368172.15899999999</v>
      </c>
      <c r="O29" s="2">
        <v>1279062.0009999999</v>
      </c>
      <c r="P29" s="2">
        <v>1263192.6969999999</v>
      </c>
      <c r="Q29" s="2">
        <v>1271504.3319999999</v>
      </c>
      <c r="R29" s="2">
        <v>1390141.5280000002</v>
      </c>
      <c r="S29" s="2">
        <v>1386856.1249999998</v>
      </c>
      <c r="T29" s="2">
        <v>1448645.8770000001</v>
      </c>
      <c r="U29" s="3">
        <f t="shared" si="0"/>
        <v>-2.6585151032920362E-2</v>
      </c>
      <c r="V29" s="3">
        <f t="shared" si="1"/>
        <v>0.19851882739421489</v>
      </c>
      <c r="W29" s="3">
        <f t="shared" si="2"/>
        <v>2.0566158228764397E-2</v>
      </c>
      <c r="X29" s="3">
        <f t="shared" si="3"/>
        <v>5.7131807041954863E-2</v>
      </c>
      <c r="Y29" s="3">
        <f t="shared" si="4"/>
        <v>5.9874750203068539E-2</v>
      </c>
      <c r="Z29" s="3">
        <f t="shared" si="5"/>
        <v>7.8726588732467295E-2</v>
      </c>
      <c r="AA29" s="3">
        <f t="shared" si="6"/>
        <v>-3.3261983902579062E-2</v>
      </c>
      <c r="AB29" s="3">
        <f t="shared" si="7"/>
        <v>-4.1528768894869339E-2</v>
      </c>
      <c r="AC29" s="3">
        <f t="shared" si="8"/>
        <v>5.5438003990997187E-2</v>
      </c>
      <c r="AD29" s="3">
        <f t="shared" si="9"/>
        <v>7.8673546009613071E-2</v>
      </c>
      <c r="AE29" s="3">
        <f t="shared" si="10"/>
        <v>0.22951344884717773</v>
      </c>
      <c r="AF29" s="3">
        <f t="shared" si="11"/>
        <v>7.0418120449897703E-2</v>
      </c>
      <c r="AG29" s="3">
        <f t="shared" si="12"/>
        <v>2.4740867002928377</v>
      </c>
      <c r="AH29" s="3">
        <f t="shared" si="13"/>
        <v>-1.2406985734540688E-2</v>
      </c>
      <c r="AI29" s="3">
        <f t="shared" si="14"/>
        <v>6.5798630879829734E-3</v>
      </c>
      <c r="AJ29" s="3">
        <f>((R29/Q29)-1)</f>
        <v>9.3304594419580944E-2</v>
      </c>
      <c r="AK29" s="3">
        <f>((S29/R29)-1)</f>
        <v>-2.3633586464588685E-3</v>
      </c>
      <c r="AL29" s="3">
        <f>((T29/S29)-1)</f>
        <v>4.4553829980020776E-2</v>
      </c>
      <c r="AM29" s="1">
        <f t="shared" si="15"/>
        <v>28</v>
      </c>
      <c r="AN29" s="1">
        <f t="shared" si="16"/>
        <v>4</v>
      </c>
      <c r="AO29" s="1">
        <f t="shared" si="17"/>
        <v>15</v>
      </c>
      <c r="AP29" s="1">
        <f t="shared" si="18"/>
        <v>17</v>
      </c>
      <c r="AQ29" s="1">
        <f t="shared" si="19"/>
        <v>18</v>
      </c>
      <c r="AR29" s="1">
        <f t="shared" si="20"/>
        <v>13</v>
      </c>
      <c r="AS29" s="1">
        <f t="shared" si="21"/>
        <v>29</v>
      </c>
      <c r="AT29" s="1">
        <f t="shared" si="22"/>
        <v>29</v>
      </c>
      <c r="AU29" s="1">
        <f t="shared" si="23"/>
        <v>18</v>
      </c>
      <c r="AV29" s="1">
        <f t="shared" si="24"/>
        <v>8</v>
      </c>
      <c r="AW29" s="1">
        <f t="shared" si="25"/>
        <v>1</v>
      </c>
      <c r="AX29" s="1">
        <f t="shared" si="26"/>
        <v>17</v>
      </c>
      <c r="AY29" s="1">
        <f t="shared" si="27"/>
        <v>1</v>
      </c>
      <c r="AZ29" s="1">
        <f t="shared" si="28"/>
        <v>27</v>
      </c>
      <c r="BA29" s="1">
        <f t="shared" si="29"/>
        <v>25</v>
      </c>
      <c r="BB29" s="1">
        <f t="shared" si="31"/>
        <v>16</v>
      </c>
      <c r="BC29" s="1">
        <f t="shared" si="31"/>
        <v>23</v>
      </c>
      <c r="BD29" s="1">
        <f t="shared" si="31"/>
        <v>20</v>
      </c>
    </row>
    <row r="30" spans="1:56" ht="14.1" customHeight="1" x14ac:dyDescent="0.25">
      <c r="A30" s="10" t="s">
        <v>23</v>
      </c>
      <c r="B30" s="11">
        <v>410011.337</v>
      </c>
      <c r="C30" s="11">
        <v>448336.147</v>
      </c>
      <c r="D30" s="11">
        <v>490676.21799999999</v>
      </c>
      <c r="E30" s="11">
        <v>563609.95600000001</v>
      </c>
      <c r="F30" s="11">
        <v>655537.49900000007</v>
      </c>
      <c r="G30" s="11">
        <v>669286.18000000005</v>
      </c>
      <c r="H30" s="11">
        <v>768649.66700000002</v>
      </c>
      <c r="I30" s="11">
        <v>831763.71400000015</v>
      </c>
      <c r="J30" s="11">
        <v>793149.79399999999</v>
      </c>
      <c r="K30" s="11">
        <v>792603.75200000009</v>
      </c>
      <c r="L30" s="11">
        <v>681760.04299999983</v>
      </c>
      <c r="M30" s="11">
        <v>816914.3</v>
      </c>
      <c r="N30" s="11">
        <v>814235.33600000001</v>
      </c>
      <c r="O30" s="11">
        <v>810639.67</v>
      </c>
      <c r="P30" s="11">
        <v>812444.29399999999</v>
      </c>
      <c r="Q30" s="11">
        <v>779657.74699999997</v>
      </c>
      <c r="R30" s="11">
        <v>861121.11</v>
      </c>
      <c r="S30" s="11">
        <v>959103.75600000017</v>
      </c>
      <c r="T30" s="11">
        <v>1021659.0920000002</v>
      </c>
      <c r="U30" s="14">
        <f t="shared" si="0"/>
        <v>9.3472561711141156E-2</v>
      </c>
      <c r="V30" s="12">
        <f t="shared" si="1"/>
        <v>9.4438227395481356E-2</v>
      </c>
      <c r="W30" s="12">
        <f t="shared" si="2"/>
        <v>0.14863923565987869</v>
      </c>
      <c r="X30" s="12">
        <f t="shared" si="3"/>
        <v>0.16310489554233509</v>
      </c>
      <c r="Y30" s="12">
        <f t="shared" si="4"/>
        <v>2.0973141919376381E-2</v>
      </c>
      <c r="Z30" s="12">
        <f t="shared" si="5"/>
        <v>0.14846188367433477</v>
      </c>
      <c r="AA30" s="12">
        <f t="shared" si="6"/>
        <v>8.2110289914430146E-2</v>
      </c>
      <c r="AB30" s="12">
        <f t="shared" si="7"/>
        <v>-4.6424145884296331E-2</v>
      </c>
      <c r="AC30" s="12">
        <f t="shared" si="8"/>
        <v>-6.8844750907148811E-4</v>
      </c>
      <c r="AD30" s="12">
        <f t="shared" si="9"/>
        <v>-0.13984757039101203</v>
      </c>
      <c r="AE30" s="12">
        <f t="shared" si="10"/>
        <v>0.19824314784608199</v>
      </c>
      <c r="AF30" s="12">
        <f t="shared" si="11"/>
        <v>-3.2793696964296126E-3</v>
      </c>
      <c r="AG30" s="12">
        <f t="shared" si="12"/>
        <v>-4.4160033850458857E-3</v>
      </c>
      <c r="AH30" s="12">
        <f t="shared" si="13"/>
        <v>2.226172819792982E-3</v>
      </c>
      <c r="AI30" s="12">
        <f t="shared" si="14"/>
        <v>-4.0355440049407276E-2</v>
      </c>
      <c r="AJ30" s="12">
        <f>((R30/Q30)-1)</f>
        <v>0.10448605598220273</v>
      </c>
      <c r="AK30" s="12">
        <f>((S30/R30)-1)</f>
        <v>0.11378497735353421</v>
      </c>
      <c r="AL30" s="12">
        <f>((T30/S30)-1)</f>
        <v>6.5222699430237618E-2</v>
      </c>
      <c r="AM30" s="13">
        <f t="shared" si="15"/>
        <v>10</v>
      </c>
      <c r="AN30" s="13">
        <f t="shared" si="16"/>
        <v>12</v>
      </c>
      <c r="AO30" s="13">
        <f t="shared" si="17"/>
        <v>5</v>
      </c>
      <c r="AP30" s="13">
        <f t="shared" si="18"/>
        <v>4</v>
      </c>
      <c r="AQ30" s="13">
        <f t="shared" si="19"/>
        <v>22</v>
      </c>
      <c r="AR30" s="13">
        <f t="shared" si="20"/>
        <v>4</v>
      </c>
      <c r="AS30" s="13">
        <f t="shared" si="21"/>
        <v>18</v>
      </c>
      <c r="AT30" s="13">
        <f t="shared" si="22"/>
        <v>30</v>
      </c>
      <c r="AU30" s="13">
        <f t="shared" si="23"/>
        <v>28</v>
      </c>
      <c r="AV30" s="13">
        <f t="shared" si="24"/>
        <v>30</v>
      </c>
      <c r="AW30" s="13">
        <f t="shared" si="25"/>
        <v>3</v>
      </c>
      <c r="AX30" s="13">
        <f t="shared" si="26"/>
        <v>29</v>
      </c>
      <c r="AY30" s="13">
        <f t="shared" si="27"/>
        <v>28</v>
      </c>
      <c r="AZ30" s="13">
        <f t="shared" si="28"/>
        <v>23</v>
      </c>
      <c r="BA30" s="13">
        <f t="shared" si="29"/>
        <v>32</v>
      </c>
      <c r="BB30" s="13">
        <f t="shared" si="31"/>
        <v>12</v>
      </c>
      <c r="BC30" s="13">
        <f t="shared" si="31"/>
        <v>4</v>
      </c>
      <c r="BD30" s="13">
        <f t="shared" si="31"/>
        <v>9</v>
      </c>
    </row>
    <row r="31" spans="1:56" ht="14.1" customHeight="1" x14ac:dyDescent="0.25">
      <c r="A31" s="7" t="s">
        <v>24</v>
      </c>
      <c r="B31" s="2">
        <v>4683761.1909999996</v>
      </c>
      <c r="C31" s="2">
        <v>4684613.6629999997</v>
      </c>
      <c r="D31" s="2">
        <v>6088370.5180000002</v>
      </c>
      <c r="E31" s="2">
        <v>5822048.1839999976</v>
      </c>
      <c r="F31" s="2">
        <v>5990801.0479999995</v>
      </c>
      <c r="G31" s="2">
        <v>5996839.3830000004</v>
      </c>
      <c r="H31" s="2">
        <v>6312106.3109999998</v>
      </c>
      <c r="I31" s="2">
        <v>6737987.1039999994</v>
      </c>
      <c r="J31" s="2">
        <v>6534438.3909999998</v>
      </c>
      <c r="K31" s="2">
        <v>7890505.0069999993</v>
      </c>
      <c r="L31" s="2">
        <v>8398394.0130000021</v>
      </c>
      <c r="M31" s="2">
        <v>9323549.0969999991</v>
      </c>
      <c r="N31" s="2">
        <v>9937813.5209999997</v>
      </c>
      <c r="O31" s="2">
        <v>11446602.960000001</v>
      </c>
      <c r="P31" s="2">
        <v>11248209.372</v>
      </c>
      <c r="Q31" s="2">
        <v>11479191.289999999</v>
      </c>
      <c r="R31" s="2">
        <v>12848848.103000002</v>
      </c>
      <c r="S31" s="2">
        <v>14668509.454000004</v>
      </c>
      <c r="T31" s="2">
        <v>15759175.188000001</v>
      </c>
      <c r="U31" s="3">
        <f>((C31/B31)-1)</f>
        <v>1.8200586350092252E-4</v>
      </c>
      <c r="V31" s="3">
        <f>((D31/C31)-1)</f>
        <v>0.29965264074754949</v>
      </c>
      <c r="W31" s="3">
        <f>((E31/D31)-1)</f>
        <v>-4.3742793447381745E-2</v>
      </c>
      <c r="X31" s="3">
        <f>((F31/E31)-1)</f>
        <v>2.8985136959835511E-2</v>
      </c>
      <c r="Y31" s="3">
        <f>((G31/F31)-1)</f>
        <v>1.007934490165896E-3</v>
      </c>
      <c r="Z31" s="3">
        <f>((H31/G31)-1)</f>
        <v>5.2572181421721265E-2</v>
      </c>
      <c r="AA31" s="3">
        <f>((I31/H31)-1)</f>
        <v>6.7470472139834703E-2</v>
      </c>
      <c r="AB31" s="3">
        <f t="shared" ref="AB31:AI33" si="32">((J31/I31)-1)</f>
        <v>-3.0209127719933337E-2</v>
      </c>
      <c r="AC31" s="3">
        <f t="shared" si="32"/>
        <v>0.20752611546047084</v>
      </c>
      <c r="AD31" s="3">
        <f t="shared" si="32"/>
        <v>6.4367110286278617E-2</v>
      </c>
      <c r="AE31" s="3">
        <f t="shared" si="32"/>
        <v>0.11015857109918104</v>
      </c>
      <c r="AF31" s="3">
        <f t="shared" si="32"/>
        <v>6.5883111421341622E-2</v>
      </c>
      <c r="AG31" s="3">
        <f t="shared" si="32"/>
        <v>0.15182307816620999</v>
      </c>
      <c r="AH31" s="3">
        <f t="shared" si="32"/>
        <v>-1.7332093084147737E-2</v>
      </c>
      <c r="AI31" s="3">
        <f t="shared" si="32"/>
        <v>2.0534994536550721E-2</v>
      </c>
      <c r="AJ31" s="3">
        <f>((R31/Q31)-1)</f>
        <v>0.11931649002078815</v>
      </c>
      <c r="AK31" s="3">
        <f>((S31/R31)-1)</f>
        <v>0.14162058235984132</v>
      </c>
      <c r="AL31" s="3">
        <f>((T31/S31)-1)</f>
        <v>7.4354230565845336E-2</v>
      </c>
      <c r="AM31" s="1">
        <f t="shared" si="15"/>
        <v>26</v>
      </c>
      <c r="AN31" s="1">
        <f t="shared" si="16"/>
        <v>3</v>
      </c>
      <c r="AO31" s="1">
        <f t="shared" si="17"/>
        <v>27</v>
      </c>
      <c r="AP31" s="1">
        <f t="shared" si="18"/>
        <v>20</v>
      </c>
      <c r="AQ31" s="1">
        <f t="shared" si="19"/>
        <v>24</v>
      </c>
      <c r="AR31" s="1">
        <f t="shared" si="20"/>
        <v>19</v>
      </c>
      <c r="AS31" s="1">
        <f t="shared" si="21"/>
        <v>20</v>
      </c>
      <c r="AT31" s="1">
        <f t="shared" si="22"/>
        <v>26</v>
      </c>
      <c r="AU31" s="1">
        <f t="shared" si="23"/>
        <v>4</v>
      </c>
      <c r="AV31" s="1">
        <f t="shared" si="24"/>
        <v>12</v>
      </c>
      <c r="AW31" s="1">
        <f t="shared" si="25"/>
        <v>9</v>
      </c>
      <c r="AX31" s="1">
        <f t="shared" si="26"/>
        <v>19</v>
      </c>
      <c r="AY31" s="1">
        <f t="shared" si="27"/>
        <v>4</v>
      </c>
      <c r="AZ31" s="1">
        <f t="shared" si="28"/>
        <v>28</v>
      </c>
      <c r="BA31" s="1">
        <f t="shared" si="29"/>
        <v>22</v>
      </c>
      <c r="BB31" s="1">
        <f t="shared" si="31"/>
        <v>9</v>
      </c>
      <c r="BC31" s="1">
        <f t="shared" si="31"/>
        <v>3</v>
      </c>
      <c r="BD31" s="1">
        <f t="shared" si="31"/>
        <v>4</v>
      </c>
    </row>
    <row r="32" spans="1:56" ht="14.1" customHeight="1" x14ac:dyDescent="0.25">
      <c r="A32" s="7" t="s">
        <v>25</v>
      </c>
      <c r="B32" s="2">
        <v>369194.72500000003</v>
      </c>
      <c r="C32" s="2">
        <v>283357.01000000007</v>
      </c>
      <c r="D32" s="2">
        <v>311479.06</v>
      </c>
      <c r="E32" s="2">
        <v>334034.74799999996</v>
      </c>
      <c r="F32" s="2">
        <v>355806.43299999996</v>
      </c>
      <c r="G32" s="2">
        <v>381103.97</v>
      </c>
      <c r="H32" s="2">
        <v>421969.1</v>
      </c>
      <c r="I32" s="2">
        <v>442452.25800000009</v>
      </c>
      <c r="J32" s="2">
        <v>441335.88899999997</v>
      </c>
      <c r="K32" s="2">
        <v>455567.26899999997</v>
      </c>
      <c r="L32" s="2">
        <v>522455.31199999992</v>
      </c>
      <c r="M32" s="2">
        <v>538432.24100000004</v>
      </c>
      <c r="N32" s="2">
        <v>587256.35800000001</v>
      </c>
      <c r="O32" s="2">
        <v>618645.66299999994</v>
      </c>
      <c r="P32" s="2">
        <v>656500.28099999996</v>
      </c>
      <c r="Q32" s="2">
        <v>677859.80200000003</v>
      </c>
      <c r="R32" s="2">
        <v>733087.41999999993</v>
      </c>
      <c r="S32" s="2">
        <v>735899.18</v>
      </c>
      <c r="T32" s="2">
        <v>775090.94300000009</v>
      </c>
      <c r="U32" s="3">
        <f>((C32/B32)-1)</f>
        <v>-0.23249984137774438</v>
      </c>
      <c r="V32" s="3">
        <f t="shared" ref="V32:AA33" si="33">((D32/C32)-1)</f>
        <v>9.9246000654792166E-2</v>
      </c>
      <c r="W32" s="3">
        <f t="shared" si="33"/>
        <v>7.2414781269726447E-2</v>
      </c>
      <c r="X32" s="3">
        <f t="shared" si="33"/>
        <v>6.517790478492369E-2</v>
      </c>
      <c r="Y32" s="3">
        <f t="shared" si="33"/>
        <v>7.1099155759221544E-2</v>
      </c>
      <c r="Z32" s="3">
        <f t="shared" si="33"/>
        <v>0.10722829783169141</v>
      </c>
      <c r="AA32" s="3">
        <f t="shared" si="33"/>
        <v>4.8541843466737511E-2</v>
      </c>
      <c r="AB32" s="3">
        <f t="shared" si="32"/>
        <v>-2.523140022036241E-3</v>
      </c>
      <c r="AC32" s="3">
        <f t="shared" si="32"/>
        <v>3.2246142574641201E-2</v>
      </c>
      <c r="AD32" s="3">
        <f t="shared" si="32"/>
        <v>0.14682363626961958</v>
      </c>
      <c r="AE32" s="3">
        <f t="shared" si="32"/>
        <v>3.0580470009653471E-2</v>
      </c>
      <c r="AF32" s="3">
        <f t="shared" si="32"/>
        <v>9.0678293909966623E-2</v>
      </c>
      <c r="AG32" s="3">
        <f t="shared" si="32"/>
        <v>5.3450770813110449E-2</v>
      </c>
      <c r="AH32" s="3">
        <f t="shared" si="32"/>
        <v>6.1189498713094537E-2</v>
      </c>
      <c r="AI32" s="3">
        <f t="shared" si="32"/>
        <v>3.2535433141726466E-2</v>
      </c>
      <c r="AJ32" s="3">
        <f>((R32/Q32)-1)</f>
        <v>8.1473510948802286E-2</v>
      </c>
      <c r="AK32" s="3">
        <f>((S32/R32)-1)</f>
        <v>3.8355043659050736E-3</v>
      </c>
      <c r="AL32" s="3">
        <f>((T32/S32)-1)</f>
        <v>5.3256973326155865E-2</v>
      </c>
      <c r="AM32" s="1">
        <f t="shared" si="15"/>
        <v>32</v>
      </c>
      <c r="AN32" s="1">
        <f t="shared" si="16"/>
        <v>11</v>
      </c>
      <c r="AO32" s="1">
        <f t="shared" si="17"/>
        <v>12</v>
      </c>
      <c r="AP32" s="1">
        <f t="shared" si="18"/>
        <v>14</v>
      </c>
      <c r="AQ32" s="1">
        <f t="shared" si="19"/>
        <v>16</v>
      </c>
      <c r="AR32" s="1">
        <f t="shared" si="20"/>
        <v>5</v>
      </c>
      <c r="AS32" s="1">
        <f t="shared" si="21"/>
        <v>22</v>
      </c>
      <c r="AT32" s="1">
        <f t="shared" si="22"/>
        <v>24</v>
      </c>
      <c r="AU32" s="1">
        <f t="shared" si="23"/>
        <v>23</v>
      </c>
      <c r="AV32" s="1">
        <f t="shared" si="24"/>
        <v>2</v>
      </c>
      <c r="AW32" s="1">
        <f t="shared" si="25"/>
        <v>25</v>
      </c>
      <c r="AX32" s="1">
        <f t="shared" si="26"/>
        <v>13</v>
      </c>
      <c r="AY32" s="1">
        <f t="shared" si="27"/>
        <v>14</v>
      </c>
      <c r="AZ32" s="1">
        <f t="shared" si="28"/>
        <v>3</v>
      </c>
      <c r="BA32" s="1">
        <f t="shared" si="29"/>
        <v>17</v>
      </c>
      <c r="BB32" s="1">
        <f t="shared" si="31"/>
        <v>21</v>
      </c>
      <c r="BC32" s="1">
        <f t="shared" si="31"/>
        <v>21</v>
      </c>
      <c r="BD32" s="1">
        <f t="shared" si="31"/>
        <v>15</v>
      </c>
    </row>
    <row r="33" spans="1:56" ht="14.1" customHeight="1" x14ac:dyDescent="0.25">
      <c r="A33" s="7" t="s">
        <v>26</v>
      </c>
      <c r="B33" s="2">
        <v>732301.40000000014</v>
      </c>
      <c r="C33" s="2">
        <v>832785.81600000011</v>
      </c>
      <c r="D33" s="2">
        <v>861814.25800000015</v>
      </c>
      <c r="E33" s="2">
        <v>902482.85800000001</v>
      </c>
      <c r="F33" s="2">
        <v>1017233.9219999996</v>
      </c>
      <c r="G33" s="2">
        <v>935093.44600000011</v>
      </c>
      <c r="H33" s="2">
        <v>517508.11700000009</v>
      </c>
      <c r="I33" s="2">
        <v>463292.02499999997</v>
      </c>
      <c r="J33" s="2">
        <v>490903.2269999999</v>
      </c>
      <c r="K33" s="2">
        <v>396170.32699999999</v>
      </c>
      <c r="L33" s="2">
        <v>443090.05599999998</v>
      </c>
      <c r="M33" s="2">
        <v>457676.47699999996</v>
      </c>
      <c r="N33" s="2">
        <v>422137.57799999998</v>
      </c>
      <c r="O33" s="2">
        <v>429963.47</v>
      </c>
      <c r="P33" s="2">
        <v>444642.35700000002</v>
      </c>
      <c r="Q33" s="2">
        <v>457313.67200000002</v>
      </c>
      <c r="R33" s="2">
        <v>513098.685</v>
      </c>
      <c r="S33" s="2">
        <v>533697.82400000002</v>
      </c>
      <c r="T33" s="2">
        <v>567613.75099999993</v>
      </c>
      <c r="U33" s="3">
        <f>((C33/B33)-1)</f>
        <v>0.13721729331665888</v>
      </c>
      <c r="V33" s="3">
        <f t="shared" si="33"/>
        <v>3.4857032195178439E-2</v>
      </c>
      <c r="W33" s="3">
        <f t="shared" si="33"/>
        <v>4.7189518649156437E-2</v>
      </c>
      <c r="X33" s="3">
        <f t="shared" si="33"/>
        <v>0.12715040843468239</v>
      </c>
      <c r="Y33" s="3">
        <f t="shared" si="33"/>
        <v>-8.0748856505396316E-2</v>
      </c>
      <c r="Z33" s="3">
        <f t="shared" si="33"/>
        <v>-0.44657069385555292</v>
      </c>
      <c r="AA33" s="3">
        <f t="shared" si="33"/>
        <v>-0.10476375194710252</v>
      </c>
      <c r="AB33" s="3">
        <f t="shared" si="32"/>
        <v>5.9597835727908111E-2</v>
      </c>
      <c r="AC33" s="3">
        <f t="shared" si="32"/>
        <v>-0.19297673103297797</v>
      </c>
      <c r="AD33" s="3">
        <f t="shared" si="32"/>
        <v>0.11843322379871224</v>
      </c>
      <c r="AE33" s="3">
        <f t="shared" si="32"/>
        <v>3.2919766089266389E-2</v>
      </c>
      <c r="AF33" s="3">
        <f t="shared" si="32"/>
        <v>-7.7650700409494622E-2</v>
      </c>
      <c r="AG33" s="3">
        <f t="shared" si="32"/>
        <v>1.8538723884941488E-2</v>
      </c>
      <c r="AH33" s="3">
        <f t="shared" si="32"/>
        <v>3.4139846810707031E-2</v>
      </c>
      <c r="AI33" s="3">
        <f t="shared" si="32"/>
        <v>2.8497768601024154E-2</v>
      </c>
      <c r="AJ33" s="3">
        <f>((R33/Q33)-1)</f>
        <v>0.12198413565033328</v>
      </c>
      <c r="AK33" s="3">
        <f>((S33/R33)-1)</f>
        <v>4.014654412922547E-2</v>
      </c>
      <c r="AL33" s="3">
        <f>((T33/S33)-1)</f>
        <v>6.3548932513541434E-2</v>
      </c>
      <c r="AM33" s="1">
        <f t="shared" si="15"/>
        <v>4</v>
      </c>
      <c r="AN33" s="1">
        <f t="shared" si="16"/>
        <v>22</v>
      </c>
      <c r="AO33" s="1">
        <f t="shared" si="17"/>
        <v>14</v>
      </c>
      <c r="AP33" s="1">
        <f t="shared" si="18"/>
        <v>6</v>
      </c>
      <c r="AQ33" s="1">
        <f t="shared" si="19"/>
        <v>32</v>
      </c>
      <c r="AR33" s="1">
        <f t="shared" si="20"/>
        <v>32</v>
      </c>
      <c r="AS33" s="1">
        <f t="shared" si="21"/>
        <v>31</v>
      </c>
      <c r="AT33" s="1">
        <f t="shared" si="22"/>
        <v>18</v>
      </c>
      <c r="AU33" s="1">
        <f t="shared" si="23"/>
        <v>32</v>
      </c>
      <c r="AV33" s="1">
        <f t="shared" si="24"/>
        <v>4</v>
      </c>
      <c r="AW33" s="1">
        <f t="shared" si="25"/>
        <v>24</v>
      </c>
      <c r="AX33" s="1">
        <f t="shared" si="26"/>
        <v>32</v>
      </c>
      <c r="AY33" s="1">
        <f t="shared" si="27"/>
        <v>24</v>
      </c>
      <c r="AZ33" s="1">
        <f t="shared" si="28"/>
        <v>12</v>
      </c>
      <c r="BA33" s="1">
        <f t="shared" si="29"/>
        <v>19</v>
      </c>
      <c r="BB33" s="1">
        <f t="shared" si="31"/>
        <v>8</v>
      </c>
      <c r="BC33" s="1">
        <f t="shared" si="31"/>
        <v>13</v>
      </c>
      <c r="BD33" s="1">
        <f t="shared" si="31"/>
        <v>10</v>
      </c>
    </row>
    <row r="34" spans="1:56" ht="14.1" customHeight="1" x14ac:dyDescent="0.25">
      <c r="A34" s="7" t="s">
        <v>27</v>
      </c>
      <c r="B34" s="2">
        <v>312465.83399999986</v>
      </c>
      <c r="C34" s="2">
        <v>346138.82600000006</v>
      </c>
      <c r="D34" s="2">
        <v>406996.85999999987</v>
      </c>
      <c r="E34" s="2">
        <v>392929.55800000002</v>
      </c>
      <c r="F34" s="2">
        <v>381451.89500000014</v>
      </c>
      <c r="G34" s="2">
        <v>463357.19999999978</v>
      </c>
      <c r="H34" s="2">
        <v>407319.15500000009</v>
      </c>
      <c r="I34" s="2">
        <v>450085.50300000008</v>
      </c>
      <c r="J34" s="2">
        <v>445820.65100000007</v>
      </c>
      <c r="K34" s="2">
        <v>460859.03100000002</v>
      </c>
      <c r="L34" s="2">
        <v>472569.97100000014</v>
      </c>
      <c r="M34" s="2">
        <v>503153.75499999995</v>
      </c>
      <c r="N34" s="2">
        <v>564664.88199999998</v>
      </c>
      <c r="O34" s="2">
        <v>608338.57999999996</v>
      </c>
      <c r="P34" s="2">
        <v>597788.88899999997</v>
      </c>
      <c r="Q34" s="2">
        <v>625977.674</v>
      </c>
      <c r="R34" s="2">
        <v>675665.0850000002</v>
      </c>
      <c r="S34" s="2">
        <v>687980.25099999993</v>
      </c>
      <c r="T34" s="2">
        <v>717352.55200000003</v>
      </c>
      <c r="U34" s="3">
        <f t="shared" ref="U34" si="34">((C34/B34)-1)</f>
        <v>0.10776535651574704</v>
      </c>
      <c r="V34" s="3">
        <f>((D34/C34)-1)</f>
        <v>0.17581972731368722</v>
      </c>
      <c r="W34" s="3">
        <f>((E34/D34)-1)</f>
        <v>-3.4563662235624792E-2</v>
      </c>
      <c r="X34" s="3">
        <f>((F34/E34)-1)</f>
        <v>-2.9210485101759387E-2</v>
      </c>
      <c r="Y34" s="3">
        <f>((G34/F34)-1)</f>
        <v>0.21471987968495898</v>
      </c>
      <c r="Z34" s="3">
        <f>((H34/G34)-1)</f>
        <v>-0.12093919118986329</v>
      </c>
      <c r="AA34" s="3">
        <f>((I34/H34)-1)</f>
        <v>0.1049946889927138</v>
      </c>
      <c r="AB34" s="3">
        <f>((J34/I34)-1)</f>
        <v>-9.47564845251192E-3</v>
      </c>
      <c r="AC34" s="3">
        <f>((K34/J34)-1)</f>
        <v>3.3731905344151381E-2</v>
      </c>
      <c r="AD34" s="3">
        <f>((L34/K34)-1)</f>
        <v>2.5411111017156429E-2</v>
      </c>
      <c r="AE34" s="3">
        <f>((M34/L34)-1)</f>
        <v>6.4718001305249739E-2</v>
      </c>
      <c r="AF34" s="3">
        <f>((N34/M34)-1)</f>
        <v>0.1222511536259927</v>
      </c>
      <c r="AG34" s="3">
        <f>((O34/N34)-1)</f>
        <v>7.7344455786432231E-2</v>
      </c>
      <c r="AH34" s="3">
        <f>((P34/O34)-1)</f>
        <v>-1.7341808241062018E-2</v>
      </c>
      <c r="AI34" s="3">
        <f>((Q34/P34)-1)</f>
        <v>4.7155083539868192E-2</v>
      </c>
      <c r="AJ34" s="3">
        <f>((R34/Q34)-1)</f>
        <v>7.937569191964533E-2</v>
      </c>
      <c r="AK34" s="3">
        <f>((S34/R34)-1)</f>
        <v>1.8226731369432425E-2</v>
      </c>
      <c r="AL34" s="3">
        <f>((T34/S34)-1)</f>
        <v>4.2693523480225704E-2</v>
      </c>
      <c r="AM34" s="1">
        <f t="shared" ref="AM34:BA37" si="35">_xlfn.RANK.EQ(U34,U$6:U$37,0)</f>
        <v>7</v>
      </c>
      <c r="AN34" s="1">
        <f t="shared" si="35"/>
        <v>6</v>
      </c>
      <c r="AO34" s="1">
        <f t="shared" si="35"/>
        <v>26</v>
      </c>
      <c r="AP34" s="1">
        <f t="shared" si="35"/>
        <v>29</v>
      </c>
      <c r="AQ34" s="1">
        <f t="shared" si="35"/>
        <v>2</v>
      </c>
      <c r="AR34" s="1">
        <f t="shared" si="35"/>
        <v>28</v>
      </c>
      <c r="AS34" s="1">
        <f t="shared" si="35"/>
        <v>14</v>
      </c>
      <c r="AT34" s="1">
        <f t="shared" si="35"/>
        <v>25</v>
      </c>
      <c r="AU34" s="1">
        <f t="shared" si="35"/>
        <v>22</v>
      </c>
      <c r="AV34" s="1">
        <f t="shared" si="35"/>
        <v>19</v>
      </c>
      <c r="AW34" s="1">
        <f t="shared" si="35"/>
        <v>18</v>
      </c>
      <c r="AX34" s="1">
        <f t="shared" si="35"/>
        <v>6</v>
      </c>
      <c r="AY34" s="1">
        <f t="shared" si="35"/>
        <v>8</v>
      </c>
      <c r="AZ34" s="1">
        <f t="shared" si="35"/>
        <v>29</v>
      </c>
      <c r="BA34" s="1">
        <f t="shared" si="35"/>
        <v>12</v>
      </c>
      <c r="BB34" s="1">
        <f t="shared" si="31"/>
        <v>23</v>
      </c>
      <c r="BC34" s="1">
        <f t="shared" si="31"/>
        <v>19</v>
      </c>
      <c r="BD34" s="1">
        <f t="shared" si="31"/>
        <v>22</v>
      </c>
    </row>
    <row r="35" spans="1:56" ht="14.1" customHeight="1" x14ac:dyDescent="0.25">
      <c r="A35" s="7" t="s">
        <v>28</v>
      </c>
      <c r="B35" s="2">
        <v>1920052.8810000003</v>
      </c>
      <c r="C35" s="2">
        <v>1656794.7159999995</v>
      </c>
      <c r="D35" s="2">
        <v>1727544.6690000005</v>
      </c>
      <c r="E35" s="2">
        <v>2013109.9219999998</v>
      </c>
      <c r="F35" s="2">
        <v>2137529.9419999984</v>
      </c>
      <c r="G35" s="2">
        <v>2526681.237999999</v>
      </c>
      <c r="H35" s="2">
        <v>3450646.7630000003</v>
      </c>
      <c r="I35" s="2">
        <v>4180925.9149999986</v>
      </c>
      <c r="J35" s="2">
        <v>4461492.3970000008</v>
      </c>
      <c r="K35" s="2">
        <v>4572125.6540000001</v>
      </c>
      <c r="L35" s="2">
        <v>4893632.1609999994</v>
      </c>
      <c r="M35" s="2">
        <v>5736759.2960000001</v>
      </c>
      <c r="N35" s="2">
        <v>6358053.6150000002</v>
      </c>
      <c r="O35" s="2">
        <v>6501156.9129999997</v>
      </c>
      <c r="P35" s="2">
        <v>6694787.2630000003</v>
      </c>
      <c r="Q35" s="2">
        <v>7067009.8420000002</v>
      </c>
      <c r="R35" s="2">
        <v>8116863.8859999981</v>
      </c>
      <c r="S35" s="2">
        <v>8514282.5049999971</v>
      </c>
      <c r="T35" s="2">
        <v>9201049.8050000109</v>
      </c>
      <c r="U35" s="3">
        <f>((C35/B35)-1)</f>
        <v>-0.13710985129893449</v>
      </c>
      <c r="V35" s="3">
        <f>((D35/C35)-1)</f>
        <v>4.2702908403047468E-2</v>
      </c>
      <c r="W35" s="3">
        <f>((E35/D35)-1)</f>
        <v>0.16530122672040681</v>
      </c>
      <c r="X35" s="3">
        <f>((F35/E35)-1)</f>
        <v>6.1804881412729218E-2</v>
      </c>
      <c r="Y35" s="3">
        <f>((G35/F35)-1)</f>
        <v>0.18205653560851998</v>
      </c>
      <c r="Z35" s="3">
        <f>((H35/G35)-1)</f>
        <v>0.36568345508093003</v>
      </c>
      <c r="AA35" s="3">
        <f>((I35/H35)-1)</f>
        <v>0.21163544174689508</v>
      </c>
      <c r="AB35" s="3">
        <f>((J35/I35)-1)</f>
        <v>6.7106303173994908E-2</v>
      </c>
      <c r="AC35" s="3">
        <f>((K35/J35)-1)</f>
        <v>2.4797365355680334E-2</v>
      </c>
      <c r="AD35" s="3">
        <f>((L35/K35)-1)</f>
        <v>7.0318825712658128E-2</v>
      </c>
      <c r="AE35" s="3">
        <f>((M35/L35)-1)</f>
        <v>0.17229066412456095</v>
      </c>
      <c r="AF35" s="3">
        <f>((N35/M35)-1)</f>
        <v>0.10830057301396678</v>
      </c>
      <c r="AG35" s="3">
        <f>((O35/N35)-1)</f>
        <v>2.250740661613615E-2</v>
      </c>
      <c r="AH35" s="3">
        <f>((P35/O35)-1)</f>
        <v>2.9783983464975128E-2</v>
      </c>
      <c r="AI35" s="3">
        <f>((Q35/P35)-1)</f>
        <v>5.5598865860482016E-2</v>
      </c>
      <c r="AJ35" s="3">
        <f>((R35/Q35)-1)</f>
        <v>0.1485570372013072</v>
      </c>
      <c r="AK35" s="3">
        <f>((S35/R35)-1)</f>
        <v>4.8962089863976654E-2</v>
      </c>
      <c r="AL35" s="3">
        <f>((T35/S35)-1)</f>
        <v>8.0660619329545602E-2</v>
      </c>
      <c r="AM35" s="1">
        <f t="shared" si="35"/>
        <v>31</v>
      </c>
      <c r="AN35" s="1">
        <f t="shared" si="35"/>
        <v>21</v>
      </c>
      <c r="AO35" s="1">
        <f t="shared" si="35"/>
        <v>4</v>
      </c>
      <c r="AP35" s="1">
        <f t="shared" si="35"/>
        <v>16</v>
      </c>
      <c r="AQ35" s="1">
        <f t="shared" si="35"/>
        <v>4</v>
      </c>
      <c r="AR35" s="1">
        <f t="shared" si="35"/>
        <v>2</v>
      </c>
      <c r="AS35" s="1">
        <f t="shared" si="35"/>
        <v>6</v>
      </c>
      <c r="AT35" s="1">
        <f t="shared" si="35"/>
        <v>17</v>
      </c>
      <c r="AU35" s="1">
        <f t="shared" si="35"/>
        <v>24</v>
      </c>
      <c r="AV35" s="1">
        <f t="shared" si="35"/>
        <v>10</v>
      </c>
      <c r="AW35" s="1">
        <f t="shared" si="35"/>
        <v>5</v>
      </c>
      <c r="AX35" s="1">
        <f t="shared" si="35"/>
        <v>9</v>
      </c>
      <c r="AY35" s="1">
        <f t="shared" si="35"/>
        <v>23</v>
      </c>
      <c r="AZ35" s="1">
        <f t="shared" si="35"/>
        <v>14</v>
      </c>
      <c r="BA35" s="1">
        <f t="shared" si="35"/>
        <v>7</v>
      </c>
      <c r="BB35" s="1">
        <f t="shared" si="31"/>
        <v>3</v>
      </c>
      <c r="BC35" s="1">
        <f t="shared" si="31"/>
        <v>10</v>
      </c>
      <c r="BD35" s="1">
        <f t="shared" si="31"/>
        <v>2</v>
      </c>
    </row>
    <row r="36" spans="1:56" ht="14.1" customHeight="1" x14ac:dyDescent="0.25">
      <c r="A36" s="7" t="s">
        <v>29</v>
      </c>
      <c r="B36" s="2">
        <v>2561479.845999999</v>
      </c>
      <c r="C36" s="2">
        <v>2502159.9489999991</v>
      </c>
      <c r="D36" s="2">
        <v>2730346.1210000003</v>
      </c>
      <c r="E36" s="2">
        <v>2962420.0379999997</v>
      </c>
      <c r="F36" s="2">
        <v>3259259.4080000008</v>
      </c>
      <c r="G36" s="2">
        <v>3489678.1160000004</v>
      </c>
      <c r="H36" s="2">
        <v>3858650.5060000014</v>
      </c>
      <c r="I36" s="2">
        <v>4267893.3580000009</v>
      </c>
      <c r="J36" s="2">
        <v>4791300.9679999985</v>
      </c>
      <c r="K36" s="2">
        <v>4816302.3220000016</v>
      </c>
      <c r="L36" s="2">
        <v>5476930.9360000007</v>
      </c>
      <c r="M36" s="2">
        <v>6214108.1770000011</v>
      </c>
      <c r="N36" s="2">
        <v>6772055.659</v>
      </c>
      <c r="O36" s="2">
        <v>6944093.0889999997</v>
      </c>
      <c r="P36" s="2">
        <v>7241415.8250000002</v>
      </c>
      <c r="Q36" s="2">
        <v>7632795.7450000001</v>
      </c>
      <c r="R36" s="2">
        <v>8440391.5140000023</v>
      </c>
      <c r="S36" s="2">
        <v>8921091.5029999986</v>
      </c>
      <c r="T36" s="2">
        <v>13392931.802000001</v>
      </c>
      <c r="U36" s="3">
        <f>((C36/B36)-1)</f>
        <v>-2.3158447681184691E-2</v>
      </c>
      <c r="V36" s="3">
        <f>((D36/C36)-1)</f>
        <v>9.1195677594950286E-2</v>
      </c>
      <c r="W36" s="3">
        <f>((E36/D36)-1)</f>
        <v>8.499798440023465E-2</v>
      </c>
      <c r="X36" s="3">
        <f>((F36/E36)-1)</f>
        <v>0.10020164804191789</v>
      </c>
      <c r="Y36" s="3">
        <f>((G36/F36)-1)</f>
        <v>7.0696645819116499E-2</v>
      </c>
      <c r="Z36" s="3">
        <f>((H36/G36)-1)</f>
        <v>0.1057324995988258</v>
      </c>
      <c r="AA36" s="3">
        <f>((I36/H36)-1)</f>
        <v>0.10605854335956266</v>
      </c>
      <c r="AB36" s="3">
        <f>((J36/I36)-1)</f>
        <v>0.12263839934493448</v>
      </c>
      <c r="AC36" s="3">
        <f>((K36/J36)-1)</f>
        <v>5.2180721200736357E-3</v>
      </c>
      <c r="AD36" s="3">
        <f>((L36/K36)-1)</f>
        <v>0.13716510506044588</v>
      </c>
      <c r="AE36" s="3">
        <f>((M36/L36)-1)</f>
        <v>0.13459677502130196</v>
      </c>
      <c r="AF36" s="3">
        <f>((N36/M36)-1)</f>
        <v>8.9787217426485322E-2</v>
      </c>
      <c r="AG36" s="3">
        <f>((O36/N36)-1)</f>
        <v>2.5404018906927339E-2</v>
      </c>
      <c r="AH36" s="3">
        <f>((P36/O36)-1)</f>
        <v>4.2816640299794262E-2</v>
      </c>
      <c r="AI36" s="3">
        <f>((Q36/P36)-1)</f>
        <v>5.4047430703925814E-2</v>
      </c>
      <c r="AJ36" s="3">
        <f>((R36/Q36)-1)</f>
        <v>0.10580602389747318</v>
      </c>
      <c r="AK36" s="3">
        <f>((S36/R36)-1)</f>
        <v>5.6952333100030117E-2</v>
      </c>
      <c r="AL36" s="3">
        <f>((T36/S36)-1)</f>
        <v>0.50126604995545732</v>
      </c>
      <c r="AM36" s="1">
        <f t="shared" si="35"/>
        <v>27</v>
      </c>
      <c r="AN36" s="1">
        <f t="shared" si="35"/>
        <v>13</v>
      </c>
      <c r="AO36" s="1">
        <f t="shared" si="35"/>
        <v>10</v>
      </c>
      <c r="AP36" s="1">
        <f t="shared" si="35"/>
        <v>11</v>
      </c>
      <c r="AQ36" s="1">
        <f t="shared" si="35"/>
        <v>17</v>
      </c>
      <c r="AR36" s="1">
        <f t="shared" si="35"/>
        <v>6</v>
      </c>
      <c r="AS36" s="1">
        <f t="shared" si="35"/>
        <v>13</v>
      </c>
      <c r="AT36" s="1">
        <f t="shared" si="35"/>
        <v>11</v>
      </c>
      <c r="AU36" s="1">
        <f t="shared" si="35"/>
        <v>26</v>
      </c>
      <c r="AV36" s="1">
        <f t="shared" si="35"/>
        <v>3</v>
      </c>
      <c r="AW36" s="1">
        <f t="shared" si="35"/>
        <v>8</v>
      </c>
      <c r="AX36" s="1">
        <f t="shared" si="35"/>
        <v>14</v>
      </c>
      <c r="AY36" s="1">
        <f t="shared" si="35"/>
        <v>22</v>
      </c>
      <c r="AZ36" s="1">
        <f t="shared" si="35"/>
        <v>9</v>
      </c>
      <c r="BA36" s="1">
        <f t="shared" si="35"/>
        <v>8</v>
      </c>
      <c r="BB36" s="1">
        <f t="shared" si="31"/>
        <v>11</v>
      </c>
      <c r="BC36" s="1">
        <f t="shared" si="31"/>
        <v>9</v>
      </c>
      <c r="BD36" s="1">
        <f t="shared" si="31"/>
        <v>1</v>
      </c>
    </row>
    <row r="37" spans="1:56" ht="14.1" customHeight="1" x14ac:dyDescent="0.25">
      <c r="A37" s="7" t="s">
        <v>30</v>
      </c>
      <c r="B37" s="2">
        <v>185518.34900000005</v>
      </c>
      <c r="C37" s="2">
        <v>203208.36000000002</v>
      </c>
      <c r="D37" s="2">
        <v>228690.58599999998</v>
      </c>
      <c r="E37" s="2">
        <v>225842.24599999996</v>
      </c>
      <c r="F37" s="2">
        <v>270210.35899999994</v>
      </c>
      <c r="G37" s="2">
        <v>323266.87899999996</v>
      </c>
      <c r="H37" s="2">
        <v>345722.5469999999</v>
      </c>
      <c r="I37" s="2">
        <v>418276.16899999999</v>
      </c>
      <c r="J37" s="2">
        <v>470705.04300000001</v>
      </c>
      <c r="K37" s="2">
        <v>428973.77599999995</v>
      </c>
      <c r="L37" s="2">
        <v>440919.20399999997</v>
      </c>
      <c r="M37" s="2">
        <v>469075.11399999983</v>
      </c>
      <c r="N37" s="2">
        <v>508399.38799999998</v>
      </c>
      <c r="O37" s="2">
        <v>494629.48599999998</v>
      </c>
      <c r="P37" s="2">
        <v>523582.37</v>
      </c>
      <c r="Q37" s="2">
        <v>540886.32299999997</v>
      </c>
      <c r="R37" s="2">
        <v>574687.81000000006</v>
      </c>
      <c r="S37" s="2">
        <v>575583.92099999997</v>
      </c>
      <c r="T37" s="2">
        <v>595681.75100000016</v>
      </c>
      <c r="U37" s="3">
        <f>((C37/B37)-1)</f>
        <v>9.5354508572087271E-2</v>
      </c>
      <c r="V37" s="3">
        <f>((D37/C37)-1)</f>
        <v>0.12539949635930325</v>
      </c>
      <c r="W37" s="3">
        <f>((E37/D37)-1)</f>
        <v>-1.2454994540090136E-2</v>
      </c>
      <c r="X37" s="3">
        <f>((F37/E37)-1)</f>
        <v>0.19645621572502425</v>
      </c>
      <c r="Y37" s="3">
        <f>((G37/F37)-1)</f>
        <v>0.19635264982568645</v>
      </c>
      <c r="Z37" s="3">
        <f>((H37/G37)-1)</f>
        <v>6.9464796608501134E-2</v>
      </c>
      <c r="AA37" s="3">
        <f>((I37/H37)-1)</f>
        <v>0.20986083386687571</v>
      </c>
      <c r="AB37" s="3">
        <f>((J37/I37)-1)</f>
        <v>0.12534511379250968</v>
      </c>
      <c r="AC37" s="3">
        <f>((K37/J37)-1)</f>
        <v>-8.8656936271660158E-2</v>
      </c>
      <c r="AD37" s="3">
        <f>((L37/K37)-1)</f>
        <v>2.7846522720773592E-2</v>
      </c>
      <c r="AE37" s="3">
        <f>((M37/L37)-1)</f>
        <v>6.3857300259482219E-2</v>
      </c>
      <c r="AF37" s="3">
        <f>((N37/M37)-1)</f>
        <v>8.3833639488280598E-2</v>
      </c>
      <c r="AG37" s="3">
        <f>((O37/N37)-1)</f>
        <v>-2.708481230508486E-2</v>
      </c>
      <c r="AH37" s="3">
        <f>((P37/O37)-1)</f>
        <v>5.8534488580812338E-2</v>
      </c>
      <c r="AI37" s="3">
        <f>((Q37/P37)-1)</f>
        <v>3.3049151368484742E-2</v>
      </c>
      <c r="AJ37" s="3">
        <f>((R37/Q37)-1)</f>
        <v>6.2492774475275681E-2</v>
      </c>
      <c r="AK37" s="3">
        <f>((S37/R37)-1)</f>
        <v>1.5593005183107689E-3</v>
      </c>
      <c r="AL37" s="3">
        <f>((T37/S37)-1)</f>
        <v>3.4917288803139046E-2</v>
      </c>
      <c r="AM37" s="1">
        <f t="shared" si="35"/>
        <v>9</v>
      </c>
      <c r="AN37" s="1">
        <f t="shared" si="35"/>
        <v>9</v>
      </c>
      <c r="AO37" s="1">
        <f t="shared" si="35"/>
        <v>23</v>
      </c>
      <c r="AP37" s="1">
        <f t="shared" si="35"/>
        <v>3</v>
      </c>
      <c r="AQ37" s="1">
        <f t="shared" si="35"/>
        <v>3</v>
      </c>
      <c r="AR37" s="1">
        <f t="shared" si="35"/>
        <v>14</v>
      </c>
      <c r="AS37" s="1">
        <f t="shared" si="35"/>
        <v>7</v>
      </c>
      <c r="AT37" s="1">
        <f t="shared" si="35"/>
        <v>10</v>
      </c>
      <c r="AU37" s="1">
        <f t="shared" si="35"/>
        <v>30</v>
      </c>
      <c r="AV37" s="1">
        <f t="shared" si="35"/>
        <v>18</v>
      </c>
      <c r="AW37" s="1">
        <f t="shared" si="35"/>
        <v>19</v>
      </c>
      <c r="AX37" s="1">
        <f t="shared" si="35"/>
        <v>15</v>
      </c>
      <c r="AY37" s="1">
        <f t="shared" si="35"/>
        <v>30</v>
      </c>
      <c r="AZ37" s="1">
        <f t="shared" si="35"/>
        <v>5</v>
      </c>
      <c r="BA37" s="1">
        <f t="shared" si="35"/>
        <v>16</v>
      </c>
      <c r="BB37" s="1">
        <f t="shared" si="31"/>
        <v>28</v>
      </c>
      <c r="BC37" s="1">
        <f t="shared" si="31"/>
        <v>22</v>
      </c>
      <c r="BD37" s="1">
        <f t="shared" si="31"/>
        <v>26</v>
      </c>
    </row>
    <row r="38" spans="1:56" ht="14.1" customHeight="1" x14ac:dyDescent="0.25">
      <c r="A38" s="4" t="s">
        <v>36</v>
      </c>
      <c r="B38" s="5">
        <v>28966184.607999988</v>
      </c>
      <c r="C38" s="5">
        <v>29587302.537</v>
      </c>
      <c r="D38" s="5">
        <v>32153397.802999996</v>
      </c>
      <c r="E38" s="5">
        <v>33583092.609999992</v>
      </c>
      <c r="F38" s="5">
        <v>35840335.256999999</v>
      </c>
      <c r="G38" s="5">
        <v>37738565.230999999</v>
      </c>
      <c r="H38" s="5">
        <v>40490518.148000017</v>
      </c>
      <c r="I38" s="5">
        <v>45372591.801000006</v>
      </c>
      <c r="J38" s="5">
        <v>49025960.578999996</v>
      </c>
      <c r="K38" s="5">
        <v>54080575.957000002</v>
      </c>
      <c r="L38" s="5">
        <v>56892934.298</v>
      </c>
      <c r="M38" s="5">
        <v>62190912.17499999</v>
      </c>
      <c r="N38" s="5">
        <v>1502522.61</v>
      </c>
      <c r="O38" s="5">
        <v>73032426.746999994</v>
      </c>
      <c r="P38" s="5">
        <v>75342946.090000004</v>
      </c>
      <c r="Q38" s="5">
        <v>79149973.262999997</v>
      </c>
      <c r="R38" s="5">
        <v>87202966.899999976</v>
      </c>
      <c r="S38" s="5">
        <v>91682067.834999979</v>
      </c>
      <c r="T38" s="5">
        <v>101233447.89600001</v>
      </c>
      <c r="U38" s="6">
        <f>((C38/B38)-1)</f>
        <v>2.144286302823839E-2</v>
      </c>
      <c r="V38" s="6">
        <f>((D38/C38)-1)</f>
        <v>8.6729611893176184E-2</v>
      </c>
      <c r="W38" s="6">
        <f>((E38/D38)-1)</f>
        <v>4.4464812576249679E-2</v>
      </c>
      <c r="X38" s="6">
        <f>((F38/E38)-1)</f>
        <v>6.7213662339360436E-2</v>
      </c>
      <c r="Y38" s="6">
        <f>((G38/F38)-1)</f>
        <v>5.2963510536058855E-2</v>
      </c>
      <c r="Z38" s="6">
        <f>((H38/G38)-1)</f>
        <v>7.2921503511200081E-2</v>
      </c>
      <c r="AA38" s="6">
        <f>((I38/H38)-1)</f>
        <v>0.12057325705626054</v>
      </c>
      <c r="AB38" s="6">
        <f>((J38/I38)-1)</f>
        <v>8.0519287811975371E-2</v>
      </c>
      <c r="AC38" s="6">
        <f>((K38/J38)-1)</f>
        <v>0.10310079228034796</v>
      </c>
      <c r="AD38" s="6">
        <f>((L38/K38)-1)</f>
        <v>5.2003113710107796E-2</v>
      </c>
      <c r="AE38" s="6">
        <f>((M38/L38)-1)</f>
        <v>9.3121895405318122E-2</v>
      </c>
      <c r="AF38" s="6">
        <f>((N38/M38)-1)</f>
        <v>-0.97584015803189983</v>
      </c>
      <c r="AG38" s="6">
        <f>((O38/N38)-1)</f>
        <v>47.606540933849899</v>
      </c>
      <c r="AH38" s="6">
        <f>((P38/O38)-1)</f>
        <v>3.1636896730874664E-2</v>
      </c>
      <c r="AI38" s="6">
        <f>((Q38/P38)-1)</f>
        <v>5.0529311243714181E-2</v>
      </c>
      <c r="AJ38" s="6">
        <f t="shared" ref="AJ38" si="36">((R38/Q38)-1)</f>
        <v>0.10174347893007418</v>
      </c>
      <c r="AK38" s="6">
        <f t="shared" ref="AK38:AL38" si="37">((S38/R38)-1)</f>
        <v>5.1364088794552343E-2</v>
      </c>
      <c r="AL38" s="6">
        <f t="shared" si="37"/>
        <v>0.10417936993076582</v>
      </c>
    </row>
  </sheetData>
  <mergeCells count="6">
    <mergeCell ref="A1:AW1"/>
    <mergeCell ref="A4:A5"/>
    <mergeCell ref="A2:AW2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2018-08-20T17:02:42Z</dcterms:created>
  <dcterms:modified xsi:type="dcterms:W3CDTF">2025-08-12T19:26:01Z</dcterms:modified>
</cp:coreProperties>
</file>