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L38" i="3" l="1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BD37" i="3"/>
  <c r="BD36" i="3"/>
  <c r="BD35" i="3"/>
  <c r="BD34" i="3"/>
  <c r="BD33" i="3"/>
  <c r="BD32" i="3"/>
  <c r="BD31" i="3"/>
  <c r="BD30" i="3"/>
  <c r="BD29" i="3"/>
  <c r="BD28" i="3"/>
  <c r="BD27" i="3"/>
  <c r="BD26" i="3"/>
  <c r="BD25" i="3"/>
  <c r="BD24" i="3"/>
  <c r="BD23" i="3"/>
  <c r="BD22" i="3"/>
  <c r="BD21" i="3"/>
  <c r="BD20" i="3"/>
  <c r="BD19" i="3"/>
  <c r="BD18" i="3"/>
  <c r="BD17" i="3"/>
  <c r="BD16" i="3"/>
  <c r="BD15" i="3"/>
  <c r="BD14" i="3"/>
  <c r="BD13" i="3"/>
  <c r="BD12" i="3"/>
  <c r="BD11" i="3"/>
  <c r="BD10" i="3"/>
  <c r="BD9" i="3"/>
  <c r="BD8" i="3"/>
  <c r="BD7" i="3"/>
  <c r="BD6" i="3"/>
  <c r="AK38" i="3" l="1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BC9" i="3" s="1"/>
  <c r="AK8" i="3"/>
  <c r="AK7" i="3"/>
  <c r="BC7" i="3" s="1"/>
  <c r="AK6" i="3"/>
  <c r="BC13" i="3" l="1"/>
  <c r="BC17" i="3"/>
  <c r="BC19" i="3"/>
  <c r="BC21" i="3"/>
  <c r="BC23" i="3"/>
  <c r="BC25" i="3"/>
  <c r="BC29" i="3"/>
  <c r="BC31" i="3"/>
  <c r="BC33" i="3"/>
  <c r="BC35" i="3"/>
  <c r="BC37" i="3"/>
  <c r="BC11" i="3"/>
  <c r="BC15" i="3"/>
  <c r="BC27" i="3"/>
  <c r="BC6" i="3"/>
  <c r="BC8" i="3"/>
  <c r="BC10" i="3"/>
  <c r="BC12" i="3"/>
  <c r="BC14" i="3"/>
  <c r="BC16" i="3"/>
  <c r="BC18" i="3"/>
  <c r="BC20" i="3"/>
  <c r="BC22" i="3"/>
  <c r="BC24" i="3"/>
  <c r="BC26" i="3"/>
  <c r="BC28" i="3"/>
  <c r="BC30" i="3"/>
  <c r="BC32" i="3"/>
  <c r="BC34" i="3"/>
  <c r="BC36" i="3"/>
  <c r="AJ38" i="3"/>
  <c r="AJ37" i="3"/>
  <c r="AJ36" i="3"/>
  <c r="AJ35" i="3"/>
  <c r="AJ34" i="3"/>
  <c r="AJ33" i="3"/>
  <c r="AJ32" i="3"/>
  <c r="AJ31" i="3"/>
  <c r="AJ30" i="3"/>
  <c r="AJ29" i="3"/>
  <c r="BB29" i="3" s="1"/>
  <c r="AJ28" i="3"/>
  <c r="AJ27" i="3"/>
  <c r="BB27" i="3" s="1"/>
  <c r="AJ26" i="3"/>
  <c r="AJ25" i="3"/>
  <c r="BB25" i="3" s="1"/>
  <c r="AJ24" i="3"/>
  <c r="AJ23" i="3"/>
  <c r="BB23" i="3" s="1"/>
  <c r="AJ22" i="3"/>
  <c r="AJ21" i="3"/>
  <c r="BB21" i="3" s="1"/>
  <c r="AJ20" i="3"/>
  <c r="AJ19" i="3"/>
  <c r="BB19" i="3" s="1"/>
  <c r="AJ18" i="3"/>
  <c r="AJ17" i="3"/>
  <c r="BB17" i="3" s="1"/>
  <c r="AJ16" i="3"/>
  <c r="AJ15" i="3"/>
  <c r="BB15" i="3" s="1"/>
  <c r="AJ14" i="3"/>
  <c r="AJ13" i="3"/>
  <c r="BB13" i="3" s="1"/>
  <c r="AJ12" i="3"/>
  <c r="AJ11" i="3"/>
  <c r="BB11" i="3" s="1"/>
  <c r="AJ10" i="3"/>
  <c r="AJ9" i="3"/>
  <c r="BB9" i="3" s="1"/>
  <c r="AJ8" i="3"/>
  <c r="AJ7" i="3"/>
  <c r="BB7" i="3" s="1"/>
  <c r="AJ6" i="3"/>
  <c r="BB37" i="3" s="1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BB6" i="3" l="1"/>
  <c r="BB8" i="3"/>
  <c r="BB10" i="3"/>
  <c r="BB12" i="3"/>
  <c r="BB14" i="3"/>
  <c r="BB16" i="3"/>
  <c r="BB18" i="3"/>
  <c r="BB20" i="3"/>
  <c r="BB22" i="3"/>
  <c r="BB24" i="3"/>
  <c r="BB26" i="3"/>
  <c r="BB28" i="3"/>
  <c r="BB30" i="3"/>
  <c r="BB32" i="3"/>
  <c r="BB34" i="3"/>
  <c r="BB36" i="3"/>
  <c r="BB31" i="3"/>
  <c r="BB33" i="3"/>
  <c r="BB35" i="3"/>
  <c r="BA7" i="3"/>
  <c r="BA9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BA35" i="3"/>
  <c r="BA37" i="3"/>
  <c r="BA6" i="3"/>
  <c r="BA8" i="3"/>
  <c r="BA10" i="3"/>
  <c r="BA12" i="3"/>
  <c r="BA14" i="3"/>
  <c r="BA16" i="3"/>
  <c r="BA18" i="3"/>
  <c r="BA20" i="3"/>
  <c r="BA22" i="3"/>
  <c r="BA24" i="3"/>
  <c r="BA26" i="3"/>
  <c r="BA28" i="3"/>
  <c r="BA30" i="3"/>
  <c r="BA32" i="3"/>
  <c r="BA34" i="3"/>
  <c r="BA36" i="3"/>
  <c r="AH30" i="3"/>
  <c r="AG30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1" i="3"/>
  <c r="AH32" i="3"/>
  <c r="AH33" i="3"/>
  <c r="AH34" i="3"/>
  <c r="AH35" i="3"/>
  <c r="AH36" i="3"/>
  <c r="AH37" i="3"/>
  <c r="AH38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1" i="3"/>
  <c r="AG32" i="3"/>
  <c r="AG33" i="3"/>
  <c r="AG34" i="3"/>
  <c r="AG35" i="3"/>
  <c r="AG36" i="3"/>
  <c r="AG37" i="3"/>
  <c r="AG38" i="3"/>
  <c r="AF30" i="3"/>
  <c r="AZ37" i="3" l="1"/>
  <c r="AZ35" i="3"/>
  <c r="AZ33" i="3"/>
  <c r="AZ31" i="3"/>
  <c r="AZ28" i="3"/>
  <c r="AZ26" i="3"/>
  <c r="AZ24" i="3"/>
  <c r="AZ22" i="3"/>
  <c r="AZ20" i="3"/>
  <c r="AZ18" i="3"/>
  <c r="AZ16" i="3"/>
  <c r="AZ14" i="3"/>
  <c r="AZ12" i="3"/>
  <c r="AZ10" i="3"/>
  <c r="AZ8" i="3"/>
  <c r="AZ6" i="3"/>
  <c r="AZ29" i="3"/>
  <c r="AZ27" i="3"/>
  <c r="AZ25" i="3"/>
  <c r="AZ23" i="3"/>
  <c r="AZ21" i="3"/>
  <c r="AZ19" i="3"/>
  <c r="AZ17" i="3"/>
  <c r="AZ15" i="3"/>
  <c r="AZ13" i="3"/>
  <c r="AZ11" i="3"/>
  <c r="AZ9" i="3"/>
  <c r="AZ7" i="3"/>
  <c r="AZ36" i="3"/>
  <c r="AZ34" i="3"/>
  <c r="AZ32" i="3"/>
  <c r="AZ30" i="3"/>
  <c r="AY12" i="3"/>
  <c r="AY26" i="3"/>
  <c r="AY10" i="3"/>
  <c r="AY11" i="3"/>
  <c r="AY19" i="3"/>
  <c r="AY37" i="3"/>
  <c r="AY34" i="3"/>
  <c r="AY20" i="3"/>
  <c r="AY8" i="3"/>
  <c r="AY29" i="3"/>
  <c r="AY18" i="3"/>
  <c r="AY9" i="3"/>
  <c r="AY7" i="3"/>
  <c r="AY28" i="3"/>
  <c r="AY17" i="3"/>
  <c r="AY33" i="3"/>
  <c r="AY6" i="3"/>
  <c r="AY27" i="3"/>
  <c r="AY13" i="3"/>
  <c r="AY36" i="3"/>
  <c r="AY25" i="3"/>
  <c r="AY35" i="3"/>
  <c r="AY21" i="3"/>
  <c r="AY32" i="3"/>
  <c r="AY24" i="3"/>
  <c r="AY16" i="3"/>
  <c r="AY31" i="3"/>
  <c r="AY23" i="3"/>
  <c r="AY15" i="3"/>
  <c r="AY30" i="3"/>
  <c r="AY22" i="3"/>
  <c r="AY14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1" i="3"/>
  <c r="AF32" i="3"/>
  <c r="AF33" i="3"/>
  <c r="AF34" i="3"/>
  <c r="AF35" i="3"/>
  <c r="AF36" i="3"/>
  <c r="AF37" i="3"/>
  <c r="AF38" i="3"/>
  <c r="AX6" i="3" l="1"/>
  <c r="AX35" i="3"/>
  <c r="AX31" i="3"/>
  <c r="AX26" i="3"/>
  <c r="AX22" i="3"/>
  <c r="AX18" i="3"/>
  <c r="AX14" i="3"/>
  <c r="AX10" i="3"/>
  <c r="AX34" i="3"/>
  <c r="AX29" i="3"/>
  <c r="AX25" i="3"/>
  <c r="AX21" i="3"/>
  <c r="AX17" i="3"/>
  <c r="AX13" i="3"/>
  <c r="AX9" i="3"/>
  <c r="AX28" i="3"/>
  <c r="AX24" i="3"/>
  <c r="AX20" i="3"/>
  <c r="AX16" i="3"/>
  <c r="AX12" i="3"/>
  <c r="AX8" i="3"/>
  <c r="AX36" i="3"/>
  <c r="AX32" i="3"/>
  <c r="AX27" i="3"/>
  <c r="AX23" i="3"/>
  <c r="AX19" i="3"/>
  <c r="AX15" i="3"/>
  <c r="AX11" i="3"/>
  <c r="AX7" i="3"/>
  <c r="AX33" i="3"/>
  <c r="AX37" i="3"/>
  <c r="AX30" i="3"/>
  <c r="AE38" i="3"/>
  <c r="AD38" i="3"/>
  <c r="AC38" i="3"/>
  <c r="AB38" i="3"/>
  <c r="AA38" i="3"/>
  <c r="Z38" i="3"/>
  <c r="Y38" i="3"/>
  <c r="X38" i="3"/>
  <c r="W38" i="3"/>
  <c r="V38" i="3"/>
  <c r="U38" i="3"/>
  <c r="AE37" i="3"/>
  <c r="AD37" i="3"/>
  <c r="AC37" i="3"/>
  <c r="AB37" i="3"/>
  <c r="AA37" i="3"/>
  <c r="Z37" i="3"/>
  <c r="Y37" i="3"/>
  <c r="X37" i="3"/>
  <c r="W37" i="3"/>
  <c r="V37" i="3"/>
  <c r="U37" i="3"/>
  <c r="AE36" i="3"/>
  <c r="AD36" i="3"/>
  <c r="AC36" i="3"/>
  <c r="AB36" i="3"/>
  <c r="AA36" i="3"/>
  <c r="Z36" i="3"/>
  <c r="Y36" i="3"/>
  <c r="X36" i="3"/>
  <c r="W36" i="3"/>
  <c r="V36" i="3"/>
  <c r="U36" i="3"/>
  <c r="AE35" i="3"/>
  <c r="AD35" i="3"/>
  <c r="AC35" i="3"/>
  <c r="AB35" i="3"/>
  <c r="AA35" i="3"/>
  <c r="Z35" i="3"/>
  <c r="Y35" i="3"/>
  <c r="X35" i="3"/>
  <c r="W35" i="3"/>
  <c r="V35" i="3"/>
  <c r="U35" i="3"/>
  <c r="AE34" i="3"/>
  <c r="AD34" i="3"/>
  <c r="AC34" i="3"/>
  <c r="AB34" i="3"/>
  <c r="AA34" i="3"/>
  <c r="Z34" i="3"/>
  <c r="Y34" i="3"/>
  <c r="X34" i="3"/>
  <c r="W34" i="3"/>
  <c r="V34" i="3"/>
  <c r="U34" i="3"/>
  <c r="AE33" i="3"/>
  <c r="AD33" i="3"/>
  <c r="AC33" i="3"/>
  <c r="AB33" i="3"/>
  <c r="AA33" i="3"/>
  <c r="Z33" i="3"/>
  <c r="Y33" i="3"/>
  <c r="X33" i="3"/>
  <c r="W33" i="3"/>
  <c r="V33" i="3"/>
  <c r="U33" i="3"/>
  <c r="AE32" i="3"/>
  <c r="AD32" i="3"/>
  <c r="AC32" i="3"/>
  <c r="AB32" i="3"/>
  <c r="AA32" i="3"/>
  <c r="Z32" i="3"/>
  <c r="Y32" i="3"/>
  <c r="X32" i="3"/>
  <c r="W32" i="3"/>
  <c r="V32" i="3"/>
  <c r="U32" i="3"/>
  <c r="AE31" i="3"/>
  <c r="AD31" i="3"/>
  <c r="AC31" i="3"/>
  <c r="AB31" i="3"/>
  <c r="AA31" i="3"/>
  <c r="Z31" i="3"/>
  <c r="Y31" i="3"/>
  <c r="X31" i="3"/>
  <c r="W31" i="3"/>
  <c r="V31" i="3"/>
  <c r="U31" i="3"/>
  <c r="AE30" i="3"/>
  <c r="AD30" i="3"/>
  <c r="AC30" i="3"/>
  <c r="AB30" i="3"/>
  <c r="AA30" i="3"/>
  <c r="Z30" i="3"/>
  <c r="Y30" i="3"/>
  <c r="X30" i="3"/>
  <c r="W30" i="3"/>
  <c r="V30" i="3"/>
  <c r="U30" i="3"/>
  <c r="AE29" i="3"/>
  <c r="AD29" i="3"/>
  <c r="AC29" i="3"/>
  <c r="AB29" i="3"/>
  <c r="AA29" i="3"/>
  <c r="Z29" i="3"/>
  <c r="Y29" i="3"/>
  <c r="X29" i="3"/>
  <c r="W29" i="3"/>
  <c r="V29" i="3"/>
  <c r="U29" i="3"/>
  <c r="AE28" i="3"/>
  <c r="AD28" i="3"/>
  <c r="AC28" i="3"/>
  <c r="AB28" i="3"/>
  <c r="AA28" i="3"/>
  <c r="Z28" i="3"/>
  <c r="Y28" i="3"/>
  <c r="X28" i="3"/>
  <c r="W28" i="3"/>
  <c r="V28" i="3"/>
  <c r="U28" i="3"/>
  <c r="AE27" i="3"/>
  <c r="AD27" i="3"/>
  <c r="AC27" i="3"/>
  <c r="AB27" i="3"/>
  <c r="AA27" i="3"/>
  <c r="Z27" i="3"/>
  <c r="Y27" i="3"/>
  <c r="X27" i="3"/>
  <c r="W27" i="3"/>
  <c r="V27" i="3"/>
  <c r="U27" i="3"/>
  <c r="AE26" i="3"/>
  <c r="AD26" i="3"/>
  <c r="AC26" i="3"/>
  <c r="AB26" i="3"/>
  <c r="AA26" i="3"/>
  <c r="Z26" i="3"/>
  <c r="Y26" i="3"/>
  <c r="X26" i="3"/>
  <c r="W26" i="3"/>
  <c r="V26" i="3"/>
  <c r="U26" i="3"/>
  <c r="AE25" i="3"/>
  <c r="AD25" i="3"/>
  <c r="AC25" i="3"/>
  <c r="AB25" i="3"/>
  <c r="AA25" i="3"/>
  <c r="Z25" i="3"/>
  <c r="Y25" i="3"/>
  <c r="X25" i="3"/>
  <c r="W25" i="3"/>
  <c r="V25" i="3"/>
  <c r="U25" i="3"/>
  <c r="AE24" i="3"/>
  <c r="AD24" i="3"/>
  <c r="AC24" i="3"/>
  <c r="AB24" i="3"/>
  <c r="AA24" i="3"/>
  <c r="Z24" i="3"/>
  <c r="Y24" i="3"/>
  <c r="X24" i="3"/>
  <c r="W24" i="3"/>
  <c r="V24" i="3"/>
  <c r="U24" i="3"/>
  <c r="AE23" i="3"/>
  <c r="AD23" i="3"/>
  <c r="AC23" i="3"/>
  <c r="AB23" i="3"/>
  <c r="AA23" i="3"/>
  <c r="Z23" i="3"/>
  <c r="Y23" i="3"/>
  <c r="X23" i="3"/>
  <c r="W23" i="3"/>
  <c r="V23" i="3"/>
  <c r="U23" i="3"/>
  <c r="AE22" i="3"/>
  <c r="AD22" i="3"/>
  <c r="AC22" i="3"/>
  <c r="AB22" i="3"/>
  <c r="AA22" i="3"/>
  <c r="Z22" i="3"/>
  <c r="Y22" i="3"/>
  <c r="X22" i="3"/>
  <c r="W22" i="3"/>
  <c r="V22" i="3"/>
  <c r="U22" i="3"/>
  <c r="AE21" i="3"/>
  <c r="AD21" i="3"/>
  <c r="AC21" i="3"/>
  <c r="AB21" i="3"/>
  <c r="AA21" i="3"/>
  <c r="Z21" i="3"/>
  <c r="Y21" i="3"/>
  <c r="X21" i="3"/>
  <c r="W21" i="3"/>
  <c r="V21" i="3"/>
  <c r="U21" i="3"/>
  <c r="AE20" i="3"/>
  <c r="AD20" i="3"/>
  <c r="AC20" i="3"/>
  <c r="AB20" i="3"/>
  <c r="AA20" i="3"/>
  <c r="Z20" i="3"/>
  <c r="Y20" i="3"/>
  <c r="X20" i="3"/>
  <c r="W20" i="3"/>
  <c r="V20" i="3"/>
  <c r="U20" i="3"/>
  <c r="AE19" i="3"/>
  <c r="AD19" i="3"/>
  <c r="AC19" i="3"/>
  <c r="AB19" i="3"/>
  <c r="AA19" i="3"/>
  <c r="Z19" i="3"/>
  <c r="Y19" i="3"/>
  <c r="X19" i="3"/>
  <c r="W19" i="3"/>
  <c r="V19" i="3"/>
  <c r="U19" i="3"/>
  <c r="AE18" i="3"/>
  <c r="AD18" i="3"/>
  <c r="AC18" i="3"/>
  <c r="AB18" i="3"/>
  <c r="AA18" i="3"/>
  <c r="Z18" i="3"/>
  <c r="Y18" i="3"/>
  <c r="X18" i="3"/>
  <c r="W18" i="3"/>
  <c r="V18" i="3"/>
  <c r="U18" i="3"/>
  <c r="AE17" i="3"/>
  <c r="AD17" i="3"/>
  <c r="AC17" i="3"/>
  <c r="AB17" i="3"/>
  <c r="AA17" i="3"/>
  <c r="Z17" i="3"/>
  <c r="Y17" i="3"/>
  <c r="X17" i="3"/>
  <c r="W17" i="3"/>
  <c r="V17" i="3"/>
  <c r="U17" i="3"/>
  <c r="AE16" i="3"/>
  <c r="AD16" i="3"/>
  <c r="AC16" i="3"/>
  <c r="AB16" i="3"/>
  <c r="AA16" i="3"/>
  <c r="Z16" i="3"/>
  <c r="Y16" i="3"/>
  <c r="X16" i="3"/>
  <c r="W16" i="3"/>
  <c r="V16" i="3"/>
  <c r="U16" i="3"/>
  <c r="AE15" i="3"/>
  <c r="AD15" i="3"/>
  <c r="AC15" i="3"/>
  <c r="AB15" i="3"/>
  <c r="AA15" i="3"/>
  <c r="Z15" i="3"/>
  <c r="Y15" i="3"/>
  <c r="X15" i="3"/>
  <c r="W15" i="3"/>
  <c r="V15" i="3"/>
  <c r="U15" i="3"/>
  <c r="AE14" i="3"/>
  <c r="AD14" i="3"/>
  <c r="AC14" i="3"/>
  <c r="AB14" i="3"/>
  <c r="AA14" i="3"/>
  <c r="Z14" i="3"/>
  <c r="Y14" i="3"/>
  <c r="X14" i="3"/>
  <c r="W14" i="3"/>
  <c r="V14" i="3"/>
  <c r="U14" i="3"/>
  <c r="AE13" i="3"/>
  <c r="AD13" i="3"/>
  <c r="AC13" i="3"/>
  <c r="AB13" i="3"/>
  <c r="AA13" i="3"/>
  <c r="Z13" i="3"/>
  <c r="Y13" i="3"/>
  <c r="X13" i="3"/>
  <c r="W13" i="3"/>
  <c r="V13" i="3"/>
  <c r="U13" i="3"/>
  <c r="AE12" i="3"/>
  <c r="AD12" i="3"/>
  <c r="AC12" i="3"/>
  <c r="AB12" i="3"/>
  <c r="AA12" i="3"/>
  <c r="Z12" i="3"/>
  <c r="Y12" i="3"/>
  <c r="X12" i="3"/>
  <c r="W12" i="3"/>
  <c r="V12" i="3"/>
  <c r="U12" i="3"/>
  <c r="AE11" i="3"/>
  <c r="AD11" i="3"/>
  <c r="AC11" i="3"/>
  <c r="AB11" i="3"/>
  <c r="AA11" i="3"/>
  <c r="Z11" i="3"/>
  <c r="Y11" i="3"/>
  <c r="X11" i="3"/>
  <c r="W11" i="3"/>
  <c r="V11" i="3"/>
  <c r="U11" i="3"/>
  <c r="AE10" i="3"/>
  <c r="AD10" i="3"/>
  <c r="AC10" i="3"/>
  <c r="AB10" i="3"/>
  <c r="AA10" i="3"/>
  <c r="Z10" i="3"/>
  <c r="Y10" i="3"/>
  <c r="X10" i="3"/>
  <c r="W10" i="3"/>
  <c r="V10" i="3"/>
  <c r="U10" i="3"/>
  <c r="AE9" i="3"/>
  <c r="AD9" i="3"/>
  <c r="AC9" i="3"/>
  <c r="AB9" i="3"/>
  <c r="AA9" i="3"/>
  <c r="Z9" i="3"/>
  <c r="Y9" i="3"/>
  <c r="X9" i="3"/>
  <c r="W9" i="3"/>
  <c r="V9" i="3"/>
  <c r="U9" i="3"/>
  <c r="AE8" i="3"/>
  <c r="AD8" i="3"/>
  <c r="AC8" i="3"/>
  <c r="AB8" i="3"/>
  <c r="AA8" i="3"/>
  <c r="Z8" i="3"/>
  <c r="Y8" i="3"/>
  <c r="X8" i="3"/>
  <c r="W8" i="3"/>
  <c r="V8" i="3"/>
  <c r="U8" i="3"/>
  <c r="AE7" i="3"/>
  <c r="AD7" i="3"/>
  <c r="AC7" i="3"/>
  <c r="AB7" i="3"/>
  <c r="AA7" i="3"/>
  <c r="Z7" i="3"/>
  <c r="Y7" i="3"/>
  <c r="X7" i="3"/>
  <c r="W7" i="3"/>
  <c r="V7" i="3"/>
  <c r="U7" i="3"/>
  <c r="AE6" i="3"/>
  <c r="AD6" i="3"/>
  <c r="AC6" i="3"/>
  <c r="AB6" i="3"/>
  <c r="AA6" i="3"/>
  <c r="Z6" i="3"/>
  <c r="Y6" i="3"/>
  <c r="X6" i="3"/>
  <c r="W6" i="3"/>
  <c r="V6" i="3"/>
  <c r="U6" i="3"/>
  <c r="AW6" i="3" l="1"/>
  <c r="AQ23" i="3"/>
  <c r="AR9" i="3"/>
  <c r="AP7" i="3"/>
  <c r="AO6" i="3"/>
  <c r="AM23" i="3"/>
  <c r="AU22" i="3"/>
  <c r="AT7" i="3"/>
  <c r="AV9" i="3"/>
  <c r="AS10" i="3"/>
  <c r="AQ7" i="3"/>
  <c r="AO9" i="3"/>
  <c r="AS9" i="3"/>
  <c r="AW9" i="3"/>
  <c r="AQ11" i="3"/>
  <c r="AO13" i="3"/>
  <c r="AS13" i="3"/>
  <c r="AW13" i="3"/>
  <c r="AT22" i="3"/>
  <c r="AN9" i="3"/>
  <c r="AS14" i="3"/>
  <c r="AO10" i="3"/>
  <c r="AS8" i="3"/>
  <c r="AW11" i="3"/>
  <c r="AM10" i="3"/>
  <c r="AQ10" i="3"/>
  <c r="AU10" i="3"/>
  <c r="AO12" i="3"/>
  <c r="AS12" i="3"/>
  <c r="AW12" i="3"/>
  <c r="AM14" i="3"/>
  <c r="AQ14" i="3"/>
  <c r="AU14" i="3"/>
  <c r="AS7" i="3"/>
  <c r="AM9" i="3"/>
  <c r="AU9" i="3"/>
  <c r="AS11" i="3"/>
  <c r="AM13" i="3"/>
  <c r="AU13" i="3"/>
  <c r="AW10" i="3"/>
  <c r="AT11" i="3"/>
  <c r="AU11" i="3"/>
  <c r="AR13" i="3"/>
  <c r="AQ13" i="3"/>
  <c r="AO14" i="3"/>
  <c r="AP15" i="3"/>
  <c r="AR17" i="3"/>
  <c r="AT19" i="3"/>
  <c r="AN21" i="3"/>
  <c r="AV21" i="3"/>
  <c r="AT23" i="3"/>
  <c r="AQ6" i="3"/>
  <c r="AO7" i="3"/>
  <c r="AP8" i="3"/>
  <c r="AM8" i="3"/>
  <c r="AR10" i="3"/>
  <c r="AO11" i="3"/>
  <c r="AP12" i="3"/>
  <c r="AM12" i="3"/>
  <c r="AR14" i="3"/>
  <c r="AN16" i="3"/>
  <c r="AV16" i="3"/>
  <c r="AT18" i="3"/>
  <c r="AN20" i="3"/>
  <c r="AR20" i="3"/>
  <c r="AV20" i="3"/>
  <c r="AP22" i="3"/>
  <c r="AO23" i="3"/>
  <c r="AS23" i="3"/>
  <c r="AW22" i="3"/>
  <c r="AS6" i="3"/>
  <c r="AN7" i="3"/>
  <c r="AR7" i="3"/>
  <c r="AV7" i="3"/>
  <c r="AO8" i="3"/>
  <c r="AW8" i="3"/>
  <c r="AP9" i="3"/>
  <c r="AT9" i="3"/>
  <c r="AN11" i="3"/>
  <c r="AR11" i="3"/>
  <c r="AV11" i="3"/>
  <c r="AP13" i="3"/>
  <c r="AT13" i="3"/>
  <c r="AN15" i="3"/>
  <c r="AR15" i="3"/>
  <c r="AV15" i="3"/>
  <c r="AP17" i="3"/>
  <c r="AT17" i="3"/>
  <c r="AN19" i="3"/>
  <c r="AR19" i="3"/>
  <c r="AV19" i="3"/>
  <c r="AP21" i="3"/>
  <c r="AT21" i="3"/>
  <c r="AN23" i="3"/>
  <c r="AR23" i="3"/>
  <c r="AV23" i="3"/>
  <c r="AM7" i="3"/>
  <c r="AU7" i="3"/>
  <c r="AQ9" i="3"/>
  <c r="AP11" i="3"/>
  <c r="AM11" i="3"/>
  <c r="AN13" i="3"/>
  <c r="AV13" i="3"/>
  <c r="AW14" i="3"/>
  <c r="AT15" i="3"/>
  <c r="AN17" i="3"/>
  <c r="AV17" i="3"/>
  <c r="AP19" i="3"/>
  <c r="AR21" i="3"/>
  <c r="AP23" i="3"/>
  <c r="AW7" i="3"/>
  <c r="AT8" i="3"/>
  <c r="AU8" i="3"/>
  <c r="AN10" i="3"/>
  <c r="AV10" i="3"/>
  <c r="AT12" i="3"/>
  <c r="AU12" i="3"/>
  <c r="AN14" i="3"/>
  <c r="AV14" i="3"/>
  <c r="AR16" i="3"/>
  <c r="AP18" i="3"/>
  <c r="AM6" i="3"/>
  <c r="AU6" i="3"/>
  <c r="AN8" i="3"/>
  <c r="AR8" i="3"/>
  <c r="AV8" i="3"/>
  <c r="AQ8" i="3"/>
  <c r="AP10" i="3"/>
  <c r="AT10" i="3"/>
  <c r="AN12" i="3"/>
  <c r="AR12" i="3"/>
  <c r="AV12" i="3"/>
  <c r="AQ12" i="3"/>
  <c r="AP14" i="3"/>
  <c r="AT14" i="3"/>
  <c r="AP16" i="3"/>
  <c r="AT16" i="3"/>
  <c r="AN18" i="3"/>
  <c r="AR18" i="3"/>
  <c r="AV18" i="3"/>
  <c r="AP20" i="3"/>
  <c r="AT20" i="3"/>
  <c r="AN22" i="3"/>
  <c r="AR22" i="3"/>
  <c r="AV22" i="3"/>
  <c r="AN37" i="3"/>
  <c r="AN36" i="3"/>
  <c r="AN35" i="3"/>
  <c r="AN34" i="3"/>
  <c r="AN33" i="3"/>
  <c r="AR37" i="3"/>
  <c r="AR36" i="3"/>
  <c r="AR35" i="3"/>
  <c r="AR34" i="3"/>
  <c r="AR33" i="3"/>
  <c r="AV37" i="3"/>
  <c r="AV36" i="3"/>
  <c r="AV35" i="3"/>
  <c r="AV34" i="3"/>
  <c r="AV33" i="3"/>
  <c r="AV32" i="3"/>
  <c r="AM15" i="3"/>
  <c r="AO15" i="3"/>
  <c r="AQ15" i="3"/>
  <c r="AS15" i="3"/>
  <c r="AU15" i="3"/>
  <c r="AW15" i="3"/>
  <c r="AM16" i="3"/>
  <c r="AO16" i="3"/>
  <c r="AQ16" i="3"/>
  <c r="AS16" i="3"/>
  <c r="AU16" i="3"/>
  <c r="AW16" i="3"/>
  <c r="AM17" i="3"/>
  <c r="AO17" i="3"/>
  <c r="AQ17" i="3"/>
  <c r="AS17" i="3"/>
  <c r="AU17" i="3"/>
  <c r="AW17" i="3"/>
  <c r="AM18" i="3"/>
  <c r="AO18" i="3"/>
  <c r="AQ18" i="3"/>
  <c r="AS18" i="3"/>
  <c r="AU18" i="3"/>
  <c r="AW18" i="3"/>
  <c r="AM19" i="3"/>
  <c r="AO19" i="3"/>
  <c r="AQ19" i="3"/>
  <c r="AS19" i="3"/>
  <c r="AU19" i="3"/>
  <c r="AW19" i="3"/>
  <c r="AM20" i="3"/>
  <c r="AO20" i="3"/>
  <c r="AQ20" i="3"/>
  <c r="AS20" i="3"/>
  <c r="AU20" i="3"/>
  <c r="AW20" i="3"/>
  <c r="AM21" i="3"/>
  <c r="AO21" i="3"/>
  <c r="AQ21" i="3"/>
  <c r="AS21" i="3"/>
  <c r="AU21" i="3"/>
  <c r="AW21" i="3"/>
  <c r="AM22" i="3"/>
  <c r="AO22" i="3"/>
  <c r="AQ22" i="3"/>
  <c r="AS22" i="3"/>
  <c r="AN24" i="3"/>
  <c r="AV24" i="3"/>
  <c r="AN25" i="3"/>
  <c r="AV25" i="3"/>
  <c r="AN26" i="3"/>
  <c r="AV26" i="3"/>
  <c r="AN27" i="3"/>
  <c r="AV27" i="3"/>
  <c r="AN28" i="3"/>
  <c r="AV28" i="3"/>
  <c r="AN29" i="3"/>
  <c r="AV29" i="3"/>
  <c r="AN30" i="3"/>
  <c r="AV30" i="3"/>
  <c r="AN31" i="3"/>
  <c r="AV31" i="3"/>
  <c r="AN32" i="3"/>
  <c r="AM33" i="3"/>
  <c r="AO33" i="3"/>
  <c r="AQ33" i="3"/>
  <c r="AS33" i="3"/>
  <c r="AU33" i="3"/>
  <c r="AW33" i="3"/>
  <c r="AM35" i="3"/>
  <c r="AO35" i="3"/>
  <c r="AQ35" i="3"/>
  <c r="AS35" i="3"/>
  <c r="AU35" i="3"/>
  <c r="AW35" i="3"/>
  <c r="AM37" i="3"/>
  <c r="AO37" i="3"/>
  <c r="AQ37" i="3"/>
  <c r="AS37" i="3"/>
  <c r="AU37" i="3"/>
  <c r="AW37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N6" i="3"/>
  <c r="AP6" i="3"/>
  <c r="AR6" i="3"/>
  <c r="AT6" i="3"/>
  <c r="AV6" i="3"/>
  <c r="AU23" i="3"/>
  <c r="AW23" i="3"/>
  <c r="AR24" i="3"/>
  <c r="AR25" i="3"/>
  <c r="AR26" i="3"/>
  <c r="AR27" i="3"/>
  <c r="AR28" i="3"/>
  <c r="AR29" i="3"/>
  <c r="AR30" i="3"/>
  <c r="AR31" i="3"/>
  <c r="AR32" i="3"/>
  <c r="AM24" i="3"/>
  <c r="AO24" i="3"/>
  <c r="AQ24" i="3"/>
  <c r="AS24" i="3"/>
  <c r="AU24" i="3"/>
  <c r="AW24" i="3"/>
  <c r="AM25" i="3"/>
  <c r="AO25" i="3"/>
  <c r="AQ25" i="3"/>
  <c r="AS25" i="3"/>
  <c r="AU25" i="3"/>
  <c r="AW25" i="3"/>
  <c r="AM26" i="3"/>
  <c r="AO26" i="3"/>
  <c r="AQ26" i="3"/>
  <c r="AS26" i="3"/>
  <c r="AU26" i="3"/>
  <c r="AW26" i="3"/>
  <c r="AM27" i="3"/>
  <c r="AO27" i="3"/>
  <c r="AQ27" i="3"/>
  <c r="AS27" i="3"/>
  <c r="AU27" i="3"/>
  <c r="AW27" i="3"/>
  <c r="AM28" i="3"/>
  <c r="AO28" i="3"/>
  <c r="AQ28" i="3"/>
  <c r="AS28" i="3"/>
  <c r="AU28" i="3"/>
  <c r="AW28" i="3"/>
  <c r="AM29" i="3"/>
  <c r="AO29" i="3"/>
  <c r="AQ29" i="3"/>
  <c r="AS29" i="3"/>
  <c r="AU29" i="3"/>
  <c r="AW29" i="3"/>
  <c r="AM30" i="3"/>
  <c r="AO30" i="3"/>
  <c r="AQ30" i="3"/>
  <c r="AS30" i="3"/>
  <c r="AU30" i="3"/>
  <c r="AW30" i="3"/>
  <c r="AM31" i="3"/>
  <c r="AO31" i="3"/>
  <c r="AQ31" i="3"/>
  <c r="AS31" i="3"/>
  <c r="AU31" i="3"/>
  <c r="AW31" i="3"/>
  <c r="AM32" i="3"/>
  <c r="AO32" i="3"/>
  <c r="AQ32" i="3"/>
  <c r="AS32" i="3"/>
  <c r="AU32" i="3"/>
  <c r="AW32" i="3"/>
  <c r="AM34" i="3"/>
  <c r="AO34" i="3"/>
  <c r="AQ34" i="3"/>
  <c r="AS34" i="3"/>
  <c r="AU34" i="3"/>
  <c r="AW34" i="3"/>
  <c r="AM36" i="3"/>
  <c r="AO36" i="3"/>
  <c r="AQ36" i="3"/>
  <c r="AS36" i="3"/>
  <c r="AU36" i="3"/>
  <c r="AW36" i="3"/>
</calcChain>
</file>

<file path=xl/sharedStrings.xml><?xml version="1.0" encoding="utf-8"?>
<sst xmlns="http://schemas.openxmlformats.org/spreadsheetml/2006/main" count="38" uniqueCount="38">
  <si>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</si>
  <si>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</si>
  <si>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</si>
  <si>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</si>
  <si>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</si>
  <si>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</si>
  <si>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</si>
  <si>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</si>
  <si>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</si>
  <si>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Chiapas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</si>
  <si>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</si>
  <si>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</si>
  <si>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</si>
  <si>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</si>
  <si>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</si>
  <si>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</si>
  <si>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</si>
  <si>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</si>
  <si>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</si>
  <si>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</si>
  <si>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</si>
  <si>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</si>
  <si>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</si>
  <si>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</si>
  <si>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</si>
  <si>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</si>
  <si>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</si>
  <si>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</si>
  <si>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</si>
  <si>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</si>
  <si>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</si>
  <si>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</si>
  <si>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</si>
  <si>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Valor de carne en canal - Bovino (Miles de pesos)</t>
  </si>
  <si>
    <t>Nacional</t>
  </si>
  <si>
    <t>Variación porcentual anual del valor de carne en canal (Bovino)</t>
  </si>
  <si>
    <t xml:space="preserve"> Variación porcentual anual del valor de carne en canal (Bovino)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</si>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</sst>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9" fillId="33" borderId="0" xfId="0" applyFont="1" applyFill="1" applyAlignment="1">
      <alignment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Alignment="1">
      <alignment vertical="center"/>
    </xf>
    <xf numFmtId="0" fontId="18" fillId="34" borderId="0" xfId="0" applyFont="1" applyFill="1" applyAlignment="1">
      <alignment horizontal="left" vertical="center"/>
    </xf>
    <xf numFmtId="43" fontId="18" fillId="34" borderId="0" xfId="42" applyFont="1" applyFill="1" applyBorder="1" applyAlignment="1">
      <alignment vertical="center"/>
    </xf>
    <xf numFmtId="10" fontId="18" fillId="33" borderId="0" xfId="43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22" fillId="37" borderId="0" xfId="0" applyFont="1" applyFill="1" applyAlignment="1">
      <alignment horizontal="left" vertical="center"/>
    </xf>
    <xf numFmtId="43" fontId="22" fillId="37" borderId="0" xfId="42" applyFont="1" applyFill="1" applyBorder="1" applyAlignment="1">
      <alignment vertical="center"/>
    </xf>
    <xf numFmtId="10" fontId="22" fillId="37" borderId="0" xfId="43" applyNumberFormat="1" applyFont="1" applyFill="1" applyAlignment="1">
      <alignment vertical="center"/>
    </xf>
    <xf numFmtId="0" fontId="22" fillId="37" borderId="0" xfId="0" applyFont="1" applyFill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0" fillId="36" borderId="14" xfId="0" applyFont="1" applyFill="1" applyBorder="1" applyAlignment="1">
      <alignment horizontal="center" vertical="center"/>
    </xf>
    <xf numFmtId="0" fontId="20" fillId="36" borderId="15" xfId="0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361662</xdr:colOff>
      <xdr:row>0</xdr:row>
      <xdr:rowOff>399975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47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H24" sqref="H24"/>
    </sheetView>
  </sheetViews>
  <sheetFormatPr baseColWidth="10" defaultColWidth="11.42578125" defaultRowHeight="14.1" customHeight="1" x14ac:dyDescent="0.25"/>
  <cols>
    <col min="1" max="1" width="24.140625" style="1" customWidth="1"/>
    <col min="2" max="20" width="12.7109375" style="1" customWidth="1"/>
    <col min="21" max="49" width="10.5703125" style="1" customWidth="1"/>
    <col min="50" max="16384" width="11.42578125" style="1"/>
  </cols>
  <sheetData>
    <row r="1" spans="1:56" ht="39.950000000000003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56" ht="14.1" customHeight="1" x14ac:dyDescent="0.25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4" spans="1:56" ht="14.1" customHeight="1" x14ac:dyDescent="0.25">
      <c r="A4" s="16" t="s">
        <v>31</v>
      </c>
      <c r="B4" s="18" t="s">
        <v>33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18" t="s">
        <v>36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20"/>
      <c r="AM4" s="18" t="s">
        <v>32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 ht="14.1" customHeight="1" x14ac:dyDescent="0.25">
      <c r="A5" s="16"/>
      <c r="B5" s="10">
        <v>2006</v>
      </c>
      <c r="C5" s="8">
        <v>2007</v>
      </c>
      <c r="D5" s="8">
        <v>2008</v>
      </c>
      <c r="E5" s="8">
        <v>2009</v>
      </c>
      <c r="F5" s="8">
        <v>2010</v>
      </c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>
        <v>2016</v>
      </c>
      <c r="M5" s="8">
        <v>2017</v>
      </c>
      <c r="N5" s="8">
        <v>2018</v>
      </c>
      <c r="O5" s="8">
        <v>2019</v>
      </c>
      <c r="P5" s="8">
        <v>2020</v>
      </c>
      <c r="Q5" s="8">
        <v>2021</v>
      </c>
      <c r="R5" s="8">
        <v>2022</v>
      </c>
      <c r="S5" s="8">
        <v>2023</v>
      </c>
      <c r="T5" s="8">
        <v>2024</v>
      </c>
      <c r="U5" s="10">
        <v>2007</v>
      </c>
      <c r="V5" s="8">
        <v>2008</v>
      </c>
      <c r="W5" s="8">
        <v>2009</v>
      </c>
      <c r="X5" s="8">
        <v>2010</v>
      </c>
      <c r="Y5" s="8">
        <v>2011</v>
      </c>
      <c r="Z5" s="8">
        <v>2012</v>
      </c>
      <c r="AA5" s="8">
        <v>2013</v>
      </c>
      <c r="AB5" s="8">
        <v>2014</v>
      </c>
      <c r="AC5" s="8">
        <v>2015</v>
      </c>
      <c r="AD5" s="8">
        <v>2016</v>
      </c>
      <c r="AE5" s="8">
        <v>2017</v>
      </c>
      <c r="AF5" s="8">
        <v>2018</v>
      </c>
      <c r="AG5" s="8">
        <v>2019</v>
      </c>
      <c r="AH5" s="8">
        <v>2020</v>
      </c>
      <c r="AI5" s="8">
        <v>2021</v>
      </c>
      <c r="AJ5" s="8">
        <v>2022</v>
      </c>
      <c r="AK5" s="8">
        <v>2023</v>
      </c>
      <c r="AL5" s="8">
        <v>2024</v>
      </c>
      <c r="AM5" s="10">
        <v>2007</v>
      </c>
      <c r="AN5" s="8">
        <v>2008</v>
      </c>
      <c r="AO5" s="8">
        <v>2009</v>
      </c>
      <c r="AP5" s="8">
        <v>2010</v>
      </c>
      <c r="AQ5" s="8">
        <v>2011</v>
      </c>
      <c r="AR5" s="8">
        <v>2012</v>
      </c>
      <c r="AS5" s="8">
        <v>2013</v>
      </c>
      <c r="AT5" s="8">
        <v>2014</v>
      </c>
      <c r="AU5" s="8">
        <v>2015</v>
      </c>
      <c r="AV5" s="8">
        <v>2016</v>
      </c>
      <c r="AW5" s="8">
        <v>2017</v>
      </c>
      <c r="AX5" s="8">
        <v>2018</v>
      </c>
      <c r="AY5" s="8">
        <v>2019</v>
      </c>
      <c r="AZ5" s="8">
        <v>2020</v>
      </c>
      <c r="BA5" s="8">
        <v>2021</v>
      </c>
      <c r="BB5" s="8">
        <v>2022</v>
      </c>
      <c r="BC5" s="8">
        <v>2023</v>
      </c>
      <c r="BD5" s="9">
        <v>2024</v>
      </c>
    </row>
    <row r="6" spans="1:56" ht="14.1" customHeight="1" x14ac:dyDescent="0.25">
      <c r="A6" s="7" t="s">
        <v>0</v>
      </c>
      <c r="B6" s="2">
        <v>377184.69600000005</v>
      </c>
      <c r="C6" s="2">
        <v>422247.31299999997</v>
      </c>
      <c r="D6" s="2">
        <v>490491.23799999995</v>
      </c>
      <c r="E6" s="2">
        <v>642587.47399999993</v>
      </c>
      <c r="F6" s="2">
        <v>689666.55900000001</v>
      </c>
      <c r="G6" s="2">
        <v>787616.96700000018</v>
      </c>
      <c r="H6" s="2">
        <v>875588.39500000002</v>
      </c>
      <c r="I6" s="2">
        <v>849270.70799999987</v>
      </c>
      <c r="J6" s="2">
        <v>1327863.98</v>
      </c>
      <c r="K6" s="2">
        <v>1658156.8720000002</v>
      </c>
      <c r="L6" s="2">
        <v>2292225.0099999998</v>
      </c>
      <c r="M6" s="2">
        <v>2852953.7209999999</v>
      </c>
      <c r="N6" s="2">
        <v>3174114.898</v>
      </c>
      <c r="O6" s="2">
        <v>3320140.3089999999</v>
      </c>
      <c r="P6" s="2">
        <v>3499230.7069999999</v>
      </c>
      <c r="Q6" s="2">
        <v>3628610.7289999998</v>
      </c>
      <c r="R6" s="2">
        <v>3874884.8000000007</v>
      </c>
      <c r="S6" s="2">
        <v>3927338.8109999993</v>
      </c>
      <c r="T6" s="2">
        <v>4104582.7179999999</v>
      </c>
      <c r="U6" s="3">
        <f t="shared" ref="U6:U30" si="0">((C6/B6)-1)</f>
        <v>0.11947095806877561</v>
      </c>
      <c r="V6" s="3">
        <f t="shared" ref="V6:V30" si="1">((D6/C6)-1)</f>
        <v>0.16162074428641771</v>
      </c>
      <c r="W6" s="3">
        <f t="shared" ref="W6:W30" si="2">((E6/D6)-1)</f>
        <v>0.31008960857319123</v>
      </c>
      <c r="X6" s="3">
        <f t="shared" ref="X6:X30" si="3">((F6/E6)-1)</f>
        <v>7.3264865726281103E-2</v>
      </c>
      <c r="Y6" s="3">
        <f t="shared" ref="Y6:Y30" si="4">((G6/F6)-1)</f>
        <v>0.14202574667680845</v>
      </c>
      <c r="Z6" s="3">
        <f t="shared" ref="Z6:Z30" si="5">((H6/G6)-1)</f>
        <v>0.11169316010938579</v>
      </c>
      <c r="AA6" s="3">
        <f t="shared" ref="AA6:AA30" si="6">((I6/H6)-1)</f>
        <v>-3.0057144601602581E-2</v>
      </c>
      <c r="AB6" s="3">
        <f t="shared" ref="AB6:AB30" si="7">((J6/I6)-1)</f>
        <v>0.56353441545990557</v>
      </c>
      <c r="AC6" s="3">
        <f t="shared" ref="AC6:AC30" si="8">((K6/J6)-1)</f>
        <v>0.24874000422844533</v>
      </c>
      <c r="AD6" s="3">
        <f t="shared" ref="AD6:AD30" si="9">((L6/K6)-1)</f>
        <v>0.38239333606307868</v>
      </c>
      <c r="AE6" s="3">
        <f t="shared" ref="AE6:AE30" si="10">((M6/L6)-1)</f>
        <v>0.24462201945872675</v>
      </c>
      <c r="AF6" s="3">
        <f t="shared" ref="AF6:AF30" si="11">((N6/M6)-1)</f>
        <v>0.11257146396592388</v>
      </c>
      <c r="AG6" s="3">
        <f t="shared" ref="AG6:AG30" si="12">((O6/N6)-1)</f>
        <v>4.6005080374377672E-2</v>
      </c>
      <c r="AH6" s="3">
        <f t="shared" ref="AH6:AH30" si="13">((P6/O6)-1)</f>
        <v>5.3940611339386546E-2</v>
      </c>
      <c r="AI6" s="3">
        <f t="shared" ref="AI6:AI30" si="14">((Q6/P6)-1)</f>
        <v>3.6973847349128119E-2</v>
      </c>
      <c r="AJ6" s="3">
        <f>((R6/Q6)-1)</f>
        <v>6.7870071879512661E-2</v>
      </c>
      <c r="AK6" s="3">
        <f>((S6/R6)-1)</f>
        <v>1.3536921407314662E-2</v>
      </c>
      <c r="AL6" s="3">
        <f>((T6/S6)-1)</f>
        <v>4.5130790983340052E-2</v>
      </c>
      <c r="AM6" s="1">
        <f t="shared" ref="AM6:AM37" si="15">_xlfn.RANK.EQ(U6,U$6:U$37,0)</f>
        <v>3</v>
      </c>
      <c r="AN6" s="1">
        <f t="shared" ref="AN6:AN37" si="16">_xlfn.RANK.EQ(V6,V$6:V$37,0)</f>
        <v>3</v>
      </c>
      <c r="AO6" s="1">
        <f t="shared" ref="AO6:AO37" si="17">_xlfn.RANK.EQ(W6,W$6:W$37,0)</f>
        <v>1</v>
      </c>
      <c r="AP6" s="1">
        <f t="shared" ref="AP6:AP37" si="18">_xlfn.RANK.EQ(X6,X$6:X$37,0)</f>
        <v>8</v>
      </c>
      <c r="AQ6" s="1">
        <f t="shared" ref="AQ6:AQ37" si="19">_xlfn.RANK.EQ(Y6,Y$6:Y$37,0)</f>
        <v>4</v>
      </c>
      <c r="AR6" s="1">
        <f t="shared" ref="AR6:AR37" si="20">_xlfn.RANK.EQ(Z6,Z$6:Z$37,0)</f>
        <v>13</v>
      </c>
      <c r="AS6" s="1">
        <f t="shared" ref="AS6:AS37" si="21">_xlfn.RANK.EQ(AA6,AA$6:AA$37,0)</f>
        <v>29</v>
      </c>
      <c r="AT6" s="1">
        <f t="shared" ref="AT6:AT37" si="22">_xlfn.RANK.EQ(AB6,AB$6:AB$37,0)</f>
        <v>2</v>
      </c>
      <c r="AU6" s="1">
        <f t="shared" ref="AU6:AU37" si="23">_xlfn.RANK.EQ(AC6,AC$6:AC$37,0)</f>
        <v>13</v>
      </c>
      <c r="AV6" s="1">
        <f t="shared" ref="AV6:AV37" si="24">_xlfn.RANK.EQ(AD6,AD$6:AD$37,0)</f>
        <v>1</v>
      </c>
      <c r="AW6" s="1">
        <f t="shared" ref="AW6:AW37" si="25">_xlfn.RANK.EQ(AE6,AE$6:AE$37,0)</f>
        <v>2</v>
      </c>
      <c r="AX6" s="1">
        <f t="shared" ref="AX6:AX37" si="26">_xlfn.RANK.EQ(AF6,AF$6:AF$37,0)</f>
        <v>5</v>
      </c>
      <c r="AY6" s="1">
        <f t="shared" ref="AY6:AY37" si="27">_xlfn.RANK.EQ(AG6,AG$6:AG$37,0)</f>
        <v>10</v>
      </c>
      <c r="AZ6" s="1">
        <f t="shared" ref="AZ6:AZ37" si="28">_xlfn.RANK.EQ(AH6,AH$6:AH$37,0)</f>
        <v>8</v>
      </c>
      <c r="BA6" s="1">
        <f t="shared" ref="BA6:BA37" si="29">_xlfn.RANK.EQ(AI6,AI$6:AI$37,0)</f>
        <v>20</v>
      </c>
      <c r="BB6" s="1">
        <f t="shared" ref="BB6:BD37" si="30">_xlfn.RANK.EQ(AJ6,AJ$6:AJ$37,0)</f>
        <v>20</v>
      </c>
      <c r="BC6" s="1">
        <f t="shared" si="30"/>
        <v>32</v>
      </c>
      <c r="BD6" s="1">
        <f t="shared" si="30"/>
        <v>18</v>
      </c>
    </row>
    <row r="7" spans="1:56" ht="14.1" customHeight="1" x14ac:dyDescent="0.25">
      <c r="A7" s="7" t="s">
        <v>1</v>
      </c>
      <c r="B7" s="2">
        <v>2426820.6030000001</v>
      </c>
      <c r="C7" s="2">
        <v>2697696.531</v>
      </c>
      <c r="D7" s="2">
        <v>2807500.3019999997</v>
      </c>
      <c r="E7" s="2">
        <v>2812902.159</v>
      </c>
      <c r="F7" s="2">
        <v>3172643.4890000001</v>
      </c>
      <c r="G7" s="2">
        <v>3419209.4140000003</v>
      </c>
      <c r="H7" s="2">
        <v>3575110.1210000003</v>
      </c>
      <c r="I7" s="2">
        <v>4271808.2190000005</v>
      </c>
      <c r="J7" s="2">
        <v>4261157.58</v>
      </c>
      <c r="K7" s="2">
        <v>4978120.2209999999</v>
      </c>
      <c r="L7" s="2">
        <v>5206191.3149999985</v>
      </c>
      <c r="M7" s="2">
        <v>5591604.4980000006</v>
      </c>
      <c r="N7" s="2">
        <v>5899555</v>
      </c>
      <c r="O7" s="2">
        <v>6508785.6030000001</v>
      </c>
      <c r="P7" s="2">
        <v>6940024.3940000003</v>
      </c>
      <c r="Q7" s="2">
        <v>7466745.8930000002</v>
      </c>
      <c r="R7" s="2">
        <v>8055227.3300000001</v>
      </c>
      <c r="S7" s="2">
        <v>8207175.4909999995</v>
      </c>
      <c r="T7" s="2">
        <v>6228592.4869999997</v>
      </c>
      <c r="U7" s="3">
        <f t="shared" si="0"/>
        <v>0.11161761510725055</v>
      </c>
      <c r="V7" s="3">
        <f t="shared" si="1"/>
        <v>4.0702788374531007E-2</v>
      </c>
      <c r="W7" s="3">
        <f t="shared" si="2"/>
        <v>1.9240806478817429E-3</v>
      </c>
      <c r="X7" s="3">
        <f t="shared" si="3"/>
        <v>0.12788974150735832</v>
      </c>
      <c r="Y7" s="3">
        <f t="shared" si="4"/>
        <v>7.7716240685371307E-2</v>
      </c>
      <c r="Z7" s="3">
        <f t="shared" si="5"/>
        <v>4.5595542162952141E-2</v>
      </c>
      <c r="AA7" s="3">
        <f t="shared" si="6"/>
        <v>0.19487458411634195</v>
      </c>
      <c r="AB7" s="3">
        <f t="shared" si="7"/>
        <v>-2.493239034615069E-3</v>
      </c>
      <c r="AC7" s="3">
        <f t="shared" si="8"/>
        <v>0.16825536900233562</v>
      </c>
      <c r="AD7" s="3">
        <f t="shared" si="9"/>
        <v>4.5814701910550371E-2</v>
      </c>
      <c r="AE7" s="3">
        <f t="shared" si="10"/>
        <v>7.402977717886694E-2</v>
      </c>
      <c r="AF7" s="3">
        <f t="shared" si="11"/>
        <v>5.5073727426563579E-2</v>
      </c>
      <c r="AG7" s="3">
        <f t="shared" si="12"/>
        <v>0.10326721303555941</v>
      </c>
      <c r="AH7" s="3">
        <f t="shared" si="13"/>
        <v>6.6254877223369535E-2</v>
      </c>
      <c r="AI7" s="3">
        <f t="shared" si="14"/>
        <v>7.589620282248255E-2</v>
      </c>
      <c r="AJ7" s="3">
        <f>((R7/Q7)-1)</f>
        <v>7.8813641904125209E-2</v>
      </c>
      <c r="AK7" s="3">
        <f>((S7/R7)-1)</f>
        <v>1.8863298920702043E-2</v>
      </c>
      <c r="AL7" s="3">
        <f>((T7/S7)-1)</f>
        <v>-0.2410796511137987</v>
      </c>
      <c r="AM7" s="1">
        <f t="shared" si="15"/>
        <v>4</v>
      </c>
      <c r="AN7" s="1">
        <f t="shared" si="16"/>
        <v>19</v>
      </c>
      <c r="AO7" s="1">
        <f t="shared" si="17"/>
        <v>24</v>
      </c>
      <c r="AP7" s="1">
        <f t="shared" si="18"/>
        <v>4</v>
      </c>
      <c r="AQ7" s="1">
        <f t="shared" si="19"/>
        <v>10</v>
      </c>
      <c r="AR7" s="1">
        <f t="shared" si="20"/>
        <v>21</v>
      </c>
      <c r="AS7" s="1">
        <f t="shared" si="21"/>
        <v>7</v>
      </c>
      <c r="AT7" s="1">
        <f t="shared" si="22"/>
        <v>30</v>
      </c>
      <c r="AU7" s="1">
        <f t="shared" si="23"/>
        <v>23</v>
      </c>
      <c r="AV7" s="1">
        <f t="shared" si="24"/>
        <v>16</v>
      </c>
      <c r="AW7" s="1">
        <f t="shared" si="25"/>
        <v>13</v>
      </c>
      <c r="AX7" s="1">
        <f t="shared" si="26"/>
        <v>11</v>
      </c>
      <c r="AY7" s="1">
        <f t="shared" si="27"/>
        <v>2</v>
      </c>
      <c r="AZ7" s="1">
        <f t="shared" si="28"/>
        <v>3</v>
      </c>
      <c r="BA7" s="1">
        <f t="shared" si="29"/>
        <v>2</v>
      </c>
      <c r="BB7" s="1">
        <f t="shared" si="30"/>
        <v>18</v>
      </c>
      <c r="BC7" s="1">
        <f t="shared" si="30"/>
        <v>31</v>
      </c>
      <c r="BD7" s="1">
        <f t="shared" si="30"/>
        <v>32</v>
      </c>
    </row>
    <row r="8" spans="1:56" ht="14.1" customHeight="1" x14ac:dyDescent="0.25">
      <c r="A8" s="7" t="s">
        <v>2</v>
      </c>
      <c r="B8" s="2">
        <v>186974.57</v>
      </c>
      <c r="C8" s="2">
        <v>205860.72999999998</v>
      </c>
      <c r="D8" s="2">
        <v>204640.658</v>
      </c>
      <c r="E8" s="2">
        <v>206252.92199999999</v>
      </c>
      <c r="F8" s="2">
        <v>206796.50599999999</v>
      </c>
      <c r="G8" s="2">
        <v>231023.85399999999</v>
      </c>
      <c r="H8" s="2">
        <v>246009.758</v>
      </c>
      <c r="I8" s="2">
        <v>228059.701</v>
      </c>
      <c r="J8" s="2">
        <v>298260.71999999997</v>
      </c>
      <c r="K8" s="2">
        <v>299019.83699999994</v>
      </c>
      <c r="L8" s="2">
        <v>312092.08</v>
      </c>
      <c r="M8" s="2">
        <v>335274.20299999998</v>
      </c>
      <c r="N8" s="2">
        <v>341046.66800000001</v>
      </c>
      <c r="O8" s="2">
        <v>335667.02100000001</v>
      </c>
      <c r="P8" s="2">
        <v>333373.45199999999</v>
      </c>
      <c r="Q8" s="2">
        <v>335346.28899999999</v>
      </c>
      <c r="R8" s="2">
        <v>369855.80000000005</v>
      </c>
      <c r="S8" s="2">
        <v>391649.36200000002</v>
      </c>
      <c r="T8" s="2">
        <v>420404.375</v>
      </c>
      <c r="U8" s="3">
        <f t="shared" si="0"/>
        <v>0.10100924419828838</v>
      </c>
      <c r="V8" s="3">
        <f t="shared" si="1"/>
        <v>-5.9266864544781361E-3</v>
      </c>
      <c r="W8" s="3">
        <f t="shared" si="2"/>
        <v>7.8785125876599249E-3</v>
      </c>
      <c r="X8" s="3">
        <f t="shared" si="3"/>
        <v>2.6355214497275625E-3</v>
      </c>
      <c r="Y8" s="3">
        <f t="shared" si="4"/>
        <v>0.1171554997162283</v>
      </c>
      <c r="Z8" s="3">
        <f t="shared" si="5"/>
        <v>6.4867344824054429E-2</v>
      </c>
      <c r="AA8" s="3">
        <f t="shared" si="6"/>
        <v>-7.2964817111035085E-2</v>
      </c>
      <c r="AB8" s="3">
        <f t="shared" si="7"/>
        <v>0.30781860491871815</v>
      </c>
      <c r="AC8" s="3">
        <f t="shared" si="8"/>
        <v>2.5451457369243258E-3</v>
      </c>
      <c r="AD8" s="3">
        <f t="shared" si="9"/>
        <v>4.3716975874079189E-2</v>
      </c>
      <c r="AE8" s="3">
        <f t="shared" si="10"/>
        <v>7.4279754231507455E-2</v>
      </c>
      <c r="AF8" s="3">
        <f t="shared" si="11"/>
        <v>1.7217146289063123E-2</v>
      </c>
      <c r="AG8" s="3">
        <f t="shared" si="12"/>
        <v>-1.5773932147022163E-2</v>
      </c>
      <c r="AH8" s="3">
        <f t="shared" si="13"/>
        <v>-6.8328696491157803E-3</v>
      </c>
      <c r="AI8" s="3">
        <f t="shared" si="14"/>
        <v>5.9177987574128288E-3</v>
      </c>
      <c r="AJ8" s="3">
        <f>((R8/Q8)-1)</f>
        <v>0.1029070907655103</v>
      </c>
      <c r="AK8" s="3">
        <f>((S8/R8)-1)</f>
        <v>5.8924483541964223E-2</v>
      </c>
      <c r="AL8" s="3">
        <f>((T8/S8)-1)</f>
        <v>7.3420298333078726E-2</v>
      </c>
      <c r="AM8" s="1">
        <f t="shared" si="15"/>
        <v>6</v>
      </c>
      <c r="AN8" s="1">
        <f t="shared" si="16"/>
        <v>24</v>
      </c>
      <c r="AO8" s="1">
        <f t="shared" si="17"/>
        <v>22</v>
      </c>
      <c r="AP8" s="1">
        <f t="shared" si="18"/>
        <v>20</v>
      </c>
      <c r="AQ8" s="1">
        <f t="shared" si="19"/>
        <v>6</v>
      </c>
      <c r="AR8" s="1">
        <f t="shared" si="20"/>
        <v>18</v>
      </c>
      <c r="AS8" s="1">
        <f t="shared" si="21"/>
        <v>30</v>
      </c>
      <c r="AT8" s="1">
        <f t="shared" si="22"/>
        <v>11</v>
      </c>
      <c r="AU8" s="1">
        <f t="shared" si="23"/>
        <v>31</v>
      </c>
      <c r="AV8" s="1">
        <f t="shared" si="24"/>
        <v>17</v>
      </c>
      <c r="AW8" s="1">
        <f t="shared" si="25"/>
        <v>12</v>
      </c>
      <c r="AX8" s="1">
        <f t="shared" si="26"/>
        <v>25</v>
      </c>
      <c r="AY8" s="1">
        <f t="shared" si="27"/>
        <v>30</v>
      </c>
      <c r="AZ8" s="1">
        <f t="shared" si="28"/>
        <v>28</v>
      </c>
      <c r="BA8" s="1">
        <f t="shared" si="29"/>
        <v>27</v>
      </c>
      <c r="BB8" s="1">
        <f t="shared" si="30"/>
        <v>9</v>
      </c>
      <c r="BC8" s="1">
        <f t="shared" si="30"/>
        <v>11</v>
      </c>
      <c r="BD8" s="1">
        <f t="shared" si="30"/>
        <v>8</v>
      </c>
    </row>
    <row r="9" spans="1:56" ht="14.1" customHeight="1" x14ac:dyDescent="0.25">
      <c r="A9" s="7" t="s">
        <v>3</v>
      </c>
      <c r="B9" s="2">
        <v>607404.64299999992</v>
      </c>
      <c r="C9" s="2">
        <v>664962.34500000009</v>
      </c>
      <c r="D9" s="2">
        <v>719407.98900000006</v>
      </c>
      <c r="E9" s="2">
        <v>714816.68800000008</v>
      </c>
      <c r="F9" s="2">
        <v>700763.42600000009</v>
      </c>
      <c r="G9" s="2">
        <v>653559.53600000008</v>
      </c>
      <c r="H9" s="2">
        <v>612265.57400000002</v>
      </c>
      <c r="I9" s="2">
        <v>947606.3870000001</v>
      </c>
      <c r="J9" s="2">
        <v>940988.64999999979</v>
      </c>
      <c r="K9" s="2">
        <v>1049723.9950000001</v>
      </c>
      <c r="L9" s="2">
        <v>939993.12899999996</v>
      </c>
      <c r="M9" s="2">
        <v>1032503.339</v>
      </c>
      <c r="N9" s="2">
        <v>1042960.149</v>
      </c>
      <c r="O9" s="2">
        <v>1088348.2050000001</v>
      </c>
      <c r="P9" s="2">
        <v>1149982.051</v>
      </c>
      <c r="Q9" s="2">
        <v>1246669.58</v>
      </c>
      <c r="R9" s="2">
        <v>1450751.98</v>
      </c>
      <c r="S9" s="2">
        <v>1580509.5960000004</v>
      </c>
      <c r="T9" s="2">
        <v>1724193.081</v>
      </c>
      <c r="U9" s="3">
        <f t="shared" si="0"/>
        <v>9.4760062609531515E-2</v>
      </c>
      <c r="V9" s="3">
        <f t="shared" si="1"/>
        <v>8.1877785124810254E-2</v>
      </c>
      <c r="W9" s="3">
        <f t="shared" si="2"/>
        <v>-6.3820545089887659E-3</v>
      </c>
      <c r="X9" s="3">
        <f t="shared" si="3"/>
        <v>-1.9659952314935336E-2</v>
      </c>
      <c r="Y9" s="3">
        <f t="shared" si="4"/>
        <v>-6.7360664453398611E-2</v>
      </c>
      <c r="Z9" s="3">
        <f t="shared" si="5"/>
        <v>-6.3183168059535499E-2</v>
      </c>
      <c r="AA9" s="3">
        <f t="shared" si="6"/>
        <v>0.54770483143316517</v>
      </c>
      <c r="AB9" s="3">
        <f t="shared" si="7"/>
        <v>-6.9836348623094624E-3</v>
      </c>
      <c r="AC9" s="3">
        <f t="shared" si="8"/>
        <v>0.11555436401916253</v>
      </c>
      <c r="AD9" s="3">
        <f t="shared" si="9"/>
        <v>-0.10453306442709276</v>
      </c>
      <c r="AE9" s="3">
        <f t="shared" si="10"/>
        <v>9.8415836399161627E-2</v>
      </c>
      <c r="AF9" s="3">
        <f t="shared" si="11"/>
        <v>1.0127628265229172E-2</v>
      </c>
      <c r="AG9" s="3">
        <f t="shared" si="12"/>
        <v>4.3518494971757749E-2</v>
      </c>
      <c r="AH9" s="3">
        <f t="shared" si="13"/>
        <v>5.6630631370407691E-2</v>
      </c>
      <c r="AI9" s="3">
        <f t="shared" si="14"/>
        <v>8.4077424439731541E-2</v>
      </c>
      <c r="AJ9" s="3">
        <f>((R9/Q9)-1)</f>
        <v>0.16370207733792608</v>
      </c>
      <c r="AK9" s="3">
        <f>((S9/R9)-1)</f>
        <v>8.9441625990405615E-2</v>
      </c>
      <c r="AL9" s="3">
        <f>((T9/S9)-1)</f>
        <v>9.0909593566301572E-2</v>
      </c>
      <c r="AM9" s="1">
        <f t="shared" si="15"/>
        <v>8</v>
      </c>
      <c r="AN9" s="1">
        <f t="shared" si="16"/>
        <v>11</v>
      </c>
      <c r="AO9" s="1">
        <f t="shared" si="17"/>
        <v>27</v>
      </c>
      <c r="AP9" s="1">
        <f t="shared" si="18"/>
        <v>25</v>
      </c>
      <c r="AQ9" s="1">
        <f t="shared" si="19"/>
        <v>30</v>
      </c>
      <c r="AR9" s="1">
        <f t="shared" si="20"/>
        <v>30</v>
      </c>
      <c r="AS9" s="1">
        <f t="shared" si="21"/>
        <v>2</v>
      </c>
      <c r="AT9" s="1">
        <f t="shared" si="22"/>
        <v>31</v>
      </c>
      <c r="AU9" s="1">
        <f t="shared" si="23"/>
        <v>28</v>
      </c>
      <c r="AV9" s="1">
        <f t="shared" si="24"/>
        <v>28</v>
      </c>
      <c r="AW9" s="1">
        <f t="shared" si="25"/>
        <v>7</v>
      </c>
      <c r="AX9" s="1">
        <f t="shared" si="26"/>
        <v>26</v>
      </c>
      <c r="AY9" s="1">
        <f t="shared" si="27"/>
        <v>12</v>
      </c>
      <c r="AZ9" s="1">
        <f t="shared" si="28"/>
        <v>6</v>
      </c>
      <c r="BA9" s="1">
        <f t="shared" si="29"/>
        <v>1</v>
      </c>
      <c r="BB9" s="1">
        <f t="shared" si="30"/>
        <v>1</v>
      </c>
      <c r="BC9" s="1">
        <f t="shared" si="30"/>
        <v>1</v>
      </c>
      <c r="BD9" s="1">
        <f t="shared" si="30"/>
        <v>2</v>
      </c>
    </row>
    <row r="10" spans="1:56" ht="14.1" customHeight="1" x14ac:dyDescent="0.25">
      <c r="A10" s="7" t="s">
        <v>9</v>
      </c>
      <c r="B10" s="2">
        <v>2924918.0250000004</v>
      </c>
      <c r="C10" s="2">
        <v>3011023.9219999998</v>
      </c>
      <c r="D10" s="2">
        <v>3142389.5160000008</v>
      </c>
      <c r="E10" s="2">
        <v>3435896.5949999997</v>
      </c>
      <c r="F10" s="2">
        <v>3538184.7739999965</v>
      </c>
      <c r="G10" s="2">
        <v>3753780.7070000004</v>
      </c>
      <c r="H10" s="2">
        <v>4046969.1180000002</v>
      </c>
      <c r="I10" s="2">
        <v>4282067.3269999996</v>
      </c>
      <c r="J10" s="2">
        <v>4458264.1199999992</v>
      </c>
      <c r="K10" s="2">
        <v>5211114.8790000025</v>
      </c>
      <c r="L10" s="2">
        <v>5493839.6810000008</v>
      </c>
      <c r="M10" s="2">
        <v>5137653.6550000031</v>
      </c>
      <c r="N10" s="2">
        <v>5321447.6270000003</v>
      </c>
      <c r="O10" s="2">
        <v>5485863.1909999996</v>
      </c>
      <c r="P10" s="2">
        <v>5632477.6610000003</v>
      </c>
      <c r="Q10" s="2">
        <v>6022674.2060000002</v>
      </c>
      <c r="R10" s="2">
        <v>6792084.7500000009</v>
      </c>
      <c r="S10" s="2">
        <v>7358110.2440000018</v>
      </c>
      <c r="T10" s="2">
        <v>7951466.0350000029</v>
      </c>
      <c r="U10" s="3">
        <f t="shared" si="0"/>
        <v>2.9438738543791976E-2</v>
      </c>
      <c r="V10" s="3">
        <f t="shared" si="1"/>
        <v>4.3628213326430298E-2</v>
      </c>
      <c r="W10" s="3">
        <f t="shared" si="2"/>
        <v>9.3402513439393431E-2</v>
      </c>
      <c r="X10" s="3">
        <f t="shared" si="3"/>
        <v>2.9770447442699188E-2</v>
      </c>
      <c r="Y10" s="3">
        <f t="shared" si="4"/>
        <v>6.0934051433460867E-2</v>
      </c>
      <c r="Z10" s="3">
        <f t="shared" si="5"/>
        <v>7.8104831870776659E-2</v>
      </c>
      <c r="AA10" s="3">
        <f t="shared" si="6"/>
        <v>5.8092414877676246E-2</v>
      </c>
      <c r="AB10" s="3">
        <f t="shared" si="7"/>
        <v>4.1147599872849883E-2</v>
      </c>
      <c r="AC10" s="3">
        <f t="shared" si="8"/>
        <v>0.16886634320803839</v>
      </c>
      <c r="AD10" s="3">
        <f t="shared" si="9"/>
        <v>5.4254187168150114E-2</v>
      </c>
      <c r="AE10" s="3">
        <f t="shared" si="10"/>
        <v>-6.4833713155452721E-2</v>
      </c>
      <c r="AF10" s="3">
        <f t="shared" si="11"/>
        <v>3.5773912439801769E-2</v>
      </c>
      <c r="AG10" s="3">
        <f t="shared" si="12"/>
        <v>3.0896773871415428E-2</v>
      </c>
      <c r="AH10" s="3">
        <f t="shared" si="13"/>
        <v>2.6725870641567173E-2</v>
      </c>
      <c r="AI10" s="3">
        <f t="shared" si="14"/>
        <v>6.9276181546492621E-2</v>
      </c>
      <c r="AJ10" s="3">
        <f>((R10/Q10)-1)</f>
        <v>0.12775231029988077</v>
      </c>
      <c r="AK10" s="3">
        <f>((S10/R10)-1)</f>
        <v>8.3336047006775216E-2</v>
      </c>
      <c r="AL10" s="3">
        <f>((T10/S10)-1)</f>
        <v>8.0639698417652728E-2</v>
      </c>
      <c r="AM10" s="1">
        <f t="shared" si="15"/>
        <v>16</v>
      </c>
      <c r="AN10" s="1">
        <f t="shared" si="16"/>
        <v>17</v>
      </c>
      <c r="AO10" s="1">
        <f t="shared" si="17"/>
        <v>6</v>
      </c>
      <c r="AP10" s="1">
        <f t="shared" si="18"/>
        <v>17</v>
      </c>
      <c r="AQ10" s="1">
        <f t="shared" si="19"/>
        <v>15</v>
      </c>
      <c r="AR10" s="1">
        <f t="shared" si="20"/>
        <v>15</v>
      </c>
      <c r="AS10" s="1">
        <f t="shared" si="21"/>
        <v>22</v>
      </c>
      <c r="AT10" s="1">
        <f t="shared" si="22"/>
        <v>28</v>
      </c>
      <c r="AU10" s="1">
        <f t="shared" si="23"/>
        <v>22</v>
      </c>
      <c r="AV10" s="1">
        <f t="shared" si="24"/>
        <v>14</v>
      </c>
      <c r="AW10" s="1">
        <f t="shared" si="25"/>
        <v>31</v>
      </c>
      <c r="AX10" s="1">
        <f t="shared" si="26"/>
        <v>20</v>
      </c>
      <c r="AY10" s="1">
        <f t="shared" si="27"/>
        <v>16</v>
      </c>
      <c r="AZ10" s="1">
        <f t="shared" si="28"/>
        <v>16</v>
      </c>
      <c r="BA10" s="1">
        <f t="shared" si="29"/>
        <v>6</v>
      </c>
      <c r="BB10" s="1">
        <f t="shared" si="30"/>
        <v>3</v>
      </c>
      <c r="BC10" s="1">
        <f t="shared" si="30"/>
        <v>4</v>
      </c>
      <c r="BD10" s="1">
        <f t="shared" si="30"/>
        <v>6</v>
      </c>
    </row>
    <row r="11" spans="1:56" ht="14.1" customHeight="1" x14ac:dyDescent="0.25">
      <c r="A11" s="7" t="s">
        <v>10</v>
      </c>
      <c r="B11" s="2">
        <v>2243296.3900000006</v>
      </c>
      <c r="C11" s="2">
        <v>2215470.5910000005</v>
      </c>
      <c r="D11" s="2">
        <v>2693091.7800000003</v>
      </c>
      <c r="E11" s="2">
        <v>2719762.3779999996</v>
      </c>
      <c r="F11" s="2">
        <v>2929753.3039999995</v>
      </c>
      <c r="G11" s="2">
        <v>3097454.6429999997</v>
      </c>
      <c r="H11" s="2">
        <v>3012974.6459999997</v>
      </c>
      <c r="I11" s="2">
        <v>3085725.5439999998</v>
      </c>
      <c r="J11" s="2">
        <v>4268157.42</v>
      </c>
      <c r="K11" s="2">
        <v>7625073.0050000018</v>
      </c>
      <c r="L11" s="2">
        <v>6577881.368999999</v>
      </c>
      <c r="M11" s="2">
        <v>6802067.3839999996</v>
      </c>
      <c r="N11" s="2">
        <v>7238413.1670000004</v>
      </c>
      <c r="O11" s="2">
        <v>7304227.0990000004</v>
      </c>
      <c r="P11" s="2">
        <v>7334497.324</v>
      </c>
      <c r="Q11" s="2">
        <v>7244704.7620000001</v>
      </c>
      <c r="R11" s="2">
        <v>7888750.5599999987</v>
      </c>
      <c r="S11" s="2">
        <v>8118439.7459999984</v>
      </c>
      <c r="T11" s="2">
        <v>8826674.4809999987</v>
      </c>
      <c r="U11" s="3">
        <f t="shared" si="0"/>
        <v>-1.2403977969224211E-2</v>
      </c>
      <c r="V11" s="3">
        <f t="shared" si="1"/>
        <v>0.21558453131369038</v>
      </c>
      <c r="W11" s="3">
        <f t="shared" si="2"/>
        <v>9.9033379397115429E-3</v>
      </c>
      <c r="X11" s="3">
        <f t="shared" si="3"/>
        <v>7.7209291406706848E-2</v>
      </c>
      <c r="Y11" s="3">
        <f t="shared" si="4"/>
        <v>5.7240771354720277E-2</v>
      </c>
      <c r="Z11" s="3">
        <f t="shared" si="5"/>
        <v>-2.7274006155640684E-2</v>
      </c>
      <c r="AA11" s="3">
        <f t="shared" si="6"/>
        <v>2.4145871289220189E-2</v>
      </c>
      <c r="AB11" s="3">
        <f t="shared" si="7"/>
        <v>0.38319411727953745</v>
      </c>
      <c r="AC11" s="3">
        <f t="shared" si="8"/>
        <v>0.7865022900209715</v>
      </c>
      <c r="AD11" s="3">
        <f t="shared" si="9"/>
        <v>-0.13733529309336789</v>
      </c>
      <c r="AE11" s="3">
        <f t="shared" si="10"/>
        <v>3.4081796618670612E-2</v>
      </c>
      <c r="AF11" s="3">
        <f t="shared" si="11"/>
        <v>6.4148994469884979E-2</v>
      </c>
      <c r="AG11" s="3">
        <f t="shared" si="12"/>
        <v>9.0923149151040938E-3</v>
      </c>
      <c r="AH11" s="3">
        <f t="shared" si="13"/>
        <v>4.1442064423413694E-3</v>
      </c>
      <c r="AI11" s="3">
        <f t="shared" si="14"/>
        <v>-1.2242497070137359E-2</v>
      </c>
      <c r="AJ11" s="3">
        <f>((R11/Q11)-1)</f>
        <v>8.8898832893529844E-2</v>
      </c>
      <c r="AK11" s="3">
        <f>((S11/R11)-1)</f>
        <v>2.911604115924793E-2</v>
      </c>
      <c r="AL11" s="3">
        <f>((T11/S11)-1)</f>
        <v>8.7237789176048519E-2</v>
      </c>
      <c r="AM11" s="1">
        <f t="shared" si="15"/>
        <v>25</v>
      </c>
      <c r="AN11" s="1">
        <f t="shared" si="16"/>
        <v>1</v>
      </c>
      <c r="AO11" s="1">
        <f t="shared" si="17"/>
        <v>20</v>
      </c>
      <c r="AP11" s="1">
        <f t="shared" si="18"/>
        <v>7</v>
      </c>
      <c r="AQ11" s="1">
        <f t="shared" si="19"/>
        <v>16</v>
      </c>
      <c r="AR11" s="1">
        <f t="shared" si="20"/>
        <v>26</v>
      </c>
      <c r="AS11" s="1">
        <f t="shared" si="21"/>
        <v>27</v>
      </c>
      <c r="AT11" s="1">
        <f t="shared" si="22"/>
        <v>5</v>
      </c>
      <c r="AU11" s="1">
        <f t="shared" si="23"/>
        <v>1</v>
      </c>
      <c r="AV11" s="1">
        <f t="shared" si="24"/>
        <v>30</v>
      </c>
      <c r="AW11" s="1">
        <f t="shared" si="25"/>
        <v>22</v>
      </c>
      <c r="AX11" s="1">
        <f t="shared" si="26"/>
        <v>10</v>
      </c>
      <c r="AY11" s="1">
        <f t="shared" si="27"/>
        <v>24</v>
      </c>
      <c r="AZ11" s="1">
        <f t="shared" si="28"/>
        <v>25</v>
      </c>
      <c r="BA11" s="1">
        <f t="shared" si="29"/>
        <v>31</v>
      </c>
      <c r="BB11" s="1">
        <f t="shared" si="30"/>
        <v>13</v>
      </c>
      <c r="BC11" s="1">
        <f t="shared" si="30"/>
        <v>28</v>
      </c>
      <c r="BD11" s="1">
        <f t="shared" si="30"/>
        <v>3</v>
      </c>
    </row>
    <row r="12" spans="1:56" ht="14.1" customHeight="1" x14ac:dyDescent="0.25">
      <c r="A12" s="7" t="s">
        <v>37</v>
      </c>
      <c r="B12" s="2">
        <v>24480.117000000002</v>
      </c>
      <c r="C12" s="2">
        <v>20971.125000000004</v>
      </c>
      <c r="D12" s="2">
        <v>21903.54</v>
      </c>
      <c r="E12" s="2">
        <v>22071.195</v>
      </c>
      <c r="F12" s="2">
        <v>17813.810000000001</v>
      </c>
      <c r="G12" s="2">
        <v>17811.049999999996</v>
      </c>
      <c r="H12" s="2">
        <v>20778.285</v>
      </c>
      <c r="I12" s="2">
        <v>22419.021999999997</v>
      </c>
      <c r="J12" s="2">
        <v>26322.270000000004</v>
      </c>
      <c r="K12" s="2">
        <v>34332.71</v>
      </c>
      <c r="L12" s="2">
        <v>36688.520999999993</v>
      </c>
      <c r="M12" s="2">
        <v>40419.313999999998</v>
      </c>
      <c r="N12" s="2">
        <v>38943.93</v>
      </c>
      <c r="O12" s="2">
        <v>39945.050999999999</v>
      </c>
      <c r="P12" s="2">
        <v>38970.273999999998</v>
      </c>
      <c r="Q12" s="2">
        <v>41553.74</v>
      </c>
      <c r="R12" s="2">
        <v>44888.744999999995</v>
      </c>
      <c r="S12" s="2">
        <v>48664.549000000006</v>
      </c>
      <c r="T12" s="2">
        <v>50018.924999999996</v>
      </c>
      <c r="U12" s="3">
        <f t="shared" si="0"/>
        <v>-0.14334049138735727</v>
      </c>
      <c r="V12" s="3">
        <f t="shared" si="1"/>
        <v>4.4461849328540914E-2</v>
      </c>
      <c r="W12" s="3">
        <f t="shared" si="2"/>
        <v>7.654242190988203E-3</v>
      </c>
      <c r="X12" s="3">
        <f t="shared" si="3"/>
        <v>-0.1928932710711857</v>
      </c>
      <c r="Y12" s="3">
        <f t="shared" si="4"/>
        <v>-1.5493597383187119E-4</v>
      </c>
      <c r="Z12" s="3">
        <f t="shared" si="5"/>
        <v>0.16659517546691549</v>
      </c>
      <c r="AA12" s="3">
        <f t="shared" si="6"/>
        <v>7.8964024220478102E-2</v>
      </c>
      <c r="AB12" s="3">
        <f t="shared" si="7"/>
        <v>0.17410429411238404</v>
      </c>
      <c r="AC12" s="3">
        <f t="shared" si="8"/>
        <v>0.30432177771901858</v>
      </c>
      <c r="AD12" s="3">
        <f t="shared" si="9"/>
        <v>6.8617100135701437E-2</v>
      </c>
      <c r="AE12" s="3">
        <f t="shared" si="10"/>
        <v>0.1016882910052439</v>
      </c>
      <c r="AF12" s="3">
        <f t="shared" si="11"/>
        <v>-3.6501955476037962E-2</v>
      </c>
      <c r="AG12" s="3">
        <f t="shared" si="12"/>
        <v>2.5706727595288914E-2</v>
      </c>
      <c r="AH12" s="3">
        <f t="shared" si="13"/>
        <v>-2.440294793965847E-2</v>
      </c>
      <c r="AI12" s="3">
        <f t="shared" si="14"/>
        <v>6.6293247001547817E-2</v>
      </c>
      <c r="AJ12" s="3">
        <f>((R12/Q12)-1)</f>
        <v>8.0257637459347775E-2</v>
      </c>
      <c r="AK12" s="3">
        <f>((S12/R12)-1)</f>
        <v>8.411471516969371E-2</v>
      </c>
      <c r="AL12" s="3">
        <f>((T12/S12)-1)</f>
        <v>2.7830854859047127E-2</v>
      </c>
      <c r="AM12" s="1">
        <f t="shared" si="15"/>
        <v>31</v>
      </c>
      <c r="AN12" s="1">
        <f t="shared" si="16"/>
        <v>16</v>
      </c>
      <c r="AO12" s="1">
        <f t="shared" si="17"/>
        <v>23</v>
      </c>
      <c r="AP12" s="1">
        <f t="shared" si="18"/>
        <v>32</v>
      </c>
      <c r="AQ12" s="1">
        <f t="shared" si="19"/>
        <v>28</v>
      </c>
      <c r="AR12" s="1">
        <f t="shared" si="20"/>
        <v>7</v>
      </c>
      <c r="AS12" s="1">
        <f t="shared" si="21"/>
        <v>19</v>
      </c>
      <c r="AT12" s="1">
        <f t="shared" si="22"/>
        <v>20</v>
      </c>
      <c r="AU12" s="1">
        <f t="shared" si="23"/>
        <v>9</v>
      </c>
      <c r="AV12" s="1">
        <f t="shared" si="24"/>
        <v>12</v>
      </c>
      <c r="AW12" s="1">
        <f t="shared" si="25"/>
        <v>6</v>
      </c>
      <c r="AX12" s="1">
        <f t="shared" si="26"/>
        <v>29</v>
      </c>
      <c r="AY12" s="1">
        <f t="shared" si="27"/>
        <v>19</v>
      </c>
      <c r="AZ12" s="1">
        <f t="shared" si="28"/>
        <v>29</v>
      </c>
      <c r="BA12" s="1">
        <f t="shared" si="29"/>
        <v>9</v>
      </c>
      <c r="BB12" s="1">
        <f t="shared" si="30"/>
        <v>16</v>
      </c>
      <c r="BC12" s="1">
        <f t="shared" si="30"/>
        <v>3</v>
      </c>
      <c r="BD12" s="1">
        <f t="shared" si="30"/>
        <v>31</v>
      </c>
    </row>
    <row r="13" spans="1:56" ht="14.1" customHeight="1" x14ac:dyDescent="0.25">
      <c r="A13" s="7" t="s">
        <v>4</v>
      </c>
      <c r="B13" s="2">
        <v>1534237.4679999999</v>
      </c>
      <c r="C13" s="2">
        <v>1450289.8339999998</v>
      </c>
      <c r="D13" s="2">
        <v>1693708.1990000003</v>
      </c>
      <c r="E13" s="2">
        <v>1730834.4050000003</v>
      </c>
      <c r="F13" s="2">
        <v>1831725.6159999999</v>
      </c>
      <c r="G13" s="2">
        <v>1921812.0129999998</v>
      </c>
      <c r="H13" s="2">
        <v>1866292.4850000001</v>
      </c>
      <c r="I13" s="2">
        <v>1869174.6400000001</v>
      </c>
      <c r="J13" s="2">
        <v>2279047.9700000011</v>
      </c>
      <c r="K13" s="2">
        <v>2844331.7369999993</v>
      </c>
      <c r="L13" s="2">
        <v>2818595.5239999997</v>
      </c>
      <c r="M13" s="2">
        <v>2455383.9490000005</v>
      </c>
      <c r="N13" s="2">
        <v>2573146.3670000001</v>
      </c>
      <c r="O13" s="2">
        <v>2693076.4530000002</v>
      </c>
      <c r="P13" s="2">
        <v>3394980.1329999999</v>
      </c>
      <c r="Q13" s="2">
        <v>3528102.7549999999</v>
      </c>
      <c r="R13" s="2">
        <v>3733437.1199999996</v>
      </c>
      <c r="S13" s="2">
        <v>3909618.4270000001</v>
      </c>
      <c r="T13" s="2">
        <v>4077450.1310000005</v>
      </c>
      <c r="U13" s="3">
        <f t="shared" si="0"/>
        <v>-5.4716193386563861E-2</v>
      </c>
      <c r="V13" s="3">
        <f t="shared" si="1"/>
        <v>0.16784118546058879</v>
      </c>
      <c r="W13" s="3">
        <f t="shared" si="2"/>
        <v>2.1920072195387608E-2</v>
      </c>
      <c r="X13" s="3">
        <f t="shared" si="3"/>
        <v>5.8290504688690792E-2</v>
      </c>
      <c r="Y13" s="3">
        <f t="shared" si="4"/>
        <v>4.9181163495832125E-2</v>
      </c>
      <c r="Z13" s="3">
        <f t="shared" si="5"/>
        <v>-2.8889156496286095E-2</v>
      </c>
      <c r="AA13" s="3">
        <f t="shared" si="6"/>
        <v>1.5443211732162343E-3</v>
      </c>
      <c r="AB13" s="3">
        <f t="shared" si="7"/>
        <v>0.21928038249010329</v>
      </c>
      <c r="AC13" s="3">
        <f t="shared" si="8"/>
        <v>0.24803504552824207</v>
      </c>
      <c r="AD13" s="3">
        <f t="shared" si="9"/>
        <v>-9.0482459078926603E-3</v>
      </c>
      <c r="AE13" s="3">
        <f t="shared" si="10"/>
        <v>-0.12886260973144126</v>
      </c>
      <c r="AF13" s="3">
        <f t="shared" si="11"/>
        <v>4.796089754026478E-2</v>
      </c>
      <c r="AG13" s="3">
        <f t="shared" si="12"/>
        <v>4.6608342043062745E-2</v>
      </c>
      <c r="AH13" s="3">
        <f t="shared" si="13"/>
        <v>0.26063266017498377</v>
      </c>
      <c r="AI13" s="3">
        <f t="shared" si="14"/>
        <v>3.9211605601463528E-2</v>
      </c>
      <c r="AJ13" s="3">
        <f>((R13/Q13)-1)</f>
        <v>5.8199655525622562E-2</v>
      </c>
      <c r="AK13" s="3">
        <f>((S13/R13)-1)</f>
        <v>4.7190109632809563E-2</v>
      </c>
      <c r="AL13" s="3">
        <f>((T13/S13)-1)</f>
        <v>4.2927898753736926E-2</v>
      </c>
      <c r="AM13" s="1">
        <f t="shared" si="15"/>
        <v>29</v>
      </c>
      <c r="AN13" s="1">
        <f t="shared" si="16"/>
        <v>2</v>
      </c>
      <c r="AO13" s="1">
        <f t="shared" si="17"/>
        <v>18</v>
      </c>
      <c r="AP13" s="1">
        <f t="shared" si="18"/>
        <v>11</v>
      </c>
      <c r="AQ13" s="1">
        <f t="shared" si="19"/>
        <v>19</v>
      </c>
      <c r="AR13" s="1">
        <f t="shared" si="20"/>
        <v>27</v>
      </c>
      <c r="AS13" s="1">
        <f t="shared" si="21"/>
        <v>28</v>
      </c>
      <c r="AT13" s="1">
        <f t="shared" si="22"/>
        <v>17</v>
      </c>
      <c r="AU13" s="1">
        <f t="shared" si="23"/>
        <v>14</v>
      </c>
      <c r="AV13" s="1">
        <f t="shared" si="24"/>
        <v>25</v>
      </c>
      <c r="AW13" s="1">
        <f t="shared" si="25"/>
        <v>32</v>
      </c>
      <c r="AX13" s="1">
        <f t="shared" si="26"/>
        <v>15</v>
      </c>
      <c r="AY13" s="1">
        <f t="shared" si="27"/>
        <v>8</v>
      </c>
      <c r="AZ13" s="1">
        <f t="shared" si="28"/>
        <v>1</v>
      </c>
      <c r="BA13" s="1">
        <f t="shared" si="29"/>
        <v>19</v>
      </c>
      <c r="BB13" s="1">
        <f t="shared" si="30"/>
        <v>24</v>
      </c>
      <c r="BC13" s="1">
        <f t="shared" si="30"/>
        <v>15</v>
      </c>
      <c r="BD13" s="1">
        <f t="shared" si="30"/>
        <v>20</v>
      </c>
    </row>
    <row r="14" spans="1:56" ht="14.1" customHeight="1" x14ac:dyDescent="0.25">
      <c r="A14" s="7" t="s">
        <v>8</v>
      </c>
      <c r="B14" s="2">
        <v>378894.15300000005</v>
      </c>
      <c r="C14" s="2">
        <v>363100.72699999996</v>
      </c>
      <c r="D14" s="2">
        <v>350185.66000000003</v>
      </c>
      <c r="E14" s="2">
        <v>331632.59700000001</v>
      </c>
      <c r="F14" s="2">
        <v>333402.78399999999</v>
      </c>
      <c r="G14" s="2">
        <v>348167.60700000002</v>
      </c>
      <c r="H14" s="2">
        <v>368199.30699999997</v>
      </c>
      <c r="I14" s="2">
        <v>409868.82000000007</v>
      </c>
      <c r="J14" s="2">
        <v>539983.37</v>
      </c>
      <c r="K14" s="2">
        <v>725828.897</v>
      </c>
      <c r="L14" s="2">
        <v>749413.80200000003</v>
      </c>
      <c r="M14" s="2">
        <v>727029.70900000003</v>
      </c>
      <c r="N14" s="2">
        <v>755486.19700000004</v>
      </c>
      <c r="O14" s="2">
        <v>796953.58499999996</v>
      </c>
      <c r="P14" s="2">
        <v>800936.19099999999</v>
      </c>
      <c r="Q14" s="2">
        <v>822875.54500000004</v>
      </c>
      <c r="R14" s="2">
        <v>882070.20000000007</v>
      </c>
      <c r="S14" s="2">
        <v>939849.85600000003</v>
      </c>
      <c r="T14" s="2">
        <v>1005005.149</v>
      </c>
      <c r="U14" s="3">
        <f t="shared" si="0"/>
        <v>-4.1682949908176892E-2</v>
      </c>
      <c r="V14" s="3">
        <f t="shared" si="1"/>
        <v>-3.5568827159081717E-2</v>
      </c>
      <c r="W14" s="3">
        <f t="shared" si="2"/>
        <v>-5.2980647465690089E-2</v>
      </c>
      <c r="X14" s="3">
        <f t="shared" si="3"/>
        <v>5.3377955484876782E-3</v>
      </c>
      <c r="Y14" s="3">
        <f t="shared" si="4"/>
        <v>4.4285242081242071E-2</v>
      </c>
      <c r="Z14" s="3">
        <f t="shared" si="5"/>
        <v>5.7534645949989027E-2</v>
      </c>
      <c r="AA14" s="3">
        <f t="shared" si="6"/>
        <v>0.11317107937957127</v>
      </c>
      <c r="AB14" s="3">
        <f t="shared" si="7"/>
        <v>0.31745413081190188</v>
      </c>
      <c r="AC14" s="3">
        <f t="shared" si="8"/>
        <v>0.34416898246329319</v>
      </c>
      <c r="AD14" s="3">
        <f t="shared" si="9"/>
        <v>3.2493753138627124E-2</v>
      </c>
      <c r="AE14" s="3">
        <f t="shared" si="10"/>
        <v>-2.9868802709881237E-2</v>
      </c>
      <c r="AF14" s="3">
        <f t="shared" si="11"/>
        <v>3.9140749886467097E-2</v>
      </c>
      <c r="AG14" s="3">
        <f t="shared" si="12"/>
        <v>5.4888346292314649E-2</v>
      </c>
      <c r="AH14" s="3">
        <f t="shared" si="13"/>
        <v>4.9972872635990484E-3</v>
      </c>
      <c r="AI14" s="3">
        <f t="shared" si="14"/>
        <v>2.7392137159650609E-2</v>
      </c>
      <c r="AJ14" s="3">
        <f>((R14/Q14)-1)</f>
        <v>7.1936340020895884E-2</v>
      </c>
      <c r="AK14" s="3">
        <f>((S14/R14)-1)</f>
        <v>6.5504600427494175E-2</v>
      </c>
      <c r="AL14" s="3">
        <f>((T14/S14)-1)</f>
        <v>6.9325214643646271E-2</v>
      </c>
      <c r="AM14" s="1">
        <f t="shared" si="15"/>
        <v>28</v>
      </c>
      <c r="AN14" s="1">
        <f t="shared" si="16"/>
        <v>29</v>
      </c>
      <c r="AO14" s="1">
        <f t="shared" si="17"/>
        <v>32</v>
      </c>
      <c r="AP14" s="1">
        <f t="shared" si="18"/>
        <v>19</v>
      </c>
      <c r="AQ14" s="1">
        <f t="shared" si="19"/>
        <v>22</v>
      </c>
      <c r="AR14" s="1">
        <f t="shared" si="20"/>
        <v>19</v>
      </c>
      <c r="AS14" s="1">
        <f t="shared" si="21"/>
        <v>13</v>
      </c>
      <c r="AT14" s="1">
        <f t="shared" si="22"/>
        <v>7</v>
      </c>
      <c r="AU14" s="1">
        <f t="shared" si="23"/>
        <v>7</v>
      </c>
      <c r="AV14" s="1">
        <f t="shared" si="24"/>
        <v>21</v>
      </c>
      <c r="AW14" s="1">
        <f t="shared" si="25"/>
        <v>30</v>
      </c>
      <c r="AX14" s="1">
        <f t="shared" si="26"/>
        <v>18</v>
      </c>
      <c r="AY14" s="1">
        <f t="shared" si="27"/>
        <v>7</v>
      </c>
      <c r="AZ14" s="1">
        <f t="shared" si="28"/>
        <v>24</v>
      </c>
      <c r="BA14" s="1">
        <f t="shared" si="29"/>
        <v>23</v>
      </c>
      <c r="BB14" s="1">
        <f t="shared" si="30"/>
        <v>19</v>
      </c>
      <c r="BC14" s="1">
        <f t="shared" si="30"/>
        <v>7</v>
      </c>
      <c r="BD14" s="1">
        <f t="shared" si="30"/>
        <v>9</v>
      </c>
    </row>
    <row r="15" spans="1:56" ht="14.1" customHeight="1" x14ac:dyDescent="0.25">
      <c r="A15" s="7" t="s">
        <v>11</v>
      </c>
      <c r="B15" s="2">
        <v>2060104.0619999999</v>
      </c>
      <c r="C15" s="2">
        <v>2044012.0039999995</v>
      </c>
      <c r="D15" s="2">
        <v>2159107.466</v>
      </c>
      <c r="E15" s="2">
        <v>2064283.4820000001</v>
      </c>
      <c r="F15" s="2">
        <v>2343425.4220000003</v>
      </c>
      <c r="G15" s="2">
        <v>2389579.3629999999</v>
      </c>
      <c r="H15" s="2">
        <v>1793201.4040000001</v>
      </c>
      <c r="I15" s="2">
        <v>1870682.7539999997</v>
      </c>
      <c r="J15" s="2">
        <v>2158684.4299999997</v>
      </c>
      <c r="K15" s="2">
        <v>3483993.4759999989</v>
      </c>
      <c r="L15" s="2">
        <v>4382824.8199999994</v>
      </c>
      <c r="M15" s="2">
        <v>5870124.6220000004</v>
      </c>
      <c r="N15" s="2">
        <v>6161679.2539999997</v>
      </c>
      <c r="O15" s="2">
        <v>6658791.1109999996</v>
      </c>
      <c r="P15" s="2">
        <v>6994498.0829999996</v>
      </c>
      <c r="Q15" s="2">
        <v>7447868.8880000003</v>
      </c>
      <c r="R15" s="2">
        <v>8037602.6999999993</v>
      </c>
      <c r="S15" s="2">
        <v>8368448.0939999986</v>
      </c>
      <c r="T15" s="2">
        <v>9055135.1619999986</v>
      </c>
      <c r="U15" s="3">
        <f t="shared" si="0"/>
        <v>-7.8112840495920821E-3</v>
      </c>
      <c r="V15" s="3">
        <f t="shared" si="1"/>
        <v>5.6308603753190356E-2</v>
      </c>
      <c r="W15" s="3">
        <f t="shared" si="2"/>
        <v>-4.3918140015361318E-2</v>
      </c>
      <c r="X15" s="3">
        <f t="shared" si="3"/>
        <v>0.13522461543389919</v>
      </c>
      <c r="Y15" s="3">
        <f t="shared" si="4"/>
        <v>1.9695075664327932E-2</v>
      </c>
      <c r="Z15" s="3">
        <f t="shared" si="5"/>
        <v>-0.24957445156844527</v>
      </c>
      <c r="AA15" s="3">
        <f t="shared" si="6"/>
        <v>4.3208392446696831E-2</v>
      </c>
      <c r="AB15" s="3">
        <f t="shared" si="7"/>
        <v>0.15395538093467676</v>
      </c>
      <c r="AC15" s="3">
        <f t="shared" si="8"/>
        <v>0.61394293097300912</v>
      </c>
      <c r="AD15" s="3">
        <f t="shared" si="9"/>
        <v>0.25798881375402472</v>
      </c>
      <c r="AE15" s="3">
        <f t="shared" si="10"/>
        <v>0.33934730752026754</v>
      </c>
      <c r="AF15" s="3">
        <f t="shared" si="11"/>
        <v>4.9667537024224995E-2</v>
      </c>
      <c r="AG15" s="3">
        <f t="shared" si="12"/>
        <v>8.067798346973154E-2</v>
      </c>
      <c r="AH15" s="3">
        <f t="shared" si="13"/>
        <v>5.0415603433696665E-2</v>
      </c>
      <c r="AI15" s="3">
        <f t="shared" si="14"/>
        <v>6.4818204197083062E-2</v>
      </c>
      <c r="AJ15" s="3">
        <f>((R15/Q15)-1)</f>
        <v>7.9181551242151649E-2</v>
      </c>
      <c r="AK15" s="3">
        <f>((S15/R15)-1)</f>
        <v>4.1162198027031138E-2</v>
      </c>
      <c r="AL15" s="3">
        <f>((T15/S15)-1)</f>
        <v>8.2056680078154587E-2</v>
      </c>
      <c r="AM15" s="1">
        <f t="shared" si="15"/>
        <v>24</v>
      </c>
      <c r="AN15" s="1">
        <f t="shared" si="16"/>
        <v>13</v>
      </c>
      <c r="AO15" s="1">
        <f t="shared" si="17"/>
        <v>31</v>
      </c>
      <c r="AP15" s="1">
        <f t="shared" si="18"/>
        <v>3</v>
      </c>
      <c r="AQ15" s="1">
        <f t="shared" si="19"/>
        <v>25</v>
      </c>
      <c r="AR15" s="1">
        <f t="shared" si="20"/>
        <v>32</v>
      </c>
      <c r="AS15" s="1">
        <f t="shared" si="21"/>
        <v>23</v>
      </c>
      <c r="AT15" s="1">
        <f t="shared" si="22"/>
        <v>23</v>
      </c>
      <c r="AU15" s="1">
        <f t="shared" si="23"/>
        <v>4</v>
      </c>
      <c r="AV15" s="1">
        <f t="shared" si="24"/>
        <v>3</v>
      </c>
      <c r="AW15" s="1">
        <f t="shared" si="25"/>
        <v>1</v>
      </c>
      <c r="AX15" s="1">
        <f t="shared" si="26"/>
        <v>13</v>
      </c>
      <c r="AY15" s="1">
        <f t="shared" si="27"/>
        <v>4</v>
      </c>
      <c r="AZ15" s="1">
        <f t="shared" si="28"/>
        <v>9</v>
      </c>
      <c r="BA15" s="1">
        <f t="shared" si="29"/>
        <v>10</v>
      </c>
      <c r="BB15" s="1">
        <f t="shared" si="30"/>
        <v>17</v>
      </c>
      <c r="BC15" s="1">
        <f t="shared" si="30"/>
        <v>20</v>
      </c>
      <c r="BD15" s="1">
        <f t="shared" si="30"/>
        <v>4</v>
      </c>
    </row>
    <row r="16" spans="1:56" ht="14.1" customHeight="1" x14ac:dyDescent="0.25">
      <c r="A16" s="7" t="s">
        <v>12</v>
      </c>
      <c r="B16" s="2">
        <v>1112381.274</v>
      </c>
      <c r="C16" s="2">
        <v>1094167.6119999997</v>
      </c>
      <c r="D16" s="2">
        <v>1082437.6130000001</v>
      </c>
      <c r="E16" s="2">
        <v>1134972.5570000003</v>
      </c>
      <c r="F16" s="2">
        <v>1098516.3089999999</v>
      </c>
      <c r="G16" s="2">
        <v>1207863.6559999997</v>
      </c>
      <c r="H16" s="2">
        <v>1395793.0760000004</v>
      </c>
      <c r="I16" s="2">
        <v>2040518.8430000008</v>
      </c>
      <c r="J16" s="2">
        <v>3073332.6199999987</v>
      </c>
      <c r="K16" s="2">
        <v>3750941.7009999999</v>
      </c>
      <c r="L16" s="2">
        <v>3885137.9819999989</v>
      </c>
      <c r="M16" s="2">
        <v>4102171.5920000011</v>
      </c>
      <c r="N16" s="2">
        <v>3892802.9380000001</v>
      </c>
      <c r="O16" s="2">
        <v>4032146.6189999999</v>
      </c>
      <c r="P16" s="2">
        <v>4201903.76</v>
      </c>
      <c r="Q16" s="2">
        <v>4428454.1979999999</v>
      </c>
      <c r="R16" s="2">
        <v>4696368.209999999</v>
      </c>
      <c r="S16" s="2">
        <v>4878039.5619999999</v>
      </c>
      <c r="T16" s="2">
        <v>5084059.2290000003</v>
      </c>
      <c r="U16" s="3">
        <f t="shared" si="0"/>
        <v>-1.6373578399523026E-2</v>
      </c>
      <c r="V16" s="3">
        <f t="shared" si="1"/>
        <v>-1.072047725718972E-2</v>
      </c>
      <c r="W16" s="3">
        <f t="shared" si="2"/>
        <v>4.8533923220201558E-2</v>
      </c>
      <c r="X16" s="3">
        <f t="shared" si="3"/>
        <v>-3.2120818935360673E-2</v>
      </c>
      <c r="Y16" s="3">
        <f t="shared" si="4"/>
        <v>9.9540940907414388E-2</v>
      </c>
      <c r="Z16" s="3">
        <f t="shared" si="5"/>
        <v>0.15558827278763721</v>
      </c>
      <c r="AA16" s="3">
        <f t="shared" si="6"/>
        <v>0.4619064086831739</v>
      </c>
      <c r="AB16" s="3">
        <f t="shared" si="7"/>
        <v>0.50615253103055879</v>
      </c>
      <c r="AC16" s="3">
        <f t="shared" si="8"/>
        <v>0.22048022937393652</v>
      </c>
      <c r="AD16" s="3">
        <f t="shared" si="9"/>
        <v>3.5776690681228684E-2</v>
      </c>
      <c r="AE16" s="3">
        <f t="shared" si="10"/>
        <v>5.5862523031492639E-2</v>
      </c>
      <c r="AF16" s="3">
        <f t="shared" si="11"/>
        <v>-5.1038492492198273E-2</v>
      </c>
      <c r="AG16" s="3">
        <f t="shared" si="12"/>
        <v>3.5795205464880242E-2</v>
      </c>
      <c r="AH16" s="3">
        <f t="shared" si="13"/>
        <v>4.2100934574174964E-2</v>
      </c>
      <c r="AI16" s="3">
        <f t="shared" si="14"/>
        <v>5.3916141572933229E-2</v>
      </c>
      <c r="AJ16" s="3">
        <f>((R16/Q16)-1)</f>
        <v>6.0498313863333042E-2</v>
      </c>
      <c r="AK16" s="3">
        <f>((S16/R16)-1)</f>
        <v>3.8683370612458967E-2</v>
      </c>
      <c r="AL16" s="3">
        <f>((T16/S16)-1)</f>
        <v>4.2234111548601794E-2</v>
      </c>
      <c r="AM16" s="1">
        <f t="shared" si="15"/>
        <v>26</v>
      </c>
      <c r="AN16" s="1">
        <f t="shared" si="16"/>
        <v>25</v>
      </c>
      <c r="AO16" s="1">
        <f t="shared" si="17"/>
        <v>13</v>
      </c>
      <c r="AP16" s="1">
        <f t="shared" si="18"/>
        <v>26</v>
      </c>
      <c r="AQ16" s="1">
        <f t="shared" si="19"/>
        <v>7</v>
      </c>
      <c r="AR16" s="1">
        <f t="shared" si="20"/>
        <v>9</v>
      </c>
      <c r="AS16" s="1">
        <f t="shared" si="21"/>
        <v>3</v>
      </c>
      <c r="AT16" s="1">
        <f t="shared" si="22"/>
        <v>3</v>
      </c>
      <c r="AU16" s="1">
        <f t="shared" si="23"/>
        <v>18</v>
      </c>
      <c r="AV16" s="1">
        <f t="shared" si="24"/>
        <v>19</v>
      </c>
      <c r="AW16" s="1">
        <f t="shared" si="25"/>
        <v>17</v>
      </c>
      <c r="AX16" s="1">
        <f t="shared" si="26"/>
        <v>30</v>
      </c>
      <c r="AY16" s="1">
        <f t="shared" si="27"/>
        <v>15</v>
      </c>
      <c r="AZ16" s="1">
        <f t="shared" si="28"/>
        <v>15</v>
      </c>
      <c r="BA16" s="1">
        <f t="shared" si="29"/>
        <v>13</v>
      </c>
      <c r="BB16" s="1">
        <f t="shared" si="30"/>
        <v>23</v>
      </c>
      <c r="BC16" s="1">
        <f t="shared" si="30"/>
        <v>21</v>
      </c>
      <c r="BD16" s="1">
        <f t="shared" si="30"/>
        <v>22</v>
      </c>
    </row>
    <row r="17" spans="1:56" ht="14.1" customHeight="1" x14ac:dyDescent="0.25">
      <c r="A17" s="7" t="s">
        <v>5</v>
      </c>
      <c r="B17" s="2">
        <v>1126108.2980000004</v>
      </c>
      <c r="C17" s="2">
        <v>1138590.6569999997</v>
      </c>
      <c r="D17" s="2">
        <v>1183462.4280000003</v>
      </c>
      <c r="E17" s="2">
        <v>1194229.0630000001</v>
      </c>
      <c r="F17" s="2">
        <v>1149466.5290000001</v>
      </c>
      <c r="G17" s="2">
        <v>1207284.2319999998</v>
      </c>
      <c r="H17" s="2">
        <v>1411945.1169999996</v>
      </c>
      <c r="I17" s="2">
        <v>1717002.2479999992</v>
      </c>
      <c r="J17" s="2">
        <v>2131719.3699999996</v>
      </c>
      <c r="K17" s="2">
        <v>2592085.1879999996</v>
      </c>
      <c r="L17" s="2">
        <v>2637344.7129999995</v>
      </c>
      <c r="M17" s="2">
        <v>2646373.7830000003</v>
      </c>
      <c r="N17" s="2">
        <v>2716161.648</v>
      </c>
      <c r="O17" s="2">
        <v>2784192.4479999999</v>
      </c>
      <c r="P17" s="2">
        <v>2798624.7659999998</v>
      </c>
      <c r="Q17" s="2">
        <v>2883405.1979999999</v>
      </c>
      <c r="R17" s="2">
        <v>3030493.8179999995</v>
      </c>
      <c r="S17" s="2">
        <v>3102916.5689999997</v>
      </c>
      <c r="T17" s="2">
        <v>3231811.7719999999</v>
      </c>
      <c r="U17" s="3">
        <f t="shared" si="0"/>
        <v>1.1084510275049198E-2</v>
      </c>
      <c r="V17" s="3">
        <f t="shared" si="1"/>
        <v>3.9409923772104838E-2</v>
      </c>
      <c r="W17" s="3">
        <f t="shared" si="2"/>
        <v>9.0975722974111495E-3</v>
      </c>
      <c r="X17" s="3">
        <f t="shared" si="3"/>
        <v>-3.7482368656774123E-2</v>
      </c>
      <c r="Y17" s="3">
        <f t="shared" si="4"/>
        <v>5.0299596848895956E-2</v>
      </c>
      <c r="Z17" s="3">
        <f t="shared" si="5"/>
        <v>0.16952170795849497</v>
      </c>
      <c r="AA17" s="3">
        <f t="shared" si="6"/>
        <v>0.21605452458956997</v>
      </c>
      <c r="AB17" s="3">
        <f t="shared" si="7"/>
        <v>0.2415355731089297</v>
      </c>
      <c r="AC17" s="3">
        <f t="shared" si="8"/>
        <v>0.21595986060773087</v>
      </c>
      <c r="AD17" s="3">
        <f t="shared" si="9"/>
        <v>1.7460662639302127E-2</v>
      </c>
      <c r="AE17" s="3">
        <f t="shared" si="10"/>
        <v>3.4235456425149025E-3</v>
      </c>
      <c r="AF17" s="3">
        <f t="shared" si="11"/>
        <v>2.6371129221544276E-2</v>
      </c>
      <c r="AG17" s="3">
        <f t="shared" si="12"/>
        <v>2.5046668356462964E-2</v>
      </c>
      <c r="AH17" s="3">
        <f t="shared" si="13"/>
        <v>5.1836639418971764E-3</v>
      </c>
      <c r="AI17" s="3">
        <f t="shared" si="14"/>
        <v>3.0293604569638033E-2</v>
      </c>
      <c r="AJ17" s="3">
        <f>((R17/Q17)-1)</f>
        <v>5.101212278524847E-2</v>
      </c>
      <c r="AK17" s="3">
        <f>((S17/R17)-1)</f>
        <v>2.3898003213151719E-2</v>
      </c>
      <c r="AL17" s="3">
        <f>((T17/S17)-1)</f>
        <v>4.154001570256205E-2</v>
      </c>
      <c r="AM17" s="1">
        <f t="shared" si="15"/>
        <v>22</v>
      </c>
      <c r="AN17" s="1">
        <f t="shared" si="16"/>
        <v>20</v>
      </c>
      <c r="AO17" s="1">
        <f t="shared" si="17"/>
        <v>21</v>
      </c>
      <c r="AP17" s="1">
        <f t="shared" si="18"/>
        <v>28</v>
      </c>
      <c r="AQ17" s="1">
        <f t="shared" si="19"/>
        <v>17</v>
      </c>
      <c r="AR17" s="1">
        <f t="shared" si="20"/>
        <v>6</v>
      </c>
      <c r="AS17" s="1">
        <f t="shared" si="21"/>
        <v>6</v>
      </c>
      <c r="AT17" s="1">
        <f t="shared" si="22"/>
        <v>14</v>
      </c>
      <c r="AU17" s="1">
        <f t="shared" si="23"/>
        <v>19</v>
      </c>
      <c r="AV17" s="1">
        <f t="shared" si="24"/>
        <v>23</v>
      </c>
      <c r="AW17" s="1">
        <f t="shared" si="25"/>
        <v>25</v>
      </c>
      <c r="AX17" s="1">
        <f t="shared" si="26"/>
        <v>23</v>
      </c>
      <c r="AY17" s="1">
        <f t="shared" si="27"/>
        <v>20</v>
      </c>
      <c r="AZ17" s="1">
        <f t="shared" si="28"/>
        <v>23</v>
      </c>
      <c r="BA17" s="1">
        <f t="shared" si="29"/>
        <v>22</v>
      </c>
      <c r="BB17" s="1">
        <f t="shared" si="30"/>
        <v>29</v>
      </c>
      <c r="BC17" s="1">
        <f t="shared" si="30"/>
        <v>30</v>
      </c>
      <c r="BD17" s="1">
        <f t="shared" si="30"/>
        <v>24</v>
      </c>
    </row>
    <row r="18" spans="1:56" ht="14.1" customHeight="1" x14ac:dyDescent="0.25">
      <c r="A18" s="7" t="s">
        <v>6</v>
      </c>
      <c r="B18" s="2">
        <v>1034249.047</v>
      </c>
      <c r="C18" s="2">
        <v>1050863.0820000002</v>
      </c>
      <c r="D18" s="2">
        <v>1113456.983</v>
      </c>
      <c r="E18" s="2">
        <v>1149116.7549999999</v>
      </c>
      <c r="F18" s="2">
        <v>1140350.798</v>
      </c>
      <c r="G18" s="2">
        <v>1157590.9030000002</v>
      </c>
      <c r="H18" s="2">
        <v>1466323.2180000003</v>
      </c>
      <c r="I18" s="2">
        <v>1508719.3430000001</v>
      </c>
      <c r="J18" s="2">
        <v>1608029.2699999998</v>
      </c>
      <c r="K18" s="2">
        <v>2024269.0059999998</v>
      </c>
      <c r="L18" s="2">
        <v>2109907.682</v>
      </c>
      <c r="M18" s="2">
        <v>2125063.375</v>
      </c>
      <c r="N18" s="2">
        <v>2217739.8569999998</v>
      </c>
      <c r="O18" s="2">
        <v>2239225.2749999999</v>
      </c>
      <c r="P18" s="2">
        <v>2230834.9909999999</v>
      </c>
      <c r="Q18" s="2">
        <v>2285490.0970000001</v>
      </c>
      <c r="R18" s="2">
        <v>2387781.6400000006</v>
      </c>
      <c r="S18" s="2">
        <v>2445567.4699999993</v>
      </c>
      <c r="T18" s="2">
        <v>2541289.6549999989</v>
      </c>
      <c r="U18" s="3">
        <f t="shared" si="0"/>
        <v>1.6063863001074763E-2</v>
      </c>
      <c r="V18" s="3">
        <f t="shared" si="1"/>
        <v>5.9564278232014045E-2</v>
      </c>
      <c r="W18" s="3">
        <f t="shared" si="2"/>
        <v>3.2026178419503282E-2</v>
      </c>
      <c r="X18" s="3">
        <f t="shared" si="3"/>
        <v>-7.6284302372737756E-3</v>
      </c>
      <c r="Y18" s="3">
        <f t="shared" si="4"/>
        <v>1.5118246972981142E-2</v>
      </c>
      <c r="Z18" s="3">
        <f t="shared" si="5"/>
        <v>0.26670243710441466</v>
      </c>
      <c r="AA18" s="3">
        <f t="shared" si="6"/>
        <v>2.8913219459094641E-2</v>
      </c>
      <c r="AB18" s="3">
        <f t="shared" si="7"/>
        <v>6.5823990035501101E-2</v>
      </c>
      <c r="AC18" s="3">
        <f t="shared" si="8"/>
        <v>0.25885084542024539</v>
      </c>
      <c r="AD18" s="3">
        <f t="shared" si="9"/>
        <v>4.2305976007222634E-2</v>
      </c>
      <c r="AE18" s="3">
        <f t="shared" si="10"/>
        <v>7.1831071706576211E-3</v>
      </c>
      <c r="AF18" s="3">
        <f t="shared" si="11"/>
        <v>4.3611161478889882E-2</v>
      </c>
      <c r="AG18" s="3">
        <f t="shared" si="12"/>
        <v>9.6879793778266166E-3</v>
      </c>
      <c r="AH18" s="3">
        <f t="shared" si="13"/>
        <v>-3.7469584206974993E-3</v>
      </c>
      <c r="AI18" s="3">
        <f t="shared" si="14"/>
        <v>2.449984253452131E-2</v>
      </c>
      <c r="AJ18" s="3">
        <f>((R18/Q18)-1)</f>
        <v>4.4756939937858897E-2</v>
      </c>
      <c r="AK18" s="3">
        <f>((S18/R18)-1)</f>
        <v>2.4200634191993586E-2</v>
      </c>
      <c r="AL18" s="3">
        <f>((T18/S18)-1)</f>
        <v>3.9141093498434421E-2</v>
      </c>
      <c r="AM18" s="1">
        <f t="shared" si="15"/>
        <v>20</v>
      </c>
      <c r="AN18" s="1">
        <f t="shared" si="16"/>
        <v>12</v>
      </c>
      <c r="AO18" s="1">
        <f t="shared" si="17"/>
        <v>16</v>
      </c>
      <c r="AP18" s="1">
        <f t="shared" si="18"/>
        <v>23</v>
      </c>
      <c r="AQ18" s="1">
        <f t="shared" si="19"/>
        <v>26</v>
      </c>
      <c r="AR18" s="1">
        <f t="shared" si="20"/>
        <v>4</v>
      </c>
      <c r="AS18" s="1">
        <f t="shared" si="21"/>
        <v>26</v>
      </c>
      <c r="AT18" s="1">
        <f t="shared" si="22"/>
        <v>26</v>
      </c>
      <c r="AU18" s="1">
        <f t="shared" si="23"/>
        <v>12</v>
      </c>
      <c r="AV18" s="1">
        <f t="shared" si="24"/>
        <v>18</v>
      </c>
      <c r="AW18" s="1">
        <f t="shared" si="25"/>
        <v>24</v>
      </c>
      <c r="AX18" s="1">
        <f t="shared" si="26"/>
        <v>17</v>
      </c>
      <c r="AY18" s="1">
        <f t="shared" si="27"/>
        <v>23</v>
      </c>
      <c r="AZ18" s="1">
        <f t="shared" si="28"/>
        <v>27</v>
      </c>
      <c r="BA18" s="1">
        <f t="shared" si="29"/>
        <v>24</v>
      </c>
      <c r="BB18" s="1">
        <f t="shared" si="30"/>
        <v>30</v>
      </c>
      <c r="BC18" s="1">
        <f t="shared" si="30"/>
        <v>29</v>
      </c>
      <c r="BD18" s="1">
        <f t="shared" si="30"/>
        <v>26</v>
      </c>
    </row>
    <row r="19" spans="1:56" ht="14.1" customHeight="1" x14ac:dyDescent="0.25">
      <c r="A19" s="7" t="s">
        <v>13</v>
      </c>
      <c r="B19" s="2">
        <v>5307777.6399999987</v>
      </c>
      <c r="C19" s="2">
        <v>5506942.800999999</v>
      </c>
      <c r="D19" s="2">
        <v>5574128.4379999992</v>
      </c>
      <c r="E19" s="2">
        <v>5570547.4129999978</v>
      </c>
      <c r="F19" s="2">
        <v>5922548.1230000006</v>
      </c>
      <c r="G19" s="2">
        <v>6337879.4480000027</v>
      </c>
      <c r="H19" s="2">
        <v>7052126.2659999998</v>
      </c>
      <c r="I19" s="2">
        <v>8780864.324000001</v>
      </c>
      <c r="J19" s="2">
        <v>10811163.919999998</v>
      </c>
      <c r="K19" s="2">
        <v>13732324.299000004</v>
      </c>
      <c r="L19" s="2">
        <v>14832832.944999995</v>
      </c>
      <c r="M19" s="2">
        <v>16555590.815999998</v>
      </c>
      <c r="N19" s="2">
        <v>17739121.737</v>
      </c>
      <c r="O19" s="2">
        <v>17886519.925999999</v>
      </c>
      <c r="P19" s="2">
        <v>18187060.197999999</v>
      </c>
      <c r="Q19" s="2">
        <v>19234775.963</v>
      </c>
      <c r="R19" s="2">
        <v>21258849.769999996</v>
      </c>
      <c r="S19" s="2">
        <v>22582791.739</v>
      </c>
      <c r="T19" s="2">
        <v>23486882.833000004</v>
      </c>
      <c r="U19" s="3">
        <f t="shared" si="0"/>
        <v>3.7523267647662895E-2</v>
      </c>
      <c r="V19" s="3">
        <f t="shared" si="1"/>
        <v>1.2200169754405188E-2</v>
      </c>
      <c r="W19" s="3">
        <f t="shared" si="2"/>
        <v>-6.424367575724732E-4</v>
      </c>
      <c r="X19" s="3">
        <f t="shared" si="3"/>
        <v>6.3189608471608816E-2</v>
      </c>
      <c r="Y19" s="3">
        <f t="shared" si="4"/>
        <v>7.0127133857651236E-2</v>
      </c>
      <c r="Z19" s="3">
        <f t="shared" si="5"/>
        <v>0.11269492010066351</v>
      </c>
      <c r="AA19" s="3">
        <f t="shared" si="6"/>
        <v>0.24513713918235758</v>
      </c>
      <c r="AB19" s="3">
        <f t="shared" si="7"/>
        <v>0.23121865013342124</v>
      </c>
      <c r="AC19" s="3">
        <f t="shared" si="8"/>
        <v>0.27019850967165859</v>
      </c>
      <c r="AD19" s="3">
        <f t="shared" si="9"/>
        <v>8.0140012865857591E-2</v>
      </c>
      <c r="AE19" s="3">
        <f t="shared" si="10"/>
        <v>0.11614489810462869</v>
      </c>
      <c r="AF19" s="3">
        <f t="shared" si="11"/>
        <v>7.148829263502865E-2</v>
      </c>
      <c r="AG19" s="3">
        <f t="shared" si="12"/>
        <v>8.3092157089468266E-3</v>
      </c>
      <c r="AH19" s="3">
        <f t="shared" si="13"/>
        <v>1.6802612986952958E-2</v>
      </c>
      <c r="AI19" s="3">
        <f t="shared" si="14"/>
        <v>5.7607758130982401E-2</v>
      </c>
      <c r="AJ19" s="3">
        <f>((R19/Q19)-1)</f>
        <v>0.10522991330356546</v>
      </c>
      <c r="AK19" s="3">
        <f>((S19/R19)-1)</f>
        <v>6.2277215527827945E-2</v>
      </c>
      <c r="AL19" s="3">
        <f>((T19/S19)-1)</f>
        <v>4.0034514087054163E-2</v>
      </c>
      <c r="AM19" s="1">
        <f t="shared" si="15"/>
        <v>14</v>
      </c>
      <c r="AN19" s="1">
        <f t="shared" si="16"/>
        <v>23</v>
      </c>
      <c r="AO19" s="1">
        <f t="shared" si="17"/>
        <v>25</v>
      </c>
      <c r="AP19" s="1">
        <f t="shared" si="18"/>
        <v>10</v>
      </c>
      <c r="AQ19" s="1">
        <f t="shared" si="19"/>
        <v>12</v>
      </c>
      <c r="AR19" s="1">
        <f t="shared" si="20"/>
        <v>12</v>
      </c>
      <c r="AS19" s="1">
        <f t="shared" si="21"/>
        <v>5</v>
      </c>
      <c r="AT19" s="1">
        <f t="shared" si="22"/>
        <v>16</v>
      </c>
      <c r="AU19" s="1">
        <f t="shared" si="23"/>
        <v>11</v>
      </c>
      <c r="AV19" s="1">
        <f t="shared" si="24"/>
        <v>8</v>
      </c>
      <c r="AW19" s="1">
        <f t="shared" si="25"/>
        <v>5</v>
      </c>
      <c r="AX19" s="1">
        <f t="shared" si="26"/>
        <v>9</v>
      </c>
      <c r="AY19" s="1">
        <f t="shared" si="27"/>
        <v>25</v>
      </c>
      <c r="AZ19" s="1">
        <f t="shared" si="28"/>
        <v>20</v>
      </c>
      <c r="BA19" s="1">
        <f t="shared" si="29"/>
        <v>11</v>
      </c>
      <c r="BB19" s="1">
        <f t="shared" si="30"/>
        <v>8</v>
      </c>
      <c r="BC19" s="1">
        <f t="shared" si="30"/>
        <v>8</v>
      </c>
      <c r="BD19" s="1">
        <f t="shared" si="30"/>
        <v>25</v>
      </c>
    </row>
    <row r="20" spans="1:56" ht="14.1" customHeight="1" x14ac:dyDescent="0.25">
      <c r="A20" s="7" t="s">
        <v>14</v>
      </c>
      <c r="B20" s="2">
        <v>1383820.0519999999</v>
      </c>
      <c r="C20" s="2">
        <v>1406994.6310000001</v>
      </c>
      <c r="D20" s="2">
        <v>1467036.8189999997</v>
      </c>
      <c r="E20" s="2">
        <v>1533941.5980000009</v>
      </c>
      <c r="F20" s="2">
        <v>1618722.6700000002</v>
      </c>
      <c r="G20" s="2">
        <v>1664233.5170000009</v>
      </c>
      <c r="H20" s="2">
        <v>1734259.0489999994</v>
      </c>
      <c r="I20" s="2">
        <v>1877702.7590000005</v>
      </c>
      <c r="J20" s="2">
        <v>2371688.3000000003</v>
      </c>
      <c r="K20" s="2">
        <v>2788856.3479999984</v>
      </c>
      <c r="L20" s="2">
        <v>2981536.6780000008</v>
      </c>
      <c r="M20" s="2">
        <v>3046775.7850000015</v>
      </c>
      <c r="N20" s="2">
        <v>3051740.6129999999</v>
      </c>
      <c r="O20" s="2">
        <v>3130231.486</v>
      </c>
      <c r="P20" s="2">
        <v>3008380.0210000002</v>
      </c>
      <c r="Q20" s="2">
        <v>3208995.2969999998</v>
      </c>
      <c r="R20" s="2">
        <v>3580665.4000000004</v>
      </c>
      <c r="S20" s="2">
        <v>3795845.621999999</v>
      </c>
      <c r="T20" s="2">
        <v>4004218.2069999995</v>
      </c>
      <c r="U20" s="3">
        <f t="shared" si="0"/>
        <v>1.6746815430594753E-2</v>
      </c>
      <c r="V20" s="3">
        <f t="shared" si="1"/>
        <v>4.2674070445688495E-2</v>
      </c>
      <c r="W20" s="3">
        <f t="shared" si="2"/>
        <v>4.5605385041124435E-2</v>
      </c>
      <c r="X20" s="3">
        <f t="shared" si="3"/>
        <v>5.5270078150654101E-2</v>
      </c>
      <c r="Y20" s="3">
        <f t="shared" si="4"/>
        <v>2.8115283639044142E-2</v>
      </c>
      <c r="Z20" s="3">
        <f t="shared" si="5"/>
        <v>4.2076746613196825E-2</v>
      </c>
      <c r="AA20" s="3">
        <f t="shared" si="6"/>
        <v>8.2711812910944982E-2</v>
      </c>
      <c r="AB20" s="3">
        <f t="shared" si="7"/>
        <v>0.26307973327103129</v>
      </c>
      <c r="AC20" s="3">
        <f t="shared" si="8"/>
        <v>0.1758949723705252</v>
      </c>
      <c r="AD20" s="3">
        <f t="shared" si="9"/>
        <v>6.9089370679913831E-2</v>
      </c>
      <c r="AE20" s="3">
        <f t="shared" si="10"/>
        <v>2.1881034528732579E-2</v>
      </c>
      <c r="AF20" s="3">
        <f t="shared" si="11"/>
        <v>1.6295350725974433E-3</v>
      </c>
      <c r="AG20" s="3">
        <f t="shared" si="12"/>
        <v>2.5720034221007992E-2</v>
      </c>
      <c r="AH20" s="3">
        <f t="shared" si="13"/>
        <v>-3.8927301557403093E-2</v>
      </c>
      <c r="AI20" s="3">
        <f t="shared" si="14"/>
        <v>6.6685483416192293E-2</v>
      </c>
      <c r="AJ20" s="3">
        <f>((R20/Q20)-1)</f>
        <v>0.11582132991826599</v>
      </c>
      <c r="AK20" s="3">
        <f>((S20/R20)-1)</f>
        <v>6.0095037643003169E-2</v>
      </c>
      <c r="AL20" s="3">
        <f>((T20/S20)-1)</f>
        <v>5.4894905048907372E-2</v>
      </c>
      <c r="AM20" s="1">
        <f t="shared" si="15"/>
        <v>19</v>
      </c>
      <c r="AN20" s="1">
        <f t="shared" si="16"/>
        <v>18</v>
      </c>
      <c r="AO20" s="1">
        <f t="shared" si="17"/>
        <v>14</v>
      </c>
      <c r="AP20" s="1">
        <f t="shared" si="18"/>
        <v>13</v>
      </c>
      <c r="AQ20" s="1">
        <f t="shared" si="19"/>
        <v>24</v>
      </c>
      <c r="AR20" s="1">
        <f t="shared" si="20"/>
        <v>23</v>
      </c>
      <c r="AS20" s="1">
        <f t="shared" si="21"/>
        <v>18</v>
      </c>
      <c r="AT20" s="1">
        <f t="shared" si="22"/>
        <v>13</v>
      </c>
      <c r="AU20" s="1">
        <f t="shared" si="23"/>
        <v>21</v>
      </c>
      <c r="AV20" s="1">
        <f t="shared" si="24"/>
        <v>11</v>
      </c>
      <c r="AW20" s="1">
        <f t="shared" si="25"/>
        <v>23</v>
      </c>
      <c r="AX20" s="1">
        <f t="shared" si="26"/>
        <v>27</v>
      </c>
      <c r="AY20" s="1">
        <f t="shared" si="27"/>
        <v>18</v>
      </c>
      <c r="AZ20" s="1">
        <f t="shared" si="28"/>
        <v>31</v>
      </c>
      <c r="BA20" s="1">
        <f t="shared" si="29"/>
        <v>8</v>
      </c>
      <c r="BB20" s="1">
        <f t="shared" si="30"/>
        <v>5</v>
      </c>
      <c r="BC20" s="1">
        <f t="shared" si="30"/>
        <v>10</v>
      </c>
      <c r="BD20" s="1">
        <f t="shared" si="30"/>
        <v>12</v>
      </c>
    </row>
    <row r="21" spans="1:56" ht="14.1" customHeight="1" x14ac:dyDescent="0.25">
      <c r="A21" s="7" t="s">
        <v>15</v>
      </c>
      <c r="B21" s="2">
        <v>1599210.2979999995</v>
      </c>
      <c r="C21" s="2">
        <v>2001131.648</v>
      </c>
      <c r="D21" s="2">
        <v>2226002.0520000001</v>
      </c>
      <c r="E21" s="2">
        <v>2458574.7310000006</v>
      </c>
      <c r="F21" s="2">
        <v>2548026.0819999999</v>
      </c>
      <c r="G21" s="2">
        <v>2705896.8370000008</v>
      </c>
      <c r="H21" s="2">
        <v>2647128.364000001</v>
      </c>
      <c r="I21" s="2">
        <v>2855102.5810000007</v>
      </c>
      <c r="J21" s="2">
        <v>3278227.15</v>
      </c>
      <c r="K21" s="2">
        <v>4033526.2090000012</v>
      </c>
      <c r="L21" s="2">
        <v>4589487.8169999989</v>
      </c>
      <c r="M21" s="2">
        <v>5027868.5750000002</v>
      </c>
      <c r="N21" s="2">
        <v>5706539.9910000004</v>
      </c>
      <c r="O21" s="2">
        <v>6228661.4100000001</v>
      </c>
      <c r="P21" s="2">
        <v>6510640.3090000004</v>
      </c>
      <c r="Q21" s="2">
        <v>6856286.7829999998</v>
      </c>
      <c r="R21" s="2">
        <v>7224570.591</v>
      </c>
      <c r="S21" s="2">
        <v>7528839.2210000008</v>
      </c>
      <c r="T21" s="2">
        <v>7931137.1910000052</v>
      </c>
      <c r="U21" s="3">
        <f t="shared" si="0"/>
        <v>0.25132488860448832</v>
      </c>
      <c r="V21" s="3">
        <f t="shared" si="1"/>
        <v>0.11237161944080154</v>
      </c>
      <c r="W21" s="3">
        <f t="shared" si="2"/>
        <v>0.10447999308493028</v>
      </c>
      <c r="X21" s="3">
        <f t="shared" si="3"/>
        <v>3.638341754355201E-2</v>
      </c>
      <c r="Y21" s="3">
        <f t="shared" si="4"/>
        <v>6.1958060835894058E-2</v>
      </c>
      <c r="Z21" s="3">
        <f t="shared" si="5"/>
        <v>-2.1718667244223444E-2</v>
      </c>
      <c r="AA21" s="3">
        <f t="shared" si="6"/>
        <v>7.8565973538863743E-2</v>
      </c>
      <c r="AB21" s="3">
        <f t="shared" si="7"/>
        <v>0.14819942786496987</v>
      </c>
      <c r="AC21" s="3">
        <f t="shared" si="8"/>
        <v>0.23039863451805087</v>
      </c>
      <c r="AD21" s="3">
        <f t="shared" si="9"/>
        <v>0.13783512965887801</v>
      </c>
      <c r="AE21" s="3">
        <f t="shared" si="10"/>
        <v>9.5518449003435091E-2</v>
      </c>
      <c r="AF21" s="3">
        <f t="shared" si="11"/>
        <v>0.13498193237877154</v>
      </c>
      <c r="AG21" s="3">
        <f t="shared" si="12"/>
        <v>9.1495270308007415E-2</v>
      </c>
      <c r="AH21" s="3">
        <f t="shared" si="13"/>
        <v>4.5271187569657867E-2</v>
      </c>
      <c r="AI21" s="3">
        <f t="shared" si="14"/>
        <v>5.3089474705305673E-2</v>
      </c>
      <c r="AJ21" s="3">
        <f>((R21/Q21)-1)</f>
        <v>5.3714761306827397E-2</v>
      </c>
      <c r="AK21" s="3">
        <f>((S21/R21)-1)</f>
        <v>4.2115808291643297E-2</v>
      </c>
      <c r="AL21" s="3">
        <f>((T21/S21)-1)</f>
        <v>5.3434262333280413E-2</v>
      </c>
      <c r="AM21" s="1">
        <f t="shared" si="15"/>
        <v>1</v>
      </c>
      <c r="AN21" s="1">
        <f t="shared" si="16"/>
        <v>5</v>
      </c>
      <c r="AO21" s="1">
        <f t="shared" si="17"/>
        <v>5</v>
      </c>
      <c r="AP21" s="1">
        <f t="shared" si="18"/>
        <v>15</v>
      </c>
      <c r="AQ21" s="1">
        <f t="shared" si="19"/>
        <v>14</v>
      </c>
      <c r="AR21" s="1">
        <f t="shared" si="20"/>
        <v>25</v>
      </c>
      <c r="AS21" s="1">
        <f t="shared" si="21"/>
        <v>20</v>
      </c>
      <c r="AT21" s="1">
        <f t="shared" si="22"/>
        <v>24</v>
      </c>
      <c r="AU21" s="1">
        <f t="shared" si="23"/>
        <v>17</v>
      </c>
      <c r="AV21" s="1">
        <f t="shared" si="24"/>
        <v>5</v>
      </c>
      <c r="AW21" s="1">
        <f t="shared" si="25"/>
        <v>8</v>
      </c>
      <c r="AX21" s="1">
        <f t="shared" si="26"/>
        <v>2</v>
      </c>
      <c r="AY21" s="1">
        <f t="shared" si="27"/>
        <v>3</v>
      </c>
      <c r="AZ21" s="1">
        <f t="shared" si="28"/>
        <v>14</v>
      </c>
      <c r="BA21" s="1">
        <f t="shared" si="29"/>
        <v>14</v>
      </c>
      <c r="BB21" s="1">
        <f t="shared" si="30"/>
        <v>25</v>
      </c>
      <c r="BC21" s="1">
        <f t="shared" si="30"/>
        <v>18</v>
      </c>
      <c r="BD21" s="1">
        <f t="shared" si="30"/>
        <v>13</v>
      </c>
    </row>
    <row r="22" spans="1:56" ht="14.1" customHeight="1" x14ac:dyDescent="0.25">
      <c r="A22" s="7" t="s">
        <v>7</v>
      </c>
      <c r="B22" s="2">
        <v>146499.245</v>
      </c>
      <c r="C22" s="2">
        <v>165432.264</v>
      </c>
      <c r="D22" s="2">
        <v>158833.95800000001</v>
      </c>
      <c r="E22" s="2">
        <v>199434.15000000002</v>
      </c>
      <c r="F22" s="2">
        <v>192055.19100000002</v>
      </c>
      <c r="G22" s="2">
        <v>182076.64200000002</v>
      </c>
      <c r="H22" s="2">
        <v>194554.60399999999</v>
      </c>
      <c r="I22" s="2">
        <v>302937.22100000002</v>
      </c>
      <c r="J22" s="2">
        <v>309847.73000000004</v>
      </c>
      <c r="K22" s="2">
        <v>333477.50899999996</v>
      </c>
      <c r="L22" s="2">
        <v>353825.99900000007</v>
      </c>
      <c r="M22" s="2">
        <v>383959.40099999995</v>
      </c>
      <c r="N22" s="2">
        <v>419158.96100000001</v>
      </c>
      <c r="O22" s="2">
        <v>444818.59399999998</v>
      </c>
      <c r="P22" s="2">
        <v>448789.005</v>
      </c>
      <c r="Q22" s="2">
        <v>465011.38199999998</v>
      </c>
      <c r="R22" s="2">
        <v>516661.59000000014</v>
      </c>
      <c r="S22" s="2">
        <v>538712.027</v>
      </c>
      <c r="T22" s="2">
        <v>563319.65700000001</v>
      </c>
      <c r="U22" s="3">
        <f t="shared" si="0"/>
        <v>0.12923629060340902</v>
      </c>
      <c r="V22" s="3">
        <f t="shared" si="1"/>
        <v>-3.9885242699694845E-2</v>
      </c>
      <c r="W22" s="3">
        <f t="shared" si="2"/>
        <v>0.25561405452101127</v>
      </c>
      <c r="X22" s="3">
        <f t="shared" si="3"/>
        <v>-3.6999475766813283E-2</v>
      </c>
      <c r="Y22" s="3">
        <f t="shared" si="4"/>
        <v>-5.1956674266617431E-2</v>
      </c>
      <c r="Z22" s="3">
        <f t="shared" si="5"/>
        <v>6.8531371530896168E-2</v>
      </c>
      <c r="AA22" s="3">
        <f t="shared" si="6"/>
        <v>0.55708071035933959</v>
      </c>
      <c r="AB22" s="3">
        <f t="shared" si="7"/>
        <v>2.2811686781796903E-2</v>
      </c>
      <c r="AC22" s="3">
        <f t="shared" si="8"/>
        <v>7.6262553222513185E-2</v>
      </c>
      <c r="AD22" s="3">
        <f t="shared" si="9"/>
        <v>6.1019077601422556E-2</v>
      </c>
      <c r="AE22" s="3">
        <f t="shared" si="10"/>
        <v>8.5164465260225031E-2</v>
      </c>
      <c r="AF22" s="3">
        <f t="shared" si="11"/>
        <v>9.1675213338506145E-2</v>
      </c>
      <c r="AG22" s="3">
        <f t="shared" si="12"/>
        <v>6.1216949624035344E-2</v>
      </c>
      <c r="AH22" s="3">
        <f t="shared" si="13"/>
        <v>8.925910592667341E-3</v>
      </c>
      <c r="AI22" s="3">
        <f t="shared" si="14"/>
        <v>3.6147001863381156E-2</v>
      </c>
      <c r="AJ22" s="3">
        <f>((R22/Q22)-1)</f>
        <v>0.11107299734869747</v>
      </c>
      <c r="AK22" s="3">
        <f>((S22/R22)-1)</f>
        <v>4.2678684513783649E-2</v>
      </c>
      <c r="AL22" s="3">
        <f>((T22/S22)-1)</f>
        <v>4.5678634904507076E-2</v>
      </c>
      <c r="AM22" s="1">
        <f t="shared" si="15"/>
        <v>2</v>
      </c>
      <c r="AN22" s="1">
        <f t="shared" si="16"/>
        <v>30</v>
      </c>
      <c r="AO22" s="1">
        <f t="shared" si="17"/>
        <v>2</v>
      </c>
      <c r="AP22" s="1">
        <f t="shared" si="18"/>
        <v>27</v>
      </c>
      <c r="AQ22" s="1">
        <f t="shared" si="19"/>
        <v>29</v>
      </c>
      <c r="AR22" s="1">
        <f t="shared" si="20"/>
        <v>17</v>
      </c>
      <c r="AS22" s="1">
        <f t="shared" si="21"/>
        <v>1</v>
      </c>
      <c r="AT22" s="1">
        <f t="shared" si="22"/>
        <v>29</v>
      </c>
      <c r="AU22" s="1">
        <f t="shared" si="23"/>
        <v>29</v>
      </c>
      <c r="AV22" s="1">
        <f t="shared" si="24"/>
        <v>13</v>
      </c>
      <c r="AW22" s="1">
        <f t="shared" si="25"/>
        <v>9</v>
      </c>
      <c r="AX22" s="1">
        <f t="shared" si="26"/>
        <v>6</v>
      </c>
      <c r="AY22" s="1">
        <f t="shared" si="27"/>
        <v>6</v>
      </c>
      <c r="AZ22" s="1">
        <f t="shared" si="28"/>
        <v>22</v>
      </c>
      <c r="BA22" s="1">
        <f t="shared" si="29"/>
        <v>21</v>
      </c>
      <c r="BB22" s="1">
        <f t="shared" si="30"/>
        <v>6</v>
      </c>
      <c r="BC22" s="1">
        <f t="shared" si="30"/>
        <v>17</v>
      </c>
      <c r="BD22" s="1">
        <f t="shared" si="30"/>
        <v>16</v>
      </c>
    </row>
    <row r="23" spans="1:56" ht="14.1" customHeight="1" x14ac:dyDescent="0.25">
      <c r="A23" s="7" t="s">
        <v>16</v>
      </c>
      <c r="B23" s="2">
        <v>626957.4310000001</v>
      </c>
      <c r="C23" s="2">
        <v>694716.56300000008</v>
      </c>
      <c r="D23" s="2">
        <v>726863.99100000004</v>
      </c>
      <c r="E23" s="2">
        <v>707709.66500000004</v>
      </c>
      <c r="F23" s="2">
        <v>705715.40999999992</v>
      </c>
      <c r="G23" s="2">
        <v>739620.69500000007</v>
      </c>
      <c r="H23" s="2">
        <v>703438.85900000005</v>
      </c>
      <c r="I23" s="2">
        <v>780015.30700000003</v>
      </c>
      <c r="J23" s="2">
        <v>910965.10000000009</v>
      </c>
      <c r="K23" s="2">
        <v>1550802.93</v>
      </c>
      <c r="L23" s="2">
        <v>1356381.2969999996</v>
      </c>
      <c r="M23" s="2">
        <v>1460557.9640000002</v>
      </c>
      <c r="N23" s="2">
        <v>1361311.8959999999</v>
      </c>
      <c r="O23" s="2">
        <v>1371767.301</v>
      </c>
      <c r="P23" s="2">
        <v>1445868.09</v>
      </c>
      <c r="Q23" s="2">
        <v>1472021.84</v>
      </c>
      <c r="R23" s="2">
        <v>1548967.2999999998</v>
      </c>
      <c r="S23" s="2">
        <v>1602296.6170000003</v>
      </c>
      <c r="T23" s="2">
        <v>1662229.7830000001</v>
      </c>
      <c r="U23" s="3">
        <f t="shared" si="0"/>
        <v>0.10807612869652705</v>
      </c>
      <c r="V23" s="3">
        <f t="shared" si="1"/>
        <v>4.6274163755614994E-2</v>
      </c>
      <c r="W23" s="3">
        <f t="shared" si="2"/>
        <v>-2.6352008404829652E-2</v>
      </c>
      <c r="X23" s="3">
        <f t="shared" si="3"/>
        <v>-2.8178999081496237E-3</v>
      </c>
      <c r="Y23" s="3">
        <f t="shared" si="4"/>
        <v>4.8043849573867314E-2</v>
      </c>
      <c r="Z23" s="3">
        <f t="shared" si="5"/>
        <v>-4.891944782588864E-2</v>
      </c>
      <c r="AA23" s="3">
        <f t="shared" si="6"/>
        <v>0.10886013335808609</v>
      </c>
      <c r="AB23" s="3">
        <f t="shared" si="7"/>
        <v>0.16788105544190302</v>
      </c>
      <c r="AC23" s="3">
        <f t="shared" si="8"/>
        <v>0.70237359257780541</v>
      </c>
      <c r="AD23" s="3">
        <f t="shared" si="9"/>
        <v>-0.12536836837160248</v>
      </c>
      <c r="AE23" s="3">
        <f t="shared" si="10"/>
        <v>7.680485364286227E-2</v>
      </c>
      <c r="AF23" s="3">
        <f t="shared" si="11"/>
        <v>-6.7950790346038015E-2</v>
      </c>
      <c r="AG23" s="3">
        <f t="shared" si="12"/>
        <v>7.6803890649317363E-3</v>
      </c>
      <c r="AH23" s="3">
        <f t="shared" si="13"/>
        <v>5.4018483270436235E-2</v>
      </c>
      <c r="AI23" s="3">
        <f t="shared" si="14"/>
        <v>1.8088614155666205E-2</v>
      </c>
      <c r="AJ23" s="3">
        <f>((R23/Q23)-1)</f>
        <v>5.2271955421530736E-2</v>
      </c>
      <c r="AK23" s="3">
        <f>((S23/R23)-1)</f>
        <v>3.4428949533021447E-2</v>
      </c>
      <c r="AL23" s="3">
        <f>((T23/S23)-1)</f>
        <v>3.7404538812678245E-2</v>
      </c>
      <c r="AM23" s="1">
        <f t="shared" si="15"/>
        <v>5</v>
      </c>
      <c r="AN23" s="1">
        <f t="shared" si="16"/>
        <v>15</v>
      </c>
      <c r="AO23" s="1">
        <f t="shared" si="17"/>
        <v>28</v>
      </c>
      <c r="AP23" s="1">
        <f t="shared" si="18"/>
        <v>21</v>
      </c>
      <c r="AQ23" s="1">
        <f t="shared" si="19"/>
        <v>20</v>
      </c>
      <c r="AR23" s="1">
        <f t="shared" si="20"/>
        <v>29</v>
      </c>
      <c r="AS23" s="1">
        <f t="shared" si="21"/>
        <v>15</v>
      </c>
      <c r="AT23" s="1">
        <f t="shared" si="22"/>
        <v>22</v>
      </c>
      <c r="AU23" s="1">
        <f t="shared" si="23"/>
        <v>3</v>
      </c>
      <c r="AV23" s="1">
        <f t="shared" si="24"/>
        <v>29</v>
      </c>
      <c r="AW23" s="1">
        <f t="shared" si="25"/>
        <v>11</v>
      </c>
      <c r="AX23" s="1">
        <f t="shared" si="26"/>
        <v>32</v>
      </c>
      <c r="AY23" s="1">
        <f t="shared" si="27"/>
        <v>26</v>
      </c>
      <c r="AZ23" s="1">
        <f t="shared" si="28"/>
        <v>7</v>
      </c>
      <c r="BA23" s="1">
        <f t="shared" si="29"/>
        <v>26</v>
      </c>
      <c r="BB23" s="1">
        <f t="shared" si="30"/>
        <v>27</v>
      </c>
      <c r="BC23" s="1">
        <f t="shared" si="30"/>
        <v>25</v>
      </c>
      <c r="BD23" s="1">
        <f t="shared" si="30"/>
        <v>27</v>
      </c>
    </row>
    <row r="24" spans="1:56" ht="14.1" customHeight="1" x14ac:dyDescent="0.25">
      <c r="A24" s="7" t="s">
        <v>17</v>
      </c>
      <c r="B24" s="2">
        <v>1081414.5870000001</v>
      </c>
      <c r="C24" s="2">
        <v>1187287.8849999998</v>
      </c>
      <c r="D24" s="2">
        <v>1150663.9709999999</v>
      </c>
      <c r="E24" s="2">
        <v>1256779.463</v>
      </c>
      <c r="F24" s="2">
        <v>1183958.3219999999</v>
      </c>
      <c r="G24" s="2">
        <v>1184258.1309999998</v>
      </c>
      <c r="H24" s="2">
        <v>1431112.497</v>
      </c>
      <c r="I24" s="2">
        <v>1603708.3139999998</v>
      </c>
      <c r="J24" s="2">
        <v>2836124.4600000004</v>
      </c>
      <c r="K24" s="2">
        <v>3517630.5929999994</v>
      </c>
      <c r="L24" s="2">
        <v>3639096.1289999988</v>
      </c>
      <c r="M24" s="2">
        <v>3823314.8850000012</v>
      </c>
      <c r="N24" s="2">
        <v>4167656.8629999999</v>
      </c>
      <c r="O24" s="2">
        <v>5119486.659</v>
      </c>
      <c r="P24" s="2">
        <v>5521003.8159999996</v>
      </c>
      <c r="Q24" s="2">
        <v>5928166.04</v>
      </c>
      <c r="R24" s="2">
        <v>6475582.9870000007</v>
      </c>
      <c r="S24" s="2">
        <v>6867241.0510000028</v>
      </c>
      <c r="T24" s="2">
        <v>7254180.9480000008</v>
      </c>
      <c r="U24" s="3">
        <f t="shared" si="0"/>
        <v>9.7902598386163442E-2</v>
      </c>
      <c r="V24" s="3">
        <f t="shared" si="1"/>
        <v>-3.084670067192663E-2</v>
      </c>
      <c r="W24" s="3">
        <f t="shared" si="2"/>
        <v>9.2221095536500597E-2</v>
      </c>
      <c r="X24" s="3">
        <f t="shared" si="3"/>
        <v>-5.7942656722104635E-2</v>
      </c>
      <c r="Y24" s="3">
        <f t="shared" si="4"/>
        <v>2.5322597462174024E-4</v>
      </c>
      <c r="Z24" s="3">
        <f t="shared" si="5"/>
        <v>0.20844641851143875</v>
      </c>
      <c r="AA24" s="3">
        <f t="shared" si="6"/>
        <v>0.12060255036680023</v>
      </c>
      <c r="AB24" s="3">
        <f t="shared" si="7"/>
        <v>0.7684789903758027</v>
      </c>
      <c r="AC24" s="3">
        <f t="shared" si="8"/>
        <v>0.24029486103723352</v>
      </c>
      <c r="AD24" s="3">
        <f t="shared" si="9"/>
        <v>3.4530497955559403E-2</v>
      </c>
      <c r="AE24" s="3">
        <f t="shared" si="10"/>
        <v>5.0622118644231717E-2</v>
      </c>
      <c r="AF24" s="3">
        <f t="shared" si="11"/>
        <v>9.0063724374613852E-2</v>
      </c>
      <c r="AG24" s="3">
        <f t="shared" si="12"/>
        <v>0.22838487603195956</v>
      </c>
      <c r="AH24" s="3">
        <f t="shared" si="13"/>
        <v>7.8429183186587093E-2</v>
      </c>
      <c r="AI24" s="3">
        <f t="shared" si="14"/>
        <v>7.3747861361739053E-2</v>
      </c>
      <c r="AJ24" s="3">
        <f>((R24/Q24)-1)</f>
        <v>9.2341702864989328E-2</v>
      </c>
      <c r="AK24" s="3">
        <f>((S24/R24)-1)</f>
        <v>6.0482286272335983E-2</v>
      </c>
      <c r="AL24" s="3">
        <f>((T24/S24)-1)</f>
        <v>5.6345757215505277E-2</v>
      </c>
      <c r="AM24" s="1">
        <f t="shared" si="15"/>
        <v>7</v>
      </c>
      <c r="AN24" s="1">
        <f t="shared" si="16"/>
        <v>28</v>
      </c>
      <c r="AO24" s="1">
        <f t="shared" si="17"/>
        <v>7</v>
      </c>
      <c r="AP24" s="1">
        <f t="shared" si="18"/>
        <v>29</v>
      </c>
      <c r="AQ24" s="1">
        <f t="shared" si="19"/>
        <v>27</v>
      </c>
      <c r="AR24" s="1">
        <f t="shared" si="20"/>
        <v>5</v>
      </c>
      <c r="AS24" s="1">
        <f t="shared" si="21"/>
        <v>11</v>
      </c>
      <c r="AT24" s="1">
        <f t="shared" si="22"/>
        <v>1</v>
      </c>
      <c r="AU24" s="1">
        <f t="shared" si="23"/>
        <v>15</v>
      </c>
      <c r="AV24" s="1">
        <f t="shared" si="24"/>
        <v>20</v>
      </c>
      <c r="AW24" s="1">
        <f t="shared" si="25"/>
        <v>19</v>
      </c>
      <c r="AX24" s="1">
        <f t="shared" si="26"/>
        <v>7</v>
      </c>
      <c r="AY24" s="1">
        <f t="shared" si="27"/>
        <v>1</v>
      </c>
      <c r="AZ24" s="1">
        <f t="shared" si="28"/>
        <v>2</v>
      </c>
      <c r="BA24" s="1">
        <f t="shared" si="29"/>
        <v>4</v>
      </c>
      <c r="BB24" s="1">
        <f t="shared" si="30"/>
        <v>11</v>
      </c>
      <c r="BC24" s="1">
        <f t="shared" si="30"/>
        <v>9</v>
      </c>
      <c r="BD24" s="1">
        <f t="shared" si="30"/>
        <v>11</v>
      </c>
    </row>
    <row r="25" spans="1:56" ht="14.1" customHeight="1" x14ac:dyDescent="0.25">
      <c r="A25" s="7" t="s">
        <v>18</v>
      </c>
      <c r="B25" s="2">
        <v>1330875.9319999998</v>
      </c>
      <c r="C25" s="2">
        <v>1395756.8299999998</v>
      </c>
      <c r="D25" s="2">
        <v>1415356.531</v>
      </c>
      <c r="E25" s="2">
        <v>1570944.415</v>
      </c>
      <c r="F25" s="2">
        <v>1684126.953</v>
      </c>
      <c r="G25" s="2">
        <v>1761532.4599999997</v>
      </c>
      <c r="H25" s="2">
        <v>1836159.3019999997</v>
      </c>
      <c r="I25" s="2">
        <v>2165096.7079999987</v>
      </c>
      <c r="J25" s="2">
        <v>2844057.6800000025</v>
      </c>
      <c r="K25" s="2">
        <v>3696381.9440000006</v>
      </c>
      <c r="L25" s="2">
        <v>3884717.3689999999</v>
      </c>
      <c r="M25" s="2">
        <v>4146122.7909999988</v>
      </c>
      <c r="N25" s="2">
        <v>4253618.5060000001</v>
      </c>
      <c r="O25" s="2">
        <v>4450092.3859999999</v>
      </c>
      <c r="P25" s="2">
        <v>4436059.4869999997</v>
      </c>
      <c r="Q25" s="2">
        <v>4412320.4450000003</v>
      </c>
      <c r="R25" s="2">
        <v>4574982.0999999978</v>
      </c>
      <c r="S25" s="2">
        <v>4887111.4890000019</v>
      </c>
      <c r="T25" s="2">
        <v>5140523.0040000016</v>
      </c>
      <c r="U25" s="3">
        <f t="shared" si="0"/>
        <v>4.8750523200535412E-2</v>
      </c>
      <c r="V25" s="3">
        <f t="shared" si="1"/>
        <v>1.4042346473776668E-2</v>
      </c>
      <c r="W25" s="3">
        <f t="shared" si="2"/>
        <v>0.10992840361578127</v>
      </c>
      <c r="X25" s="3">
        <f t="shared" si="3"/>
        <v>7.2047449240907779E-2</v>
      </c>
      <c r="Y25" s="3">
        <f t="shared" si="4"/>
        <v>4.5961800481914006E-2</v>
      </c>
      <c r="Z25" s="3">
        <f t="shared" si="5"/>
        <v>4.236472713083006E-2</v>
      </c>
      <c r="AA25" s="3">
        <f t="shared" si="6"/>
        <v>0.17914426359505442</v>
      </c>
      <c r="AB25" s="3">
        <f t="shared" si="7"/>
        <v>0.31359383139388353</v>
      </c>
      <c r="AC25" s="3">
        <f t="shared" si="8"/>
        <v>0.29968599792954875</v>
      </c>
      <c r="AD25" s="3">
        <f t="shared" si="9"/>
        <v>5.0951289085725326E-2</v>
      </c>
      <c r="AE25" s="3">
        <f t="shared" si="10"/>
        <v>6.7290718260744287E-2</v>
      </c>
      <c r="AF25" s="3">
        <f t="shared" si="11"/>
        <v>2.5926804491497979E-2</v>
      </c>
      <c r="AG25" s="3">
        <f t="shared" si="12"/>
        <v>4.6189821612554249E-2</v>
      </c>
      <c r="AH25" s="3">
        <f t="shared" si="13"/>
        <v>-3.1533949821238583E-3</v>
      </c>
      <c r="AI25" s="3">
        <f t="shared" si="14"/>
        <v>-5.3513804468959814E-3</v>
      </c>
      <c r="AJ25" s="3">
        <f>((R25/Q25)-1)</f>
        <v>3.6865331298483461E-2</v>
      </c>
      <c r="AK25" s="3">
        <f>((S25/R25)-1)</f>
        <v>6.8225269996139204E-2</v>
      </c>
      <c r="AL25" s="3">
        <f>((T25/S25)-1)</f>
        <v>5.1853025160236932E-2</v>
      </c>
      <c r="AM25" s="1">
        <f t="shared" si="15"/>
        <v>11</v>
      </c>
      <c r="AN25" s="1">
        <f t="shared" si="16"/>
        <v>22</v>
      </c>
      <c r="AO25" s="1">
        <f t="shared" si="17"/>
        <v>4</v>
      </c>
      <c r="AP25" s="1">
        <f t="shared" si="18"/>
        <v>9</v>
      </c>
      <c r="AQ25" s="1">
        <f t="shared" si="19"/>
        <v>21</v>
      </c>
      <c r="AR25" s="1">
        <f t="shared" si="20"/>
        <v>22</v>
      </c>
      <c r="AS25" s="1">
        <f t="shared" si="21"/>
        <v>8</v>
      </c>
      <c r="AT25" s="1">
        <f t="shared" si="22"/>
        <v>9</v>
      </c>
      <c r="AU25" s="1">
        <f t="shared" si="23"/>
        <v>10</v>
      </c>
      <c r="AV25" s="1">
        <f t="shared" si="24"/>
        <v>15</v>
      </c>
      <c r="AW25" s="1">
        <f t="shared" si="25"/>
        <v>16</v>
      </c>
      <c r="AX25" s="1">
        <f t="shared" si="26"/>
        <v>24</v>
      </c>
      <c r="AY25" s="1">
        <f t="shared" si="27"/>
        <v>9</v>
      </c>
      <c r="AZ25" s="1">
        <f t="shared" si="28"/>
        <v>26</v>
      </c>
      <c r="BA25" s="1">
        <f t="shared" si="29"/>
        <v>30</v>
      </c>
      <c r="BB25" s="1">
        <f t="shared" si="30"/>
        <v>32</v>
      </c>
      <c r="BC25" s="1">
        <f t="shared" si="30"/>
        <v>6</v>
      </c>
      <c r="BD25" s="1">
        <f t="shared" si="30"/>
        <v>14</v>
      </c>
    </row>
    <row r="26" spans="1:56" ht="14.1" customHeight="1" x14ac:dyDescent="0.25">
      <c r="A26" s="7" t="s">
        <v>19</v>
      </c>
      <c r="B26" s="2">
        <v>1118213.1139999998</v>
      </c>
      <c r="C26" s="2">
        <v>1136053.2860000003</v>
      </c>
      <c r="D26" s="2">
        <v>1162313.8619999997</v>
      </c>
      <c r="E26" s="2">
        <v>1258932.0580000007</v>
      </c>
      <c r="F26" s="2">
        <v>1331168.0799999998</v>
      </c>
      <c r="G26" s="2">
        <v>1423939.0439999995</v>
      </c>
      <c r="H26" s="2">
        <v>1499690.4960000003</v>
      </c>
      <c r="I26" s="2">
        <v>1626290.7580000008</v>
      </c>
      <c r="J26" s="2">
        <v>1552696.7700000005</v>
      </c>
      <c r="K26" s="2">
        <v>1565580.916</v>
      </c>
      <c r="L26" s="2">
        <v>1689274.0159999991</v>
      </c>
      <c r="M26" s="2">
        <v>1757556.3469999998</v>
      </c>
      <c r="N26" s="2">
        <v>1807399.358</v>
      </c>
      <c r="O26" s="2">
        <v>1947591.517</v>
      </c>
      <c r="P26" s="2">
        <v>2062350.1310000001</v>
      </c>
      <c r="Q26" s="2">
        <v>2215957.4649999999</v>
      </c>
      <c r="R26" s="2">
        <v>2483992.7820000001</v>
      </c>
      <c r="S26" s="2">
        <v>2698367.5300000007</v>
      </c>
      <c r="T26" s="2">
        <v>2917216.3839999982</v>
      </c>
      <c r="U26" s="3">
        <f t="shared" si="0"/>
        <v>1.5954178838221367E-2</v>
      </c>
      <c r="V26" s="3">
        <f t="shared" si="1"/>
        <v>2.3115619948129273E-2</v>
      </c>
      <c r="W26" s="3">
        <f t="shared" si="2"/>
        <v>8.3125736652361226E-2</v>
      </c>
      <c r="X26" s="3">
        <f t="shared" si="3"/>
        <v>5.7378808920599544E-2</v>
      </c>
      <c r="Y26" s="3">
        <f t="shared" si="4"/>
        <v>6.9691397648296682E-2</v>
      </c>
      <c r="Z26" s="3">
        <f t="shared" si="5"/>
        <v>5.3198521607502824E-2</v>
      </c>
      <c r="AA26" s="3">
        <f t="shared" si="6"/>
        <v>8.4417593055147622E-2</v>
      </c>
      <c r="AB26" s="3">
        <f t="shared" si="7"/>
        <v>-4.5252663238709911E-2</v>
      </c>
      <c r="AC26" s="3">
        <f t="shared" si="8"/>
        <v>8.2979151170641252E-3</v>
      </c>
      <c r="AD26" s="3">
        <f t="shared" si="9"/>
        <v>7.9007797512012479E-2</v>
      </c>
      <c r="AE26" s="3">
        <f t="shared" si="10"/>
        <v>4.0421110106035441E-2</v>
      </c>
      <c r="AF26" s="3">
        <f t="shared" si="11"/>
        <v>2.8359267732768867E-2</v>
      </c>
      <c r="AG26" s="3">
        <f t="shared" si="12"/>
        <v>7.7565679316789815E-2</v>
      </c>
      <c r="AH26" s="3">
        <f t="shared" si="13"/>
        <v>5.8923348658229013E-2</v>
      </c>
      <c r="AI26" s="3">
        <f t="shared" si="14"/>
        <v>7.4481695271364057E-2</v>
      </c>
      <c r="AJ26" s="3">
        <f>((R26/Q26)-1)</f>
        <v>0.12095688713952835</v>
      </c>
      <c r="AK26" s="3">
        <f>((S26/R26)-1)</f>
        <v>8.6302484271872704E-2</v>
      </c>
      <c r="AL26" s="3">
        <f>((T26/S26)-1)</f>
        <v>8.1104168193128823E-2</v>
      </c>
      <c r="AM26" s="1">
        <f t="shared" si="15"/>
        <v>21</v>
      </c>
      <c r="AN26" s="1">
        <f t="shared" si="16"/>
        <v>21</v>
      </c>
      <c r="AO26" s="1">
        <f t="shared" si="17"/>
        <v>8</v>
      </c>
      <c r="AP26" s="1">
        <f t="shared" si="18"/>
        <v>12</v>
      </c>
      <c r="AQ26" s="1">
        <f t="shared" si="19"/>
        <v>13</v>
      </c>
      <c r="AR26" s="1">
        <f t="shared" si="20"/>
        <v>20</v>
      </c>
      <c r="AS26" s="1">
        <f t="shared" si="21"/>
        <v>17</v>
      </c>
      <c r="AT26" s="1">
        <f t="shared" si="22"/>
        <v>32</v>
      </c>
      <c r="AU26" s="1">
        <f t="shared" si="23"/>
        <v>30</v>
      </c>
      <c r="AV26" s="1">
        <f t="shared" si="24"/>
        <v>10</v>
      </c>
      <c r="AW26" s="1">
        <f t="shared" si="25"/>
        <v>20</v>
      </c>
      <c r="AX26" s="1">
        <f t="shared" si="26"/>
        <v>22</v>
      </c>
      <c r="AY26" s="1">
        <f t="shared" si="27"/>
        <v>5</v>
      </c>
      <c r="AZ26" s="1">
        <f t="shared" si="28"/>
        <v>5</v>
      </c>
      <c r="BA26" s="1">
        <f t="shared" si="29"/>
        <v>3</v>
      </c>
      <c r="BB26" s="1">
        <f t="shared" si="30"/>
        <v>4</v>
      </c>
      <c r="BC26" s="1">
        <f t="shared" si="30"/>
        <v>2</v>
      </c>
      <c r="BD26" s="1">
        <f t="shared" si="30"/>
        <v>5</v>
      </c>
    </row>
    <row r="27" spans="1:56" ht="14.1" customHeight="1" x14ac:dyDescent="0.25">
      <c r="A27" s="7" t="s">
        <v>20</v>
      </c>
      <c r="B27" s="2">
        <v>840994.12600000005</v>
      </c>
      <c r="C27" s="2">
        <v>857036.55099999986</v>
      </c>
      <c r="D27" s="2">
        <v>834008.75300000003</v>
      </c>
      <c r="E27" s="2">
        <v>945480.08300000022</v>
      </c>
      <c r="F27" s="2">
        <v>975331.1100000001</v>
      </c>
      <c r="G27" s="2">
        <v>1048838.476</v>
      </c>
      <c r="H27" s="2">
        <v>1219848.1839999999</v>
      </c>
      <c r="I27" s="2">
        <v>1390091.9149999998</v>
      </c>
      <c r="J27" s="2">
        <v>1629136.18</v>
      </c>
      <c r="K27" s="2">
        <v>1895696.6509999998</v>
      </c>
      <c r="L27" s="2">
        <v>2116205.61</v>
      </c>
      <c r="M27" s="2">
        <v>2107026.628</v>
      </c>
      <c r="N27" s="2">
        <v>2368572.8670000001</v>
      </c>
      <c r="O27" s="2">
        <v>2441743.71</v>
      </c>
      <c r="P27" s="2">
        <v>2503438.8190000001</v>
      </c>
      <c r="Q27" s="2">
        <v>2634264.1039999998</v>
      </c>
      <c r="R27" s="2">
        <v>2903965.34</v>
      </c>
      <c r="S27" s="2">
        <v>3062809.8890000004</v>
      </c>
      <c r="T27" s="2">
        <v>7421408.3650000002</v>
      </c>
      <c r="U27" s="3">
        <f t="shared" si="0"/>
        <v>1.9075549405204617E-2</v>
      </c>
      <c r="V27" s="3">
        <f t="shared" si="1"/>
        <v>-2.6869096741709231E-2</v>
      </c>
      <c r="W27" s="3">
        <f t="shared" si="2"/>
        <v>0.13365726630449437</v>
      </c>
      <c r="X27" s="3">
        <f t="shared" si="3"/>
        <v>3.1572348838150965E-2</v>
      </c>
      <c r="Y27" s="3">
        <f t="shared" si="4"/>
        <v>7.5366575767279675E-2</v>
      </c>
      <c r="Z27" s="3">
        <f t="shared" si="5"/>
        <v>0.16304675306362415</v>
      </c>
      <c r="AA27" s="3">
        <f t="shared" si="6"/>
        <v>0.13956140873346579</v>
      </c>
      <c r="AB27" s="3">
        <f t="shared" si="7"/>
        <v>0.17196292016416792</v>
      </c>
      <c r="AC27" s="3">
        <f t="shared" si="8"/>
        <v>0.16362074225127077</v>
      </c>
      <c r="AD27" s="3">
        <f t="shared" si="9"/>
        <v>0.11632080421921898</v>
      </c>
      <c r="AE27" s="3">
        <f t="shared" si="10"/>
        <v>-4.3374717261049911E-3</v>
      </c>
      <c r="AF27" s="3">
        <f t="shared" si="11"/>
        <v>0.12413048583456243</v>
      </c>
      <c r="AG27" s="3">
        <f t="shared" si="12"/>
        <v>3.0892375750583012E-2</v>
      </c>
      <c r="AH27" s="3">
        <f t="shared" si="13"/>
        <v>2.5266824174597913E-2</v>
      </c>
      <c r="AI27" s="3">
        <f t="shared" si="14"/>
        <v>5.2258231360436502E-2</v>
      </c>
      <c r="AJ27" s="3">
        <f>((R27/Q27)-1)</f>
        <v>0.10238200322832935</v>
      </c>
      <c r="AK27" s="3">
        <f>((S27/R27)-1)</f>
        <v>5.4699189006160998E-2</v>
      </c>
      <c r="AL27" s="3">
        <f>((T27/S27)-1)</f>
        <v>1.4230718307570407</v>
      </c>
      <c r="AM27" s="1">
        <f t="shared" si="15"/>
        <v>18</v>
      </c>
      <c r="AN27" s="1">
        <f t="shared" si="16"/>
        <v>27</v>
      </c>
      <c r="AO27" s="1">
        <f t="shared" si="17"/>
        <v>3</v>
      </c>
      <c r="AP27" s="1">
        <f t="shared" si="18"/>
        <v>16</v>
      </c>
      <c r="AQ27" s="1">
        <f t="shared" si="19"/>
        <v>11</v>
      </c>
      <c r="AR27" s="1">
        <f t="shared" si="20"/>
        <v>8</v>
      </c>
      <c r="AS27" s="1">
        <f t="shared" si="21"/>
        <v>10</v>
      </c>
      <c r="AT27" s="1">
        <f t="shared" si="22"/>
        <v>21</v>
      </c>
      <c r="AU27" s="1">
        <f t="shared" si="23"/>
        <v>26</v>
      </c>
      <c r="AV27" s="1">
        <f t="shared" si="24"/>
        <v>7</v>
      </c>
      <c r="AW27" s="1">
        <f t="shared" si="25"/>
        <v>27</v>
      </c>
      <c r="AX27" s="1">
        <f t="shared" si="26"/>
        <v>3</v>
      </c>
      <c r="AY27" s="1">
        <f t="shared" si="27"/>
        <v>17</v>
      </c>
      <c r="AZ27" s="1">
        <f t="shared" si="28"/>
        <v>18</v>
      </c>
      <c r="BA27" s="1">
        <f t="shared" si="29"/>
        <v>15</v>
      </c>
      <c r="BB27" s="1">
        <f t="shared" si="30"/>
        <v>10</v>
      </c>
      <c r="BC27" s="1">
        <f t="shared" si="30"/>
        <v>12</v>
      </c>
      <c r="BD27" s="1">
        <f t="shared" si="30"/>
        <v>1</v>
      </c>
    </row>
    <row r="28" spans="1:56" ht="14.1" customHeight="1" x14ac:dyDescent="0.25">
      <c r="A28" s="7" t="s">
        <v>21</v>
      </c>
      <c r="B28" s="2">
        <v>135744.52500000002</v>
      </c>
      <c r="C28" s="2">
        <v>146871.005</v>
      </c>
      <c r="D28" s="2">
        <v>159126.027</v>
      </c>
      <c r="E28" s="2">
        <v>167910.64500000002</v>
      </c>
      <c r="F28" s="2">
        <v>152007.28599999999</v>
      </c>
      <c r="G28" s="2">
        <v>170141.70600000001</v>
      </c>
      <c r="H28" s="2">
        <v>182736.18</v>
      </c>
      <c r="I28" s="2">
        <v>139743.11900000001</v>
      </c>
      <c r="J28" s="2">
        <v>183948.30000000002</v>
      </c>
      <c r="K28" s="2">
        <v>283886.63300000003</v>
      </c>
      <c r="L28" s="2">
        <v>290981.61499999999</v>
      </c>
      <c r="M28" s="2">
        <v>305917.685</v>
      </c>
      <c r="N28" s="2">
        <v>316948.30699999997</v>
      </c>
      <c r="O28" s="2">
        <v>314254.89</v>
      </c>
      <c r="P28" s="2">
        <v>292916.924</v>
      </c>
      <c r="Q28" s="2">
        <v>307254.09600000002</v>
      </c>
      <c r="R28" s="2">
        <v>348018.79500000004</v>
      </c>
      <c r="S28" s="2">
        <v>362430.41900000005</v>
      </c>
      <c r="T28" s="2">
        <v>377852.55599999998</v>
      </c>
      <c r="U28" s="3">
        <f t="shared" si="0"/>
        <v>8.1966326082027807E-2</v>
      </c>
      <c r="V28" s="3">
        <f t="shared" si="1"/>
        <v>8.3440717247083462E-2</v>
      </c>
      <c r="W28" s="3">
        <f t="shared" si="2"/>
        <v>5.5205412751240246E-2</v>
      </c>
      <c r="X28" s="3">
        <f t="shared" si="3"/>
        <v>-9.4713226787974225E-2</v>
      </c>
      <c r="Y28" s="3">
        <f t="shared" si="4"/>
        <v>0.11929967620104742</v>
      </c>
      <c r="Z28" s="3">
        <f t="shared" si="5"/>
        <v>7.4023437851269636E-2</v>
      </c>
      <c r="AA28" s="3">
        <f t="shared" si="6"/>
        <v>-0.23527393973103727</v>
      </c>
      <c r="AB28" s="3">
        <f t="shared" si="7"/>
        <v>0.31633171863009601</v>
      </c>
      <c r="AC28" s="3">
        <f t="shared" si="8"/>
        <v>0.54329576843058613</v>
      </c>
      <c r="AD28" s="3">
        <f t="shared" si="9"/>
        <v>2.4992307404624992E-2</v>
      </c>
      <c r="AE28" s="3">
        <f t="shared" si="10"/>
        <v>5.1329943989760318E-2</v>
      </c>
      <c r="AF28" s="3">
        <f t="shared" si="11"/>
        <v>3.6057483894728071E-2</v>
      </c>
      <c r="AG28" s="3">
        <f t="shared" si="12"/>
        <v>-8.4979693549837032E-3</v>
      </c>
      <c r="AH28" s="3">
        <f t="shared" si="13"/>
        <v>-6.7900187647040311E-2</v>
      </c>
      <c r="AI28" s="3">
        <f t="shared" si="14"/>
        <v>4.8946205648397578E-2</v>
      </c>
      <c r="AJ28" s="3">
        <f>((R28/Q28)-1)</f>
        <v>0.13267422478885371</v>
      </c>
      <c r="AK28" s="3">
        <f>((S28/R28)-1)</f>
        <v>4.141047612098081E-2</v>
      </c>
      <c r="AL28" s="3">
        <f>((T28/S28)-1)</f>
        <v>4.2551993959425216E-2</v>
      </c>
      <c r="AM28" s="1">
        <f t="shared" si="15"/>
        <v>9</v>
      </c>
      <c r="AN28" s="1">
        <f t="shared" si="16"/>
        <v>10</v>
      </c>
      <c r="AO28" s="1">
        <f t="shared" si="17"/>
        <v>12</v>
      </c>
      <c r="AP28" s="1">
        <f t="shared" si="18"/>
        <v>31</v>
      </c>
      <c r="AQ28" s="1">
        <f t="shared" si="19"/>
        <v>5</v>
      </c>
      <c r="AR28" s="1">
        <f t="shared" si="20"/>
        <v>16</v>
      </c>
      <c r="AS28" s="1">
        <f t="shared" si="21"/>
        <v>32</v>
      </c>
      <c r="AT28" s="1">
        <f t="shared" si="22"/>
        <v>8</v>
      </c>
      <c r="AU28" s="1">
        <f t="shared" si="23"/>
        <v>5</v>
      </c>
      <c r="AV28" s="1">
        <f t="shared" si="24"/>
        <v>22</v>
      </c>
      <c r="AW28" s="1">
        <f t="shared" si="25"/>
        <v>18</v>
      </c>
      <c r="AX28" s="1">
        <f t="shared" si="26"/>
        <v>19</v>
      </c>
      <c r="AY28" s="1">
        <f t="shared" si="27"/>
        <v>28</v>
      </c>
      <c r="AZ28" s="1">
        <f t="shared" si="28"/>
        <v>32</v>
      </c>
      <c r="BA28" s="1">
        <f t="shared" si="29"/>
        <v>17</v>
      </c>
      <c r="BB28" s="1">
        <f t="shared" si="30"/>
        <v>2</v>
      </c>
      <c r="BC28" s="1">
        <f t="shared" si="30"/>
        <v>19</v>
      </c>
      <c r="BD28" s="1">
        <f t="shared" si="30"/>
        <v>21</v>
      </c>
    </row>
    <row r="29" spans="1:56" ht="14.1" customHeight="1" x14ac:dyDescent="0.25">
      <c r="A29" s="7" t="s">
        <v>22</v>
      </c>
      <c r="B29" s="2">
        <v>1767835.0699999998</v>
      </c>
      <c r="C29" s="2">
        <v>1575798.03</v>
      </c>
      <c r="D29" s="2">
        <v>1456463.4420000005</v>
      </c>
      <c r="E29" s="2">
        <v>1395060.9530000004</v>
      </c>
      <c r="F29" s="2">
        <v>1463712.4329999993</v>
      </c>
      <c r="G29" s="2">
        <v>1775485.469</v>
      </c>
      <c r="H29" s="2">
        <v>2390584.4949999992</v>
      </c>
      <c r="I29" s="2">
        <v>3169978.3060000008</v>
      </c>
      <c r="J29" s="2">
        <v>4121313.7599999993</v>
      </c>
      <c r="K29" s="2">
        <v>6140760.3939999994</v>
      </c>
      <c r="L29" s="2">
        <v>6880492.7429999989</v>
      </c>
      <c r="M29" s="2">
        <v>7827605.2770000007</v>
      </c>
      <c r="N29" s="2">
        <v>8510899.0040000007</v>
      </c>
      <c r="O29" s="2">
        <v>8560099.0399999991</v>
      </c>
      <c r="P29" s="2">
        <v>8956761.659</v>
      </c>
      <c r="Q29" s="2">
        <v>9597340.9299999997</v>
      </c>
      <c r="R29" s="2">
        <v>10203678.960000003</v>
      </c>
      <c r="S29" s="2">
        <v>10519874.148999998</v>
      </c>
      <c r="T29" s="2">
        <v>10864644.175000001</v>
      </c>
      <c r="U29" s="3">
        <f t="shared" si="0"/>
        <v>-0.10862836882175886</v>
      </c>
      <c r="V29" s="3">
        <f t="shared" si="1"/>
        <v>-7.5729621263709523E-2</v>
      </c>
      <c r="W29" s="3">
        <f t="shared" si="2"/>
        <v>-4.2158620140635206E-2</v>
      </c>
      <c r="X29" s="3">
        <f t="shared" si="3"/>
        <v>4.9210380272179277E-2</v>
      </c>
      <c r="Y29" s="3">
        <f t="shared" si="4"/>
        <v>0.21300156299212158</v>
      </c>
      <c r="Z29" s="3">
        <f t="shared" si="5"/>
        <v>0.3464399099511859</v>
      </c>
      <c r="AA29" s="3">
        <f t="shared" si="6"/>
        <v>0.32602646450277506</v>
      </c>
      <c r="AB29" s="3">
        <f t="shared" si="7"/>
        <v>0.30010787524928828</v>
      </c>
      <c r="AC29" s="3">
        <f t="shared" si="8"/>
        <v>0.49000070162093179</v>
      </c>
      <c r="AD29" s="3">
        <f t="shared" si="9"/>
        <v>0.12046266285243368</v>
      </c>
      <c r="AE29" s="3">
        <f t="shared" si="10"/>
        <v>0.13765184694999721</v>
      </c>
      <c r="AF29" s="3">
        <f t="shared" si="11"/>
        <v>8.7292818533879712E-2</v>
      </c>
      <c r="AG29" s="3">
        <f t="shared" si="12"/>
        <v>5.7808271460952909E-3</v>
      </c>
      <c r="AH29" s="3">
        <f t="shared" si="13"/>
        <v>4.6338554863262438E-2</v>
      </c>
      <c r="AI29" s="3">
        <f t="shared" si="14"/>
        <v>7.1519070774461069E-2</v>
      </c>
      <c r="AJ29" s="3">
        <f>((R29/Q29)-1)</f>
        <v>6.3177710828701716E-2</v>
      </c>
      <c r="AK29" s="3">
        <f>((S29/R29)-1)</f>
        <v>3.0988351381842749E-2</v>
      </c>
      <c r="AL29" s="3">
        <f>((T29/S29)-1)</f>
        <v>3.2773208226333672E-2</v>
      </c>
      <c r="AM29" s="1">
        <f t="shared" si="15"/>
        <v>30</v>
      </c>
      <c r="AN29" s="1">
        <f t="shared" si="16"/>
        <v>31</v>
      </c>
      <c r="AO29" s="1">
        <f t="shared" si="17"/>
        <v>30</v>
      </c>
      <c r="AP29" s="1">
        <f t="shared" si="18"/>
        <v>14</v>
      </c>
      <c r="AQ29" s="1">
        <f t="shared" si="19"/>
        <v>1</v>
      </c>
      <c r="AR29" s="1">
        <f t="shared" si="20"/>
        <v>2</v>
      </c>
      <c r="AS29" s="1">
        <f t="shared" si="21"/>
        <v>4</v>
      </c>
      <c r="AT29" s="1">
        <f t="shared" si="22"/>
        <v>12</v>
      </c>
      <c r="AU29" s="1">
        <f t="shared" si="23"/>
        <v>6</v>
      </c>
      <c r="AV29" s="1">
        <f t="shared" si="24"/>
        <v>6</v>
      </c>
      <c r="AW29" s="1">
        <f t="shared" si="25"/>
        <v>4</v>
      </c>
      <c r="AX29" s="1">
        <f t="shared" si="26"/>
        <v>8</v>
      </c>
      <c r="AY29" s="1">
        <f t="shared" si="27"/>
        <v>27</v>
      </c>
      <c r="AZ29" s="1">
        <f t="shared" si="28"/>
        <v>12</v>
      </c>
      <c r="BA29" s="1">
        <f t="shared" si="29"/>
        <v>5</v>
      </c>
      <c r="BB29" s="1">
        <f t="shared" si="30"/>
        <v>21</v>
      </c>
      <c r="BC29" s="1">
        <f t="shared" si="30"/>
        <v>27</v>
      </c>
      <c r="BD29" s="1">
        <f t="shared" si="30"/>
        <v>29</v>
      </c>
    </row>
    <row r="30" spans="1:56" ht="14.1" customHeight="1" x14ac:dyDescent="0.25">
      <c r="A30" s="11" t="s">
        <v>23</v>
      </c>
      <c r="B30" s="12">
        <v>2282885.6289999997</v>
      </c>
      <c r="C30" s="12">
        <v>2370530.7239999999</v>
      </c>
      <c r="D30" s="12">
        <v>2593742.2239999995</v>
      </c>
      <c r="E30" s="12">
        <v>2786587.3830000008</v>
      </c>
      <c r="F30" s="12">
        <v>2735679.3170000003</v>
      </c>
      <c r="G30" s="12">
        <v>2872838.0070000002</v>
      </c>
      <c r="H30" s="12">
        <v>4131981.6839999999</v>
      </c>
      <c r="I30" s="12">
        <v>3794188.7659999994</v>
      </c>
      <c r="J30" s="12">
        <v>5594378.3099999996</v>
      </c>
      <c r="K30" s="12">
        <v>5275831.8409999982</v>
      </c>
      <c r="L30" s="12">
        <v>5143638.67</v>
      </c>
      <c r="M30" s="12">
        <v>5871770.1150000012</v>
      </c>
      <c r="N30" s="12">
        <v>6568420.6540000001</v>
      </c>
      <c r="O30" s="12">
        <v>6731343.4910000004</v>
      </c>
      <c r="P30" s="12">
        <v>7060118.4369999999</v>
      </c>
      <c r="Q30" s="12">
        <v>7548349.3399999999</v>
      </c>
      <c r="R30" s="12">
        <v>7953422.3480000012</v>
      </c>
      <c r="S30" s="12">
        <v>8588649.2409999985</v>
      </c>
      <c r="T30" s="12">
        <v>8947104.7130000014</v>
      </c>
      <c r="U30" s="13">
        <f t="shared" si="0"/>
        <v>3.8392240893115881E-2</v>
      </c>
      <c r="V30" s="13">
        <f t="shared" si="1"/>
        <v>9.4160981648597097E-2</v>
      </c>
      <c r="W30" s="13">
        <f t="shared" si="2"/>
        <v>7.435016371927694E-2</v>
      </c>
      <c r="X30" s="13">
        <f t="shared" si="3"/>
        <v>-1.826896450855009E-2</v>
      </c>
      <c r="Y30" s="13">
        <f t="shared" si="4"/>
        <v>5.0136976635993591E-2</v>
      </c>
      <c r="Z30" s="13">
        <f t="shared" si="5"/>
        <v>0.43829261306483391</v>
      </c>
      <c r="AA30" s="13">
        <f t="shared" si="6"/>
        <v>-8.1750826560537226E-2</v>
      </c>
      <c r="AB30" s="13">
        <f t="shared" si="7"/>
        <v>0.47445966846236787</v>
      </c>
      <c r="AC30" s="13">
        <f t="shared" si="8"/>
        <v>-5.6940459037351232E-2</v>
      </c>
      <c r="AD30" s="13">
        <f t="shared" si="9"/>
        <v>-2.5056365514284806E-2</v>
      </c>
      <c r="AE30" s="13">
        <f t="shared" si="10"/>
        <v>0.14155960239718812</v>
      </c>
      <c r="AF30" s="13">
        <f t="shared" si="11"/>
        <v>0.11864404180612209</v>
      </c>
      <c r="AG30" s="13">
        <f t="shared" si="12"/>
        <v>2.4803959061419745E-2</v>
      </c>
      <c r="AH30" s="13">
        <f t="shared" si="13"/>
        <v>4.884239623777642E-2</v>
      </c>
      <c r="AI30" s="13">
        <f t="shared" si="14"/>
        <v>6.9153358737060966E-2</v>
      </c>
      <c r="AJ30" s="13">
        <f>((R30/Q30)-1)</f>
        <v>5.3663786578272088E-2</v>
      </c>
      <c r="AK30" s="13">
        <f>((S30/R30)-1)</f>
        <v>7.9868371778311742E-2</v>
      </c>
      <c r="AL30" s="13">
        <f>((T30/S30)-1)</f>
        <v>4.1735954274256359E-2</v>
      </c>
      <c r="AM30" s="14">
        <f t="shared" si="15"/>
        <v>13</v>
      </c>
      <c r="AN30" s="14">
        <f t="shared" si="16"/>
        <v>8</v>
      </c>
      <c r="AO30" s="14">
        <f t="shared" si="17"/>
        <v>9</v>
      </c>
      <c r="AP30" s="14">
        <f t="shared" si="18"/>
        <v>24</v>
      </c>
      <c r="AQ30" s="14">
        <f t="shared" si="19"/>
        <v>18</v>
      </c>
      <c r="AR30" s="14">
        <f t="shared" si="20"/>
        <v>1</v>
      </c>
      <c r="AS30" s="14">
        <f t="shared" si="21"/>
        <v>31</v>
      </c>
      <c r="AT30" s="14">
        <f t="shared" si="22"/>
        <v>4</v>
      </c>
      <c r="AU30" s="14">
        <f t="shared" si="23"/>
        <v>32</v>
      </c>
      <c r="AV30" s="14">
        <f t="shared" si="24"/>
        <v>26</v>
      </c>
      <c r="AW30" s="14">
        <f t="shared" si="25"/>
        <v>3</v>
      </c>
      <c r="AX30" s="14">
        <f t="shared" si="26"/>
        <v>4</v>
      </c>
      <c r="AY30" s="14">
        <f t="shared" si="27"/>
        <v>21</v>
      </c>
      <c r="AZ30" s="14">
        <f t="shared" si="28"/>
        <v>10</v>
      </c>
      <c r="BA30" s="14">
        <f t="shared" si="29"/>
        <v>7</v>
      </c>
      <c r="BB30" s="14">
        <f t="shared" si="30"/>
        <v>26</v>
      </c>
      <c r="BC30" s="14">
        <f t="shared" si="30"/>
        <v>5</v>
      </c>
      <c r="BD30" s="14">
        <f t="shared" si="30"/>
        <v>23</v>
      </c>
    </row>
    <row r="31" spans="1:56" ht="14.1" customHeight="1" x14ac:dyDescent="0.25">
      <c r="A31" s="7" t="s">
        <v>24</v>
      </c>
      <c r="B31" s="2">
        <v>2931832.3189999992</v>
      </c>
      <c r="C31" s="2">
        <v>2868896.2790000001</v>
      </c>
      <c r="D31" s="2">
        <v>2612893.4779999992</v>
      </c>
      <c r="E31" s="2">
        <v>2534523.02</v>
      </c>
      <c r="F31" s="2">
        <v>2879418.0169999995</v>
      </c>
      <c r="G31" s="2">
        <v>3410982.1769999997</v>
      </c>
      <c r="H31" s="2">
        <v>3551271.9959999998</v>
      </c>
      <c r="I31" s="2">
        <v>3688154.9999999995</v>
      </c>
      <c r="J31" s="2">
        <v>5078281.9699999988</v>
      </c>
      <c r="K31" s="2">
        <v>6812524.8449999988</v>
      </c>
      <c r="L31" s="2">
        <v>5356749.4379999982</v>
      </c>
      <c r="M31" s="2">
        <v>5543592.9139999989</v>
      </c>
      <c r="N31" s="2">
        <v>5815320.1449999996</v>
      </c>
      <c r="O31" s="2">
        <v>5755645.6979999999</v>
      </c>
      <c r="P31" s="2">
        <v>6121085.7649999997</v>
      </c>
      <c r="Q31" s="2">
        <v>6038682.2549999999</v>
      </c>
      <c r="R31" s="2">
        <v>6706248.3200000031</v>
      </c>
      <c r="S31" s="2">
        <v>7025564.5520000001</v>
      </c>
      <c r="T31" s="2">
        <v>7553905.4649999989</v>
      </c>
      <c r="U31" s="3">
        <f t="shared" ref="U31:AA31" si="31">((C31/B31)-1)</f>
        <v>-2.1466452768167055E-2</v>
      </c>
      <c r="V31" s="3">
        <f t="shared" si="31"/>
        <v>-8.9233899069099398E-2</v>
      </c>
      <c r="W31" s="3">
        <f t="shared" si="31"/>
        <v>-2.9993743969993991E-2</v>
      </c>
      <c r="X31" s="3">
        <f t="shared" si="31"/>
        <v>0.13607885755166649</v>
      </c>
      <c r="Y31" s="3">
        <f t="shared" si="31"/>
        <v>0.18460819403839968</v>
      </c>
      <c r="Z31" s="3">
        <f t="shared" si="31"/>
        <v>4.112886310164976E-2</v>
      </c>
      <c r="AA31" s="3">
        <f t="shared" si="31"/>
        <v>3.8544781744169088E-2</v>
      </c>
      <c r="AB31" s="3">
        <f t="shared" ref="AB31:AL33" si="32">((J31/I31)-1)</f>
        <v>0.37691663446899581</v>
      </c>
      <c r="AC31" s="3">
        <f t="shared" si="32"/>
        <v>0.34150188690684313</v>
      </c>
      <c r="AD31" s="3">
        <f t="shared" si="32"/>
        <v>-0.21369102353710401</v>
      </c>
      <c r="AE31" s="3">
        <f t="shared" si="32"/>
        <v>3.4880010379906956E-2</v>
      </c>
      <c r="AF31" s="3">
        <f t="shared" si="32"/>
        <v>4.9016447494506732E-2</v>
      </c>
      <c r="AG31" s="3">
        <f t="shared" si="32"/>
        <v>-1.0261592743317394E-2</v>
      </c>
      <c r="AH31" s="3">
        <f t="shared" si="32"/>
        <v>6.349245352732269E-2</v>
      </c>
      <c r="AI31" s="3">
        <f t="shared" si="32"/>
        <v>-1.3462237446692615E-2</v>
      </c>
      <c r="AJ31" s="3">
        <f t="shared" si="32"/>
        <v>0.11054830123695636</v>
      </c>
      <c r="AK31" s="3">
        <f t="shared" si="32"/>
        <v>4.7614734313923712E-2</v>
      </c>
      <c r="AL31" s="3">
        <f t="shared" si="32"/>
        <v>7.5202627360329899E-2</v>
      </c>
      <c r="AM31" s="1">
        <f t="shared" si="15"/>
        <v>27</v>
      </c>
      <c r="AN31" s="1">
        <f t="shared" si="16"/>
        <v>32</v>
      </c>
      <c r="AO31" s="1">
        <f t="shared" si="17"/>
        <v>29</v>
      </c>
      <c r="AP31" s="1">
        <f t="shared" si="18"/>
        <v>2</v>
      </c>
      <c r="AQ31" s="1">
        <f t="shared" si="19"/>
        <v>2</v>
      </c>
      <c r="AR31" s="1">
        <f t="shared" si="20"/>
        <v>24</v>
      </c>
      <c r="AS31" s="1">
        <f t="shared" si="21"/>
        <v>25</v>
      </c>
      <c r="AT31" s="1">
        <f t="shared" si="22"/>
        <v>6</v>
      </c>
      <c r="AU31" s="1">
        <f t="shared" si="23"/>
        <v>8</v>
      </c>
      <c r="AV31" s="1">
        <f t="shared" si="24"/>
        <v>32</v>
      </c>
      <c r="AW31" s="1">
        <f t="shared" si="25"/>
        <v>21</v>
      </c>
      <c r="AX31" s="1">
        <f t="shared" si="26"/>
        <v>14</v>
      </c>
      <c r="AY31" s="1">
        <f t="shared" si="27"/>
        <v>29</v>
      </c>
      <c r="AZ31" s="1">
        <f t="shared" si="28"/>
        <v>4</v>
      </c>
      <c r="BA31" s="1">
        <f t="shared" si="29"/>
        <v>32</v>
      </c>
      <c r="BB31" s="1">
        <f t="shared" si="30"/>
        <v>7</v>
      </c>
      <c r="BC31" s="1">
        <f t="shared" si="30"/>
        <v>14</v>
      </c>
      <c r="BD31" s="1">
        <f t="shared" si="30"/>
        <v>7</v>
      </c>
    </row>
    <row r="32" spans="1:56" ht="14.1" customHeight="1" x14ac:dyDescent="0.25">
      <c r="A32" s="7" t="s">
        <v>25</v>
      </c>
      <c r="B32" s="2">
        <v>1712503.135</v>
      </c>
      <c r="C32" s="2">
        <v>1704765.71</v>
      </c>
      <c r="D32" s="2">
        <v>1785802.15</v>
      </c>
      <c r="E32" s="2">
        <v>1814696.2600000002</v>
      </c>
      <c r="F32" s="2">
        <v>1806807.37</v>
      </c>
      <c r="G32" s="2">
        <v>1981495</v>
      </c>
      <c r="H32" s="2">
        <v>2553163.0999999996</v>
      </c>
      <c r="I32" s="2">
        <v>2912121.64</v>
      </c>
      <c r="J32" s="2">
        <v>3051276.32</v>
      </c>
      <c r="K32" s="2">
        <v>3561162.3179999995</v>
      </c>
      <c r="L32" s="2">
        <v>4407795.4070000006</v>
      </c>
      <c r="M32" s="2">
        <v>4726250.6550000012</v>
      </c>
      <c r="N32" s="2">
        <v>4938411.2010000004</v>
      </c>
      <c r="O32" s="2">
        <v>5122796.8830000004</v>
      </c>
      <c r="P32" s="2">
        <v>5372490.2479999997</v>
      </c>
      <c r="Q32" s="2">
        <v>5674595.1560000004</v>
      </c>
      <c r="R32" s="2">
        <v>6185484.0999999996</v>
      </c>
      <c r="S32" s="2">
        <v>6410962.4240000006</v>
      </c>
      <c r="T32" s="2">
        <v>6719683.7290000003</v>
      </c>
      <c r="U32" s="3">
        <f t="shared" ref="U32:AA33" si="33">((C32/B32)-1)</f>
        <v>-4.5181961082950695E-3</v>
      </c>
      <c r="V32" s="3">
        <f t="shared" si="33"/>
        <v>4.7535235794952779E-2</v>
      </c>
      <c r="W32" s="3">
        <f t="shared" si="33"/>
        <v>1.6179905483930668E-2</v>
      </c>
      <c r="X32" s="3">
        <f t="shared" si="33"/>
        <v>-4.3472233750017075E-3</v>
      </c>
      <c r="Y32" s="3">
        <f t="shared" si="33"/>
        <v>9.6683040428377165E-2</v>
      </c>
      <c r="Z32" s="3">
        <f t="shared" si="33"/>
        <v>0.28850342796726691</v>
      </c>
      <c r="AA32" s="3">
        <f t="shared" si="33"/>
        <v>0.14059365811765034</v>
      </c>
      <c r="AB32" s="3">
        <f t="shared" si="32"/>
        <v>4.7784638556513048E-2</v>
      </c>
      <c r="AC32" s="3">
        <f t="shared" si="32"/>
        <v>0.16710580902092786</v>
      </c>
      <c r="AD32" s="3">
        <f t="shared" si="32"/>
        <v>0.23774066256982151</v>
      </c>
      <c r="AE32" s="3">
        <f t="shared" si="32"/>
        <v>7.2248191804515915E-2</v>
      </c>
      <c r="AF32" s="3">
        <f t="shared" si="32"/>
        <v>4.4889821020294374E-2</v>
      </c>
      <c r="AG32" s="3">
        <f t="shared" si="32"/>
        <v>3.7337045153846837E-2</v>
      </c>
      <c r="AH32" s="3">
        <f t="shared" si="32"/>
        <v>4.8741609457249258E-2</v>
      </c>
      <c r="AI32" s="3">
        <f t="shared" si="32"/>
        <v>5.6231820637080654E-2</v>
      </c>
      <c r="AJ32" s="3">
        <f t="shared" si="32"/>
        <v>9.0030906162497537E-2</v>
      </c>
      <c r="AK32" s="3">
        <f t="shared" si="32"/>
        <v>3.6452817654159198E-2</v>
      </c>
      <c r="AL32" s="3">
        <f t="shared" si="32"/>
        <v>4.8155219853461384E-2</v>
      </c>
      <c r="AM32" s="1">
        <f t="shared" si="15"/>
        <v>23</v>
      </c>
      <c r="AN32" s="1">
        <f t="shared" si="16"/>
        <v>14</v>
      </c>
      <c r="AO32" s="1">
        <f t="shared" si="17"/>
        <v>19</v>
      </c>
      <c r="AP32" s="1">
        <f t="shared" si="18"/>
        <v>22</v>
      </c>
      <c r="AQ32" s="1">
        <f t="shared" si="19"/>
        <v>8</v>
      </c>
      <c r="AR32" s="1">
        <f t="shared" si="20"/>
        <v>3</v>
      </c>
      <c r="AS32" s="1">
        <f t="shared" si="21"/>
        <v>9</v>
      </c>
      <c r="AT32" s="1">
        <f t="shared" si="22"/>
        <v>27</v>
      </c>
      <c r="AU32" s="1">
        <f t="shared" si="23"/>
        <v>24</v>
      </c>
      <c r="AV32" s="1">
        <f t="shared" si="24"/>
        <v>4</v>
      </c>
      <c r="AW32" s="1">
        <f t="shared" si="25"/>
        <v>14</v>
      </c>
      <c r="AX32" s="1">
        <f t="shared" si="26"/>
        <v>16</v>
      </c>
      <c r="AY32" s="1">
        <f t="shared" si="27"/>
        <v>14</v>
      </c>
      <c r="AZ32" s="1">
        <f t="shared" si="28"/>
        <v>11</v>
      </c>
      <c r="BA32" s="1">
        <f t="shared" si="29"/>
        <v>12</v>
      </c>
      <c r="BB32" s="1">
        <f t="shared" si="30"/>
        <v>12</v>
      </c>
      <c r="BC32" s="1">
        <f t="shared" si="30"/>
        <v>24</v>
      </c>
      <c r="BD32" s="1">
        <f t="shared" si="30"/>
        <v>15</v>
      </c>
    </row>
    <row r="33" spans="1:56" ht="14.1" customHeight="1" x14ac:dyDescent="0.25">
      <c r="A33" s="7" t="s">
        <v>26</v>
      </c>
      <c r="B33" s="2">
        <v>1682955.0419999997</v>
      </c>
      <c r="C33" s="2">
        <v>1762235.2409999995</v>
      </c>
      <c r="D33" s="2">
        <v>1731284.8310000002</v>
      </c>
      <c r="E33" s="2">
        <v>1830522.3839999998</v>
      </c>
      <c r="F33" s="2">
        <v>1673686.0280000002</v>
      </c>
      <c r="G33" s="2">
        <v>1826437.0160000005</v>
      </c>
      <c r="H33" s="2">
        <v>1768356.8509999998</v>
      </c>
      <c r="I33" s="2">
        <v>1925109.8980000005</v>
      </c>
      <c r="J33" s="2">
        <v>2329608.83</v>
      </c>
      <c r="K33" s="2">
        <v>4044109.9479999994</v>
      </c>
      <c r="L33" s="2">
        <v>3195163.1060000001</v>
      </c>
      <c r="M33" s="2">
        <v>3455190.3909999998</v>
      </c>
      <c r="N33" s="2">
        <v>3277796.7319999998</v>
      </c>
      <c r="O33" s="2">
        <v>3404618.1159999999</v>
      </c>
      <c r="P33" s="2">
        <v>3452369.338</v>
      </c>
      <c r="Q33" s="2">
        <v>3454384.7859999998</v>
      </c>
      <c r="R33" s="2">
        <v>3634191.2600000002</v>
      </c>
      <c r="S33" s="2">
        <v>3812899.7109999992</v>
      </c>
      <c r="T33" s="2">
        <v>3983285.1900000004</v>
      </c>
      <c r="U33" s="3">
        <f t="shared" si="33"/>
        <v>4.7107734325323669E-2</v>
      </c>
      <c r="V33" s="3">
        <f t="shared" si="33"/>
        <v>-1.7563154611773713E-2</v>
      </c>
      <c r="W33" s="3">
        <f t="shared" si="33"/>
        <v>5.7320177028686414E-2</v>
      </c>
      <c r="X33" s="3">
        <f t="shared" si="33"/>
        <v>-8.5678469365278009E-2</v>
      </c>
      <c r="Y33" s="3">
        <f t="shared" si="33"/>
        <v>9.1266214477832897E-2</v>
      </c>
      <c r="Z33" s="3">
        <f t="shared" si="33"/>
        <v>-3.1799708662935244E-2</v>
      </c>
      <c r="AA33" s="3">
        <f t="shared" si="33"/>
        <v>8.8643334014487651E-2</v>
      </c>
      <c r="AB33" s="3">
        <f t="shared" si="32"/>
        <v>0.21011731975417813</v>
      </c>
      <c r="AC33" s="3">
        <f t="shared" si="32"/>
        <v>0.73596094585544614</v>
      </c>
      <c r="AD33" s="3">
        <f t="shared" si="32"/>
        <v>-0.20992180057316268</v>
      </c>
      <c r="AE33" s="3">
        <f t="shared" si="32"/>
        <v>8.1381537146479443E-2</v>
      </c>
      <c r="AF33" s="3">
        <f t="shared" si="32"/>
        <v>-5.1341211026191491E-2</v>
      </c>
      <c r="AG33" s="3">
        <f t="shared" si="32"/>
        <v>3.8691045958367809E-2</v>
      </c>
      <c r="AH33" s="3">
        <f t="shared" si="32"/>
        <v>1.4025426750681191E-2</v>
      </c>
      <c r="AI33" s="3">
        <f t="shared" si="32"/>
        <v>5.8378690188676252E-4</v>
      </c>
      <c r="AJ33" s="3">
        <f t="shared" si="32"/>
        <v>5.205166336093292E-2</v>
      </c>
      <c r="AK33" s="3">
        <f t="shared" si="32"/>
        <v>4.917420086470603E-2</v>
      </c>
      <c r="AL33" s="3">
        <f t="shared" si="32"/>
        <v>4.4686588138798555E-2</v>
      </c>
      <c r="AM33" s="1">
        <f t="shared" si="15"/>
        <v>12</v>
      </c>
      <c r="AN33" s="1">
        <f t="shared" si="16"/>
        <v>26</v>
      </c>
      <c r="AO33" s="1">
        <f t="shared" si="17"/>
        <v>11</v>
      </c>
      <c r="AP33" s="1">
        <f t="shared" si="18"/>
        <v>30</v>
      </c>
      <c r="AQ33" s="1">
        <f t="shared" si="19"/>
        <v>9</v>
      </c>
      <c r="AR33" s="1">
        <f t="shared" si="20"/>
        <v>28</v>
      </c>
      <c r="AS33" s="1">
        <f t="shared" si="21"/>
        <v>16</v>
      </c>
      <c r="AT33" s="1">
        <f t="shared" si="22"/>
        <v>18</v>
      </c>
      <c r="AU33" s="1">
        <f t="shared" si="23"/>
        <v>2</v>
      </c>
      <c r="AV33" s="1">
        <f t="shared" si="24"/>
        <v>31</v>
      </c>
      <c r="AW33" s="1">
        <f t="shared" si="25"/>
        <v>10</v>
      </c>
      <c r="AX33" s="1">
        <f t="shared" si="26"/>
        <v>31</v>
      </c>
      <c r="AY33" s="1">
        <f t="shared" si="27"/>
        <v>13</v>
      </c>
      <c r="AZ33" s="1">
        <f t="shared" si="28"/>
        <v>21</v>
      </c>
      <c r="BA33" s="1">
        <f t="shared" si="29"/>
        <v>29</v>
      </c>
      <c r="BB33" s="1">
        <f t="shared" si="30"/>
        <v>28</v>
      </c>
      <c r="BC33" s="1">
        <f t="shared" si="30"/>
        <v>13</v>
      </c>
      <c r="BD33" s="1">
        <f t="shared" si="30"/>
        <v>19</v>
      </c>
    </row>
    <row r="34" spans="1:56" ht="14.1" customHeight="1" x14ac:dyDescent="0.25">
      <c r="A34" s="7" t="s">
        <v>27</v>
      </c>
      <c r="B34" s="2">
        <v>376128.7319999999</v>
      </c>
      <c r="C34" s="2">
        <v>384915.80100000004</v>
      </c>
      <c r="D34" s="2">
        <v>427044.04100000003</v>
      </c>
      <c r="E34" s="2">
        <v>445880.07099999988</v>
      </c>
      <c r="F34" s="2">
        <v>450136.87299999985</v>
      </c>
      <c r="G34" s="2">
        <v>411779.65699999995</v>
      </c>
      <c r="H34" s="2">
        <v>459013.772</v>
      </c>
      <c r="I34" s="2">
        <v>493547.489</v>
      </c>
      <c r="J34" s="2">
        <v>612136.0299999998</v>
      </c>
      <c r="K34" s="2">
        <v>758889.20099999977</v>
      </c>
      <c r="L34" s="2">
        <v>702670.1939999999</v>
      </c>
      <c r="M34" s="2">
        <v>704135.9850000001</v>
      </c>
      <c r="N34" s="2">
        <v>685398.66799999995</v>
      </c>
      <c r="O34" s="2">
        <v>662999.924</v>
      </c>
      <c r="P34" s="2">
        <v>638840.01199999999</v>
      </c>
      <c r="Q34" s="2">
        <v>641478.71</v>
      </c>
      <c r="R34" s="2">
        <v>698288.32000000018</v>
      </c>
      <c r="S34" s="2">
        <v>728877.55900000001</v>
      </c>
      <c r="T34" s="2">
        <v>761900.9879999999</v>
      </c>
      <c r="U34" s="3">
        <f t="shared" ref="U34:Z38" si="34">((C34/B34)-1)</f>
        <v>2.3361865904995893E-2</v>
      </c>
      <c r="V34" s="3">
        <f t="shared" si="34"/>
        <v>0.10944793612148951</v>
      </c>
      <c r="W34" s="3">
        <f t="shared" si="34"/>
        <v>4.4107933120649312E-2</v>
      </c>
      <c r="X34" s="3">
        <f t="shared" si="34"/>
        <v>9.5469662738076888E-3</v>
      </c>
      <c r="Y34" s="3">
        <f t="shared" si="34"/>
        <v>-8.5212339403263893E-2</v>
      </c>
      <c r="Z34" s="3">
        <f t="shared" si="34"/>
        <v>0.11470725713873731</v>
      </c>
      <c r="AA34" s="3">
        <f t="shared" ref="AA34:AH38" si="35">((I34/H34)-1)</f>
        <v>7.5234598843365363E-2</v>
      </c>
      <c r="AB34" s="3">
        <f t="shared" si="35"/>
        <v>0.24027787324027861</v>
      </c>
      <c r="AC34" s="3">
        <f t="shared" si="35"/>
        <v>0.23973947588087574</v>
      </c>
      <c r="AD34" s="3">
        <f t="shared" si="35"/>
        <v>-7.40806522558487E-2</v>
      </c>
      <c r="AE34" s="3">
        <f t="shared" si="35"/>
        <v>2.0860298508693642E-3</v>
      </c>
      <c r="AF34" s="3">
        <f t="shared" si="35"/>
        <v>-2.6610367030169835E-2</v>
      </c>
      <c r="AG34" s="3">
        <f t="shared" si="35"/>
        <v>-3.267987675750772E-2</v>
      </c>
      <c r="AH34" s="3">
        <f t="shared" si="35"/>
        <v>-3.6440293769928078E-2</v>
      </c>
      <c r="AI34" s="3">
        <f t="shared" ref="AI34:AL38" si="36">((Q34/P34)-1)</f>
        <v>4.1304519917890747E-3</v>
      </c>
      <c r="AJ34" s="3">
        <f t="shared" si="36"/>
        <v>8.8560398208695323E-2</v>
      </c>
      <c r="AK34" s="3">
        <f t="shared" si="36"/>
        <v>4.3806029864569052E-2</v>
      </c>
      <c r="AL34" s="3">
        <f t="shared" si="36"/>
        <v>4.5307237947217249E-2</v>
      </c>
      <c r="AM34" s="1">
        <f t="shared" si="15"/>
        <v>17</v>
      </c>
      <c r="AN34" s="1">
        <f t="shared" si="16"/>
        <v>6</v>
      </c>
      <c r="AO34" s="1">
        <f t="shared" si="17"/>
        <v>15</v>
      </c>
      <c r="AP34" s="1">
        <f t="shared" si="18"/>
        <v>18</v>
      </c>
      <c r="AQ34" s="1">
        <f t="shared" si="19"/>
        <v>32</v>
      </c>
      <c r="AR34" s="1">
        <f t="shared" si="20"/>
        <v>11</v>
      </c>
      <c r="AS34" s="1">
        <f t="shared" si="21"/>
        <v>21</v>
      </c>
      <c r="AT34" s="1">
        <f t="shared" si="22"/>
        <v>15</v>
      </c>
      <c r="AU34" s="1">
        <f t="shared" si="23"/>
        <v>16</v>
      </c>
      <c r="AV34" s="1">
        <f t="shared" si="24"/>
        <v>27</v>
      </c>
      <c r="AW34" s="1">
        <f t="shared" si="25"/>
        <v>26</v>
      </c>
      <c r="AX34" s="1">
        <f t="shared" si="26"/>
        <v>28</v>
      </c>
      <c r="AY34" s="1">
        <f t="shared" si="27"/>
        <v>31</v>
      </c>
      <c r="AZ34" s="1">
        <f t="shared" si="28"/>
        <v>30</v>
      </c>
      <c r="BA34" s="1">
        <f t="shared" si="29"/>
        <v>28</v>
      </c>
      <c r="BB34" s="1">
        <f t="shared" si="30"/>
        <v>14</v>
      </c>
      <c r="BC34" s="1">
        <f t="shared" si="30"/>
        <v>16</v>
      </c>
      <c r="BD34" s="1">
        <f t="shared" si="30"/>
        <v>17</v>
      </c>
    </row>
    <row r="35" spans="1:56" ht="14.1" customHeight="1" x14ac:dyDescent="0.25">
      <c r="A35" s="7" t="s">
        <v>28</v>
      </c>
      <c r="B35" s="2">
        <v>6617531.1590000009</v>
      </c>
      <c r="C35" s="2">
        <v>6846235.9420000017</v>
      </c>
      <c r="D35" s="2">
        <v>7517801.5529999994</v>
      </c>
      <c r="E35" s="2">
        <v>8007209.067999999</v>
      </c>
      <c r="F35" s="2">
        <v>8745067.4299999941</v>
      </c>
      <c r="G35" s="2">
        <v>9126651.5549999978</v>
      </c>
      <c r="H35" s="2">
        <v>9897028.9359999932</v>
      </c>
      <c r="I35" s="2">
        <v>10282034.059999997</v>
      </c>
      <c r="J35" s="2">
        <v>12211436.029999996</v>
      </c>
      <c r="K35" s="2">
        <v>14746508.811999992</v>
      </c>
      <c r="L35" s="2">
        <v>14845500.011000011</v>
      </c>
      <c r="M35" s="2">
        <v>15852004.966000007</v>
      </c>
      <c r="N35" s="2">
        <v>16378341.812000001</v>
      </c>
      <c r="O35" s="2">
        <v>17111711.096000001</v>
      </c>
      <c r="P35" s="2">
        <v>17901712.471000001</v>
      </c>
      <c r="Q35" s="2">
        <v>18716809.162</v>
      </c>
      <c r="R35" s="2">
        <v>19890080.509999994</v>
      </c>
      <c r="S35" s="2">
        <v>20615307.942999996</v>
      </c>
      <c r="T35" s="2">
        <v>22033788.907999996</v>
      </c>
      <c r="U35" s="3">
        <f t="shared" si="34"/>
        <v>3.4560439158485279E-2</v>
      </c>
      <c r="V35" s="3">
        <f t="shared" si="34"/>
        <v>9.8092677011042628E-2</v>
      </c>
      <c r="W35" s="3">
        <f t="shared" si="34"/>
        <v>6.5099818284602096E-2</v>
      </c>
      <c r="X35" s="3">
        <f t="shared" si="34"/>
        <v>9.2149256467995988E-2</v>
      </c>
      <c r="Y35" s="3">
        <f t="shared" si="34"/>
        <v>4.3634211863361694E-2</v>
      </c>
      <c r="Z35" s="3">
        <f t="shared" si="34"/>
        <v>8.4409640968263755E-2</v>
      </c>
      <c r="AA35" s="3">
        <f t="shared" si="35"/>
        <v>3.8901080969821589E-2</v>
      </c>
      <c r="AB35" s="3">
        <f t="shared" si="35"/>
        <v>0.18764788744533689</v>
      </c>
      <c r="AC35" s="3">
        <f t="shared" si="35"/>
        <v>0.20759825263564813</v>
      </c>
      <c r="AD35" s="3">
        <f t="shared" si="35"/>
        <v>6.7128565996221745E-3</v>
      </c>
      <c r="AE35" s="3">
        <f t="shared" si="35"/>
        <v>6.7798656444997496E-2</v>
      </c>
      <c r="AF35" s="3">
        <f t="shared" si="35"/>
        <v>3.32031719097301E-2</v>
      </c>
      <c r="AG35" s="3">
        <f t="shared" si="35"/>
        <v>4.4776772424097278E-2</v>
      </c>
      <c r="AH35" s="3">
        <f t="shared" si="35"/>
        <v>4.6167292713624075E-2</v>
      </c>
      <c r="AI35" s="3">
        <f t="shared" si="36"/>
        <v>4.5531772020158456E-2</v>
      </c>
      <c r="AJ35" s="3">
        <f t="shared" si="36"/>
        <v>6.2685436275219386E-2</v>
      </c>
      <c r="AK35" s="3">
        <f t="shared" si="36"/>
        <v>3.6461764578347822E-2</v>
      </c>
      <c r="AL35" s="3">
        <f t="shared" si="36"/>
        <v>6.8807168387782891E-2</v>
      </c>
      <c r="AM35" s="1">
        <f t="shared" si="15"/>
        <v>15</v>
      </c>
      <c r="AN35" s="1">
        <f t="shared" si="16"/>
        <v>7</v>
      </c>
      <c r="AO35" s="1">
        <f t="shared" si="17"/>
        <v>10</v>
      </c>
      <c r="AP35" s="1">
        <f t="shared" si="18"/>
        <v>6</v>
      </c>
      <c r="AQ35" s="1">
        <f t="shared" si="19"/>
        <v>23</v>
      </c>
      <c r="AR35" s="1">
        <f t="shared" si="20"/>
        <v>14</v>
      </c>
      <c r="AS35" s="1">
        <f t="shared" si="21"/>
        <v>24</v>
      </c>
      <c r="AT35" s="1">
        <f t="shared" si="22"/>
        <v>19</v>
      </c>
      <c r="AU35" s="1">
        <f t="shared" si="23"/>
        <v>20</v>
      </c>
      <c r="AV35" s="1">
        <f t="shared" si="24"/>
        <v>24</v>
      </c>
      <c r="AW35" s="1">
        <f t="shared" si="25"/>
        <v>15</v>
      </c>
      <c r="AX35" s="1">
        <f t="shared" si="26"/>
        <v>21</v>
      </c>
      <c r="AY35" s="1">
        <f t="shared" si="27"/>
        <v>11</v>
      </c>
      <c r="AZ35" s="1">
        <f t="shared" si="28"/>
        <v>13</v>
      </c>
      <c r="BA35" s="1">
        <f t="shared" si="29"/>
        <v>18</v>
      </c>
      <c r="BB35" s="1">
        <f t="shared" si="30"/>
        <v>22</v>
      </c>
      <c r="BC35" s="1">
        <f t="shared" si="30"/>
        <v>23</v>
      </c>
      <c r="BD35" s="1">
        <f t="shared" si="30"/>
        <v>10</v>
      </c>
    </row>
    <row r="36" spans="1:56" ht="14.1" customHeight="1" x14ac:dyDescent="0.25">
      <c r="A36" s="7" t="s">
        <v>29</v>
      </c>
      <c r="B36" s="2">
        <v>854298.76900000009</v>
      </c>
      <c r="C36" s="2">
        <v>717304.78100000008</v>
      </c>
      <c r="D36" s="2">
        <v>809372.64900000056</v>
      </c>
      <c r="E36" s="2">
        <v>827638.06500000018</v>
      </c>
      <c r="F36" s="2">
        <v>1035059.2080000001</v>
      </c>
      <c r="G36" s="2">
        <v>959239.61600000015</v>
      </c>
      <c r="H36" s="2">
        <v>1073496.416</v>
      </c>
      <c r="I36" s="2">
        <v>1190608.4330000002</v>
      </c>
      <c r="J36" s="2">
        <v>1289397.4900000002</v>
      </c>
      <c r="K36" s="2">
        <v>1501348.4280000017</v>
      </c>
      <c r="L36" s="2">
        <v>1905749.5769999998</v>
      </c>
      <c r="M36" s="2">
        <v>1872054.2470000004</v>
      </c>
      <c r="N36" s="2">
        <v>2351282.895</v>
      </c>
      <c r="O36" s="2">
        <v>2400860.156</v>
      </c>
      <c r="P36" s="2">
        <v>2461535.9019999998</v>
      </c>
      <c r="Q36" s="2">
        <v>2509188.3629999999</v>
      </c>
      <c r="R36" s="2">
        <v>2612106.1689999988</v>
      </c>
      <c r="S36" s="2">
        <v>2711898.3069999996</v>
      </c>
      <c r="T36" s="2">
        <v>2809100.3279999997</v>
      </c>
      <c r="U36" s="3">
        <f t="shared" si="34"/>
        <v>-0.16035840501135035</v>
      </c>
      <c r="V36" s="3">
        <f t="shared" si="34"/>
        <v>0.12835250849945257</v>
      </c>
      <c r="W36" s="3">
        <f t="shared" si="34"/>
        <v>2.2567374895317904E-2</v>
      </c>
      <c r="X36" s="3">
        <f t="shared" si="34"/>
        <v>0.250618176920125</v>
      </c>
      <c r="Y36" s="3">
        <f t="shared" si="34"/>
        <v>-7.3251454036627361E-2</v>
      </c>
      <c r="Z36" s="3">
        <f t="shared" si="34"/>
        <v>0.11911184452165058</v>
      </c>
      <c r="AA36" s="3">
        <f t="shared" si="35"/>
        <v>0.10909399906184714</v>
      </c>
      <c r="AB36" s="3">
        <f t="shared" si="35"/>
        <v>8.2973590864864999E-2</v>
      </c>
      <c r="AC36" s="3">
        <f t="shared" si="35"/>
        <v>0.16437982828708742</v>
      </c>
      <c r="AD36" s="3">
        <f t="shared" si="35"/>
        <v>0.26935862552486567</v>
      </c>
      <c r="AE36" s="3">
        <f t="shared" si="35"/>
        <v>-1.7680880219867134E-2</v>
      </c>
      <c r="AF36" s="3">
        <f t="shared" si="35"/>
        <v>0.25599079127539803</v>
      </c>
      <c r="AG36" s="3">
        <f t="shared" si="35"/>
        <v>2.108519613077009E-2</v>
      </c>
      <c r="AH36" s="3">
        <f t="shared" si="35"/>
        <v>2.527250321030361E-2</v>
      </c>
      <c r="AI36" s="3">
        <f t="shared" si="36"/>
        <v>1.9358832410806048E-2</v>
      </c>
      <c r="AJ36" s="3">
        <f t="shared" si="36"/>
        <v>4.1016373070114964E-2</v>
      </c>
      <c r="AK36" s="3">
        <f t="shared" si="36"/>
        <v>3.8203706719242669E-2</v>
      </c>
      <c r="AL36" s="3">
        <f t="shared" si="36"/>
        <v>3.5842797183471387E-2</v>
      </c>
      <c r="AM36" s="1">
        <f t="shared" si="15"/>
        <v>32</v>
      </c>
      <c r="AN36" s="1">
        <f t="shared" si="16"/>
        <v>4</v>
      </c>
      <c r="AO36" s="1">
        <f t="shared" si="17"/>
        <v>17</v>
      </c>
      <c r="AP36" s="1">
        <f t="shared" si="18"/>
        <v>1</v>
      </c>
      <c r="AQ36" s="1">
        <f t="shared" si="19"/>
        <v>31</v>
      </c>
      <c r="AR36" s="1">
        <f t="shared" si="20"/>
        <v>10</v>
      </c>
      <c r="AS36" s="1">
        <f t="shared" si="21"/>
        <v>14</v>
      </c>
      <c r="AT36" s="1">
        <f t="shared" si="22"/>
        <v>25</v>
      </c>
      <c r="AU36" s="1">
        <f t="shared" si="23"/>
        <v>25</v>
      </c>
      <c r="AV36" s="1">
        <f t="shared" si="24"/>
        <v>2</v>
      </c>
      <c r="AW36" s="1">
        <f t="shared" si="25"/>
        <v>29</v>
      </c>
      <c r="AX36" s="1">
        <f t="shared" si="26"/>
        <v>1</v>
      </c>
      <c r="AY36" s="1">
        <f t="shared" si="27"/>
        <v>22</v>
      </c>
      <c r="AZ36" s="1">
        <f t="shared" si="28"/>
        <v>17</v>
      </c>
      <c r="BA36" s="1">
        <f t="shared" si="29"/>
        <v>25</v>
      </c>
      <c r="BB36" s="1">
        <f t="shared" si="30"/>
        <v>31</v>
      </c>
      <c r="BC36" s="1">
        <f t="shared" si="30"/>
        <v>22</v>
      </c>
      <c r="BD36" s="1">
        <f t="shared" si="30"/>
        <v>28</v>
      </c>
    </row>
    <row r="37" spans="1:56" ht="14.1" customHeight="1" x14ac:dyDescent="0.25">
      <c r="A37" s="7" t="s">
        <v>30</v>
      </c>
      <c r="B37" s="2">
        <v>1341593.307</v>
      </c>
      <c r="C37" s="2">
        <v>1408357.83</v>
      </c>
      <c r="D37" s="2">
        <v>1529224.7360000003</v>
      </c>
      <c r="E37" s="2">
        <v>1522473.5889999999</v>
      </c>
      <c r="F37" s="2">
        <v>1698712.0490000001</v>
      </c>
      <c r="G37" s="2">
        <v>1950351.2020000005</v>
      </c>
      <c r="H37" s="2">
        <v>1764432.4670000002</v>
      </c>
      <c r="I37" s="2">
        <v>1969318.1159999997</v>
      </c>
      <c r="J37" s="2">
        <v>2575638.27</v>
      </c>
      <c r="K37" s="2">
        <v>2996270.8600000008</v>
      </c>
      <c r="L37" s="2">
        <v>3235788.1350000002</v>
      </c>
      <c r="M37" s="2">
        <v>3189446.132999999</v>
      </c>
      <c r="N37" s="2">
        <v>3361286.7179999999</v>
      </c>
      <c r="O37" s="2">
        <v>3239521.838</v>
      </c>
      <c r="P37" s="2">
        <v>3294719.0950000002</v>
      </c>
      <c r="Q37" s="2">
        <v>3465012.8539999998</v>
      </c>
      <c r="R37" s="2">
        <v>3767808.3200000003</v>
      </c>
      <c r="S37" s="2">
        <v>3889786.3110000002</v>
      </c>
      <c r="T37" s="2">
        <v>3999429.2480000001</v>
      </c>
      <c r="U37" s="3">
        <f t="shared" si="34"/>
        <v>4.9765098447975609E-2</v>
      </c>
      <c r="V37" s="3">
        <f t="shared" si="34"/>
        <v>8.5821162367521353E-2</v>
      </c>
      <c r="W37" s="3">
        <f t="shared" si="34"/>
        <v>-4.4147513711159103E-3</v>
      </c>
      <c r="X37" s="3">
        <f t="shared" si="34"/>
        <v>0.11575797522750997</v>
      </c>
      <c r="Y37" s="3">
        <f t="shared" si="34"/>
        <v>0.14813526115160935</v>
      </c>
      <c r="Z37" s="3">
        <f t="shared" si="34"/>
        <v>-9.5325772511816731E-2</v>
      </c>
      <c r="AA37" s="3">
        <f t="shared" si="35"/>
        <v>0.11611985883957288</v>
      </c>
      <c r="AB37" s="3">
        <f t="shared" si="35"/>
        <v>0.30788329679896198</v>
      </c>
      <c r="AC37" s="3">
        <f t="shared" si="35"/>
        <v>0.16331198169376515</v>
      </c>
      <c r="AD37" s="3">
        <f t="shared" si="35"/>
        <v>7.9938458901542386E-2</v>
      </c>
      <c r="AE37" s="3">
        <f t="shared" si="35"/>
        <v>-1.4321704656352963E-2</v>
      </c>
      <c r="AF37" s="3">
        <f t="shared" si="35"/>
        <v>5.3877876544780268E-2</v>
      </c>
      <c r="AG37" s="3">
        <f t="shared" si="35"/>
        <v>-3.622567493214357E-2</v>
      </c>
      <c r="AH37" s="3">
        <f t="shared" si="35"/>
        <v>1.703870501891025E-2</v>
      </c>
      <c r="AI37" s="3">
        <f t="shared" si="36"/>
        <v>5.1686882580804561E-2</v>
      </c>
      <c r="AJ37" s="3">
        <f t="shared" si="36"/>
        <v>8.7386534699418039E-2</v>
      </c>
      <c r="AK37" s="3">
        <f t="shared" si="36"/>
        <v>3.2373725158078015E-2</v>
      </c>
      <c r="AL37" s="3">
        <f t="shared" si="36"/>
        <v>2.8187393402547167E-2</v>
      </c>
      <c r="AM37" s="1">
        <f t="shared" si="15"/>
        <v>10</v>
      </c>
      <c r="AN37" s="1">
        <f t="shared" si="16"/>
        <v>9</v>
      </c>
      <c r="AO37" s="1">
        <f t="shared" si="17"/>
        <v>26</v>
      </c>
      <c r="AP37" s="1">
        <f t="shared" si="18"/>
        <v>5</v>
      </c>
      <c r="AQ37" s="1">
        <f t="shared" si="19"/>
        <v>3</v>
      </c>
      <c r="AR37" s="1">
        <f t="shared" si="20"/>
        <v>31</v>
      </c>
      <c r="AS37" s="1">
        <f t="shared" si="21"/>
        <v>12</v>
      </c>
      <c r="AT37" s="1">
        <f t="shared" si="22"/>
        <v>10</v>
      </c>
      <c r="AU37" s="1">
        <f t="shared" si="23"/>
        <v>27</v>
      </c>
      <c r="AV37" s="1">
        <f t="shared" si="24"/>
        <v>9</v>
      </c>
      <c r="AW37" s="1">
        <f t="shared" si="25"/>
        <v>28</v>
      </c>
      <c r="AX37" s="1">
        <f t="shared" si="26"/>
        <v>12</v>
      </c>
      <c r="AY37" s="1">
        <f t="shared" si="27"/>
        <v>32</v>
      </c>
      <c r="AZ37" s="1">
        <f t="shared" si="28"/>
        <v>19</v>
      </c>
      <c r="BA37" s="1">
        <f t="shared" si="29"/>
        <v>16</v>
      </c>
      <c r="BB37" s="1">
        <f t="shared" si="30"/>
        <v>15</v>
      </c>
      <c r="BC37" s="1">
        <f t="shared" si="30"/>
        <v>26</v>
      </c>
      <c r="BD37" s="1">
        <f t="shared" si="30"/>
        <v>30</v>
      </c>
    </row>
    <row r="38" spans="1:56" ht="14.1" customHeight="1" x14ac:dyDescent="0.25">
      <c r="A38" s="4" t="s">
        <v>34</v>
      </c>
      <c r="B38" s="5">
        <v>49176123.458000004</v>
      </c>
      <c r="C38" s="5">
        <v>50516520.274999991</v>
      </c>
      <c r="D38" s="5">
        <v>52999746.877999991</v>
      </c>
      <c r="E38" s="5">
        <v>54994203.284000009</v>
      </c>
      <c r="F38" s="5">
        <v>57954447.277999982</v>
      </c>
      <c r="G38" s="5">
        <v>61726430.600000009</v>
      </c>
      <c r="H38" s="5">
        <v>66781834.021999985</v>
      </c>
      <c r="I38" s="5">
        <v>74049538.270000011</v>
      </c>
      <c r="J38" s="5">
        <v>90963134.369999975</v>
      </c>
      <c r="K38" s="5">
        <v>115512562.20299998</v>
      </c>
      <c r="L38" s="5">
        <v>118850022.38400003</v>
      </c>
      <c r="M38" s="5">
        <v>127375364.70400003</v>
      </c>
      <c r="N38" s="5">
        <v>134452724.62900001</v>
      </c>
      <c r="O38" s="5">
        <v>139612126.08899999</v>
      </c>
      <c r="P38" s="5">
        <v>145026473.51499999</v>
      </c>
      <c r="Q38" s="5">
        <v>151763396.852</v>
      </c>
      <c r="R38" s="5">
        <v>163811762.61500001</v>
      </c>
      <c r="S38" s="5">
        <v>171506593.57799998</v>
      </c>
      <c r="T38" s="5">
        <v>182732494.87200004</v>
      </c>
      <c r="U38" s="6">
        <f t="shared" si="34"/>
        <v>2.7257065477005016E-2</v>
      </c>
      <c r="V38" s="6">
        <f t="shared" si="34"/>
        <v>4.9156723176535078E-2</v>
      </c>
      <c r="W38" s="6">
        <f t="shared" si="34"/>
        <v>3.7631432666858755E-2</v>
      </c>
      <c r="X38" s="6">
        <f t="shared" si="34"/>
        <v>5.3828291296679653E-2</v>
      </c>
      <c r="Y38" s="6">
        <f t="shared" si="34"/>
        <v>6.5085312675079221E-2</v>
      </c>
      <c r="Z38" s="6">
        <f t="shared" si="34"/>
        <v>8.1900141849445829E-2</v>
      </c>
      <c r="AA38" s="6">
        <f t="shared" si="35"/>
        <v>0.10882756298076246</v>
      </c>
      <c r="AB38" s="6">
        <f t="shared" si="35"/>
        <v>0.2284092040969854</v>
      </c>
      <c r="AC38" s="6">
        <f t="shared" si="35"/>
        <v>0.26988326647961802</v>
      </c>
      <c r="AD38" s="6">
        <f t="shared" si="35"/>
        <v>2.8892616676053473E-2</v>
      </c>
      <c r="AE38" s="6">
        <f t="shared" si="35"/>
        <v>7.1731937016005887E-2</v>
      </c>
      <c r="AF38" s="6">
        <f t="shared" si="35"/>
        <v>5.5563019909278699E-2</v>
      </c>
      <c r="AG38" s="6">
        <f t="shared" si="35"/>
        <v>3.8373349995223238E-2</v>
      </c>
      <c r="AH38" s="6">
        <f t="shared" si="35"/>
        <v>3.8781355013163044E-2</v>
      </c>
      <c r="AI38" s="6">
        <f t="shared" si="36"/>
        <v>4.6453059043066514E-2</v>
      </c>
      <c r="AJ38" s="6">
        <f t="shared" si="36"/>
        <v>7.9389141340514335E-2</v>
      </c>
      <c r="AK38" s="6">
        <f t="shared" si="36"/>
        <v>4.6973616791395001E-2</v>
      </c>
      <c r="AL38" s="6">
        <f t="shared" si="36"/>
        <v>6.5454633899510117E-2</v>
      </c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2025-08-12T19:15:16Z</dcterms:modified>
</cp:coreProperties>
</file>