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L38" i="3" l="1"/>
  <c r="AL37" i="3"/>
  <c r="BD37" i="3" s="1"/>
  <c r="AL36" i="3"/>
  <c r="AL35" i="3"/>
  <c r="BD35" i="3" s="1"/>
  <c r="AL34" i="3"/>
  <c r="AL33" i="3"/>
  <c r="BD33" i="3" s="1"/>
  <c r="AL32" i="3"/>
  <c r="AL31" i="3"/>
  <c r="BD31" i="3" s="1"/>
  <c r="AL30" i="3"/>
  <c r="AL29" i="3"/>
  <c r="BD29" i="3" s="1"/>
  <c r="AL28" i="3"/>
  <c r="AL27" i="3"/>
  <c r="BD27" i="3" s="1"/>
  <c r="AL26" i="3"/>
  <c r="AL25" i="3"/>
  <c r="BD25" i="3" s="1"/>
  <c r="AL24" i="3"/>
  <c r="AL23" i="3"/>
  <c r="BD23" i="3" s="1"/>
  <c r="AL22" i="3"/>
  <c r="AL21" i="3"/>
  <c r="BD21" i="3" s="1"/>
  <c r="AL20" i="3"/>
  <c r="AL19" i="3"/>
  <c r="BD19" i="3" s="1"/>
  <c r="AL18" i="3"/>
  <c r="AL17" i="3"/>
  <c r="BD17" i="3" s="1"/>
  <c r="AL16" i="3"/>
  <c r="AL15" i="3"/>
  <c r="BD15" i="3" s="1"/>
  <c r="AL14" i="3"/>
  <c r="AL13" i="3"/>
  <c r="BD13" i="3" s="1"/>
  <c r="AL12" i="3"/>
  <c r="AL11" i="3"/>
  <c r="BD11" i="3" s="1"/>
  <c r="AL10" i="3"/>
  <c r="AL9" i="3"/>
  <c r="BD9" i="3" s="1"/>
  <c r="AL8" i="3"/>
  <c r="AL7" i="3"/>
  <c r="BD7" i="3" s="1"/>
  <c r="AL6" i="3"/>
  <c r="BD6" i="3" l="1"/>
  <c r="BD8" i="3"/>
  <c r="BD10" i="3"/>
  <c r="BD12" i="3"/>
  <c r="BD14" i="3"/>
  <c r="BD16" i="3"/>
  <c r="BD18" i="3"/>
  <c r="BD20" i="3"/>
  <c r="BD22" i="3"/>
  <c r="BD24" i="3"/>
  <c r="BD26" i="3"/>
  <c r="BD28" i="3"/>
  <c r="BD30" i="3"/>
  <c r="BD32" i="3"/>
  <c r="BD34" i="3"/>
  <c r="BD36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BC9" i="3" s="1"/>
  <c r="AK8" i="3"/>
  <c r="AK7" i="3"/>
  <c r="BC7" i="3" s="1"/>
  <c r="AK6" i="3"/>
  <c r="BC13" i="3" l="1"/>
  <c r="BC17" i="3"/>
  <c r="BC23" i="3"/>
  <c r="BC27" i="3"/>
  <c r="BC29" i="3"/>
  <c r="BC31" i="3"/>
  <c r="BC33" i="3"/>
  <c r="BC37" i="3"/>
  <c r="BC11" i="3"/>
  <c r="BC15" i="3"/>
  <c r="BC19" i="3"/>
  <c r="BC21" i="3"/>
  <c r="BC25" i="3"/>
  <c r="BC35" i="3"/>
  <c r="BC6" i="3"/>
  <c r="BC8" i="3"/>
  <c r="BC10" i="3"/>
  <c r="BC12" i="3"/>
  <c r="BC14" i="3"/>
  <c r="BC16" i="3"/>
  <c r="BC18" i="3"/>
  <c r="BC20" i="3"/>
  <c r="BC22" i="3"/>
  <c r="BC24" i="3"/>
  <c r="BC26" i="3"/>
  <c r="BC28" i="3"/>
  <c r="BC30" i="3"/>
  <c r="BC32" i="3"/>
  <c r="BC34" i="3"/>
  <c r="BC36" i="3"/>
  <c r="AJ38" i="3"/>
  <c r="AJ37" i="3"/>
  <c r="AJ36" i="3"/>
  <c r="AJ35" i="3"/>
  <c r="AJ34" i="3"/>
  <c r="AJ33" i="3"/>
  <c r="AJ32" i="3"/>
  <c r="AJ31" i="3"/>
  <c r="AJ30" i="3"/>
  <c r="BB30" i="3" s="1"/>
  <c r="AJ29" i="3"/>
  <c r="BB29" i="3" s="1"/>
  <c r="AJ28" i="3"/>
  <c r="BB28" i="3" s="1"/>
  <c r="AJ27" i="3"/>
  <c r="BB27" i="3" s="1"/>
  <c r="AJ26" i="3"/>
  <c r="BB26" i="3" s="1"/>
  <c r="AJ25" i="3"/>
  <c r="BB25" i="3" s="1"/>
  <c r="AJ24" i="3"/>
  <c r="BB24" i="3" s="1"/>
  <c r="AJ23" i="3"/>
  <c r="BB23" i="3" s="1"/>
  <c r="AJ22" i="3"/>
  <c r="BB22" i="3" s="1"/>
  <c r="AJ21" i="3"/>
  <c r="BB21" i="3" s="1"/>
  <c r="AJ20" i="3"/>
  <c r="BB20" i="3" s="1"/>
  <c r="AJ19" i="3"/>
  <c r="BB19" i="3" s="1"/>
  <c r="AJ18" i="3"/>
  <c r="BB18" i="3" s="1"/>
  <c r="AJ17" i="3"/>
  <c r="BB17" i="3" s="1"/>
  <c r="AJ16" i="3"/>
  <c r="BB16" i="3" s="1"/>
  <c r="AJ15" i="3"/>
  <c r="BB15" i="3" s="1"/>
  <c r="AJ14" i="3"/>
  <c r="BB14" i="3" s="1"/>
  <c r="AJ13" i="3"/>
  <c r="BB13" i="3" s="1"/>
  <c r="AJ12" i="3"/>
  <c r="BB12" i="3" s="1"/>
  <c r="AJ11" i="3"/>
  <c r="BB11" i="3" s="1"/>
  <c r="AJ10" i="3"/>
  <c r="BB10" i="3" s="1"/>
  <c r="AJ9" i="3"/>
  <c r="BB9" i="3" s="1"/>
  <c r="AJ8" i="3"/>
  <c r="BB8" i="3" s="1"/>
  <c r="AJ7" i="3"/>
  <c r="BB7" i="3" s="1"/>
  <c r="AJ6" i="3"/>
  <c r="BB37" i="3" s="1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BA37" i="3" l="1"/>
  <c r="BB6" i="3"/>
  <c r="BB32" i="3"/>
  <c r="BB34" i="3"/>
  <c r="BB36" i="3"/>
  <c r="BB31" i="3"/>
  <c r="BB33" i="3"/>
  <c r="BB35" i="3"/>
  <c r="BA36" i="3"/>
  <c r="BA21" i="3"/>
  <c r="BA13" i="3"/>
  <c r="BA29" i="3"/>
  <c r="BA9" i="3"/>
  <c r="BA17" i="3"/>
  <c r="BA25" i="3"/>
  <c r="BA15" i="3"/>
  <c r="BA23" i="3"/>
  <c r="BA27" i="3"/>
  <c r="BA31" i="3"/>
  <c r="BA35" i="3"/>
  <c r="BA11" i="3"/>
  <c r="BA19" i="3"/>
  <c r="BA33" i="3"/>
  <c r="BA7" i="3"/>
  <c r="BA6" i="3"/>
  <c r="BA8" i="3"/>
  <c r="BA10" i="3"/>
  <c r="BA12" i="3"/>
  <c r="BA14" i="3"/>
  <c r="BA16" i="3"/>
  <c r="BA18" i="3"/>
  <c r="BA20" i="3"/>
  <c r="BA22" i="3"/>
  <c r="BA24" i="3"/>
  <c r="BA26" i="3"/>
  <c r="BA28" i="3"/>
  <c r="BA30" i="3"/>
  <c r="BA32" i="3"/>
  <c r="BA34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Z6" i="3" l="1"/>
  <c r="AZ7" i="3"/>
  <c r="AZ8" i="3"/>
  <c r="AZ9" i="3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36" i="3"/>
  <c r="AZ37" i="3"/>
  <c r="AY9" i="3" l="1"/>
  <c r="AY8" i="3"/>
  <c r="AY16" i="3"/>
  <c r="AY17" i="3"/>
  <c r="AY31" i="3"/>
  <c r="AY7" i="3"/>
  <c r="AY13" i="3"/>
  <c r="AY32" i="3"/>
  <c r="AY23" i="3"/>
  <c r="AY22" i="3"/>
  <c r="AY37" i="3"/>
  <c r="AY12" i="3"/>
  <c r="AY24" i="3"/>
  <c r="AY30" i="3"/>
  <c r="AY14" i="3"/>
  <c r="AY6" i="3"/>
  <c r="AY29" i="3"/>
  <c r="AY21" i="3"/>
  <c r="AY36" i="3"/>
  <c r="AY28" i="3"/>
  <c r="AY20" i="3"/>
  <c r="AY35" i="3"/>
  <c r="AY27" i="3"/>
  <c r="AY19" i="3"/>
  <c r="AY11" i="3"/>
  <c r="AY15" i="3"/>
  <c r="AY34" i="3"/>
  <c r="AY26" i="3"/>
  <c r="AY18" i="3"/>
  <c r="AY10" i="3"/>
  <c r="AY33" i="3"/>
  <c r="AY25" i="3"/>
  <c r="AX9" i="3" l="1"/>
  <c r="AX28" i="3"/>
  <c r="AX36" i="3"/>
  <c r="AX10" i="3"/>
  <c r="AX18" i="3"/>
  <c r="AX34" i="3"/>
  <c r="AX25" i="3"/>
  <c r="AX17" i="3"/>
  <c r="AX8" i="3"/>
  <c r="AX37" i="3"/>
  <c r="AX20" i="3"/>
  <c r="AX19" i="3"/>
  <c r="AX35" i="3"/>
  <c r="AX33" i="3"/>
  <c r="AX7" i="3"/>
  <c r="AX23" i="3"/>
  <c r="AX15" i="3"/>
  <c r="AX6" i="3"/>
  <c r="AX16" i="3"/>
  <c r="AX13" i="3"/>
  <c r="AX11" i="3"/>
  <c r="AX27" i="3"/>
  <c r="AX26" i="3"/>
  <c r="AX24" i="3"/>
  <c r="AX32" i="3"/>
  <c r="AX31" i="3"/>
  <c r="AX22" i="3"/>
  <c r="AX14" i="3"/>
  <c r="AX29" i="3"/>
  <c r="AX21" i="3"/>
  <c r="AX12" i="3"/>
  <c r="AX30" i="3"/>
  <c r="AE38" i="3"/>
  <c r="AD38" i="3"/>
  <c r="AC38" i="3"/>
  <c r="AB38" i="3"/>
  <c r="AA38" i="3"/>
  <c r="Z38" i="3"/>
  <c r="Y38" i="3"/>
  <c r="X38" i="3"/>
  <c r="W38" i="3"/>
  <c r="V38" i="3"/>
  <c r="U38" i="3"/>
  <c r="AE37" i="3"/>
  <c r="AD37" i="3"/>
  <c r="AC37" i="3"/>
  <c r="AB37" i="3"/>
  <c r="AA37" i="3"/>
  <c r="Z37" i="3"/>
  <c r="Y37" i="3"/>
  <c r="X37" i="3"/>
  <c r="W37" i="3"/>
  <c r="V37" i="3"/>
  <c r="U37" i="3"/>
  <c r="AE36" i="3"/>
  <c r="AD36" i="3"/>
  <c r="AC36" i="3"/>
  <c r="AB36" i="3"/>
  <c r="AA36" i="3"/>
  <c r="Z36" i="3"/>
  <c r="Y36" i="3"/>
  <c r="X36" i="3"/>
  <c r="W36" i="3"/>
  <c r="V36" i="3"/>
  <c r="U36" i="3"/>
  <c r="AE35" i="3"/>
  <c r="AD35" i="3"/>
  <c r="AC35" i="3"/>
  <c r="AB35" i="3"/>
  <c r="AA35" i="3"/>
  <c r="Z35" i="3"/>
  <c r="Y35" i="3"/>
  <c r="X35" i="3"/>
  <c r="W35" i="3"/>
  <c r="V35" i="3"/>
  <c r="U35" i="3"/>
  <c r="AE34" i="3"/>
  <c r="AD34" i="3"/>
  <c r="AC34" i="3"/>
  <c r="AB34" i="3"/>
  <c r="AA34" i="3"/>
  <c r="Z34" i="3"/>
  <c r="Y34" i="3"/>
  <c r="X34" i="3"/>
  <c r="W34" i="3"/>
  <c r="V34" i="3"/>
  <c r="U34" i="3"/>
  <c r="AE33" i="3"/>
  <c r="AD33" i="3"/>
  <c r="AC33" i="3"/>
  <c r="AB33" i="3"/>
  <c r="AA33" i="3"/>
  <c r="Z33" i="3"/>
  <c r="Y33" i="3"/>
  <c r="X33" i="3"/>
  <c r="W33" i="3"/>
  <c r="V33" i="3"/>
  <c r="U33" i="3"/>
  <c r="AE32" i="3"/>
  <c r="AD32" i="3"/>
  <c r="AC32" i="3"/>
  <c r="AB32" i="3"/>
  <c r="AA32" i="3"/>
  <c r="Z32" i="3"/>
  <c r="Y32" i="3"/>
  <c r="X32" i="3"/>
  <c r="W32" i="3"/>
  <c r="V32" i="3"/>
  <c r="U32" i="3"/>
  <c r="AE31" i="3"/>
  <c r="AD31" i="3"/>
  <c r="AC31" i="3"/>
  <c r="AB31" i="3"/>
  <c r="AA31" i="3"/>
  <c r="Z31" i="3"/>
  <c r="Y31" i="3"/>
  <c r="X31" i="3"/>
  <c r="W31" i="3"/>
  <c r="V31" i="3"/>
  <c r="U31" i="3"/>
  <c r="AE30" i="3"/>
  <c r="AD30" i="3"/>
  <c r="AC30" i="3"/>
  <c r="AB30" i="3"/>
  <c r="AA30" i="3"/>
  <c r="Z30" i="3"/>
  <c r="Y30" i="3"/>
  <c r="X30" i="3"/>
  <c r="W30" i="3"/>
  <c r="V30" i="3"/>
  <c r="U30" i="3"/>
  <c r="AE29" i="3"/>
  <c r="AD29" i="3"/>
  <c r="AC29" i="3"/>
  <c r="AB29" i="3"/>
  <c r="AA29" i="3"/>
  <c r="Z29" i="3"/>
  <c r="Y29" i="3"/>
  <c r="X29" i="3"/>
  <c r="W29" i="3"/>
  <c r="V29" i="3"/>
  <c r="U29" i="3"/>
  <c r="AE28" i="3"/>
  <c r="AD28" i="3"/>
  <c r="AC28" i="3"/>
  <c r="AB28" i="3"/>
  <c r="AA28" i="3"/>
  <c r="Z28" i="3"/>
  <c r="Y28" i="3"/>
  <c r="X28" i="3"/>
  <c r="W28" i="3"/>
  <c r="V28" i="3"/>
  <c r="U28" i="3"/>
  <c r="AE27" i="3"/>
  <c r="AD27" i="3"/>
  <c r="AC27" i="3"/>
  <c r="AB27" i="3"/>
  <c r="AA27" i="3"/>
  <c r="Z27" i="3"/>
  <c r="Y27" i="3"/>
  <c r="X27" i="3"/>
  <c r="W27" i="3"/>
  <c r="V27" i="3"/>
  <c r="U27" i="3"/>
  <c r="AE26" i="3"/>
  <c r="AD26" i="3"/>
  <c r="AC26" i="3"/>
  <c r="AB26" i="3"/>
  <c r="AA26" i="3"/>
  <c r="Z26" i="3"/>
  <c r="Y26" i="3"/>
  <c r="X26" i="3"/>
  <c r="W26" i="3"/>
  <c r="V26" i="3"/>
  <c r="U26" i="3"/>
  <c r="AE25" i="3"/>
  <c r="AD25" i="3"/>
  <c r="AC25" i="3"/>
  <c r="AB25" i="3"/>
  <c r="AA25" i="3"/>
  <c r="Z25" i="3"/>
  <c r="Y25" i="3"/>
  <c r="X25" i="3"/>
  <c r="W25" i="3"/>
  <c r="V25" i="3"/>
  <c r="U25" i="3"/>
  <c r="AE24" i="3"/>
  <c r="AD24" i="3"/>
  <c r="AC24" i="3"/>
  <c r="AB24" i="3"/>
  <c r="AA24" i="3"/>
  <c r="Z24" i="3"/>
  <c r="Y24" i="3"/>
  <c r="X24" i="3"/>
  <c r="W24" i="3"/>
  <c r="V24" i="3"/>
  <c r="U24" i="3"/>
  <c r="AE23" i="3"/>
  <c r="AD23" i="3"/>
  <c r="AC23" i="3"/>
  <c r="AB23" i="3"/>
  <c r="AA23" i="3"/>
  <c r="Z23" i="3"/>
  <c r="Y23" i="3"/>
  <c r="X23" i="3"/>
  <c r="W23" i="3"/>
  <c r="V23" i="3"/>
  <c r="U23" i="3"/>
  <c r="AE22" i="3"/>
  <c r="AD22" i="3"/>
  <c r="AC22" i="3"/>
  <c r="AB22" i="3"/>
  <c r="AA22" i="3"/>
  <c r="Z22" i="3"/>
  <c r="Y22" i="3"/>
  <c r="X22" i="3"/>
  <c r="W22" i="3"/>
  <c r="V22" i="3"/>
  <c r="U22" i="3"/>
  <c r="AE21" i="3"/>
  <c r="AD21" i="3"/>
  <c r="AC21" i="3"/>
  <c r="AB21" i="3"/>
  <c r="AA21" i="3"/>
  <c r="Z21" i="3"/>
  <c r="Y21" i="3"/>
  <c r="X21" i="3"/>
  <c r="W21" i="3"/>
  <c r="V21" i="3"/>
  <c r="U21" i="3"/>
  <c r="AE20" i="3"/>
  <c r="AD20" i="3"/>
  <c r="AC20" i="3"/>
  <c r="AB20" i="3"/>
  <c r="AA20" i="3"/>
  <c r="Z20" i="3"/>
  <c r="Y20" i="3"/>
  <c r="X20" i="3"/>
  <c r="W20" i="3"/>
  <c r="V20" i="3"/>
  <c r="U20" i="3"/>
  <c r="AE19" i="3"/>
  <c r="AD19" i="3"/>
  <c r="AC19" i="3"/>
  <c r="AB19" i="3"/>
  <c r="AA19" i="3"/>
  <c r="Z19" i="3"/>
  <c r="Y19" i="3"/>
  <c r="X19" i="3"/>
  <c r="W19" i="3"/>
  <c r="V19" i="3"/>
  <c r="U19" i="3"/>
  <c r="AE18" i="3"/>
  <c r="AD18" i="3"/>
  <c r="AC18" i="3"/>
  <c r="AB18" i="3"/>
  <c r="AA18" i="3"/>
  <c r="Z18" i="3"/>
  <c r="Y18" i="3"/>
  <c r="X18" i="3"/>
  <c r="W18" i="3"/>
  <c r="V18" i="3"/>
  <c r="U18" i="3"/>
  <c r="AE17" i="3"/>
  <c r="AD17" i="3"/>
  <c r="AC17" i="3"/>
  <c r="AB17" i="3"/>
  <c r="AA17" i="3"/>
  <c r="Z17" i="3"/>
  <c r="Y17" i="3"/>
  <c r="X17" i="3"/>
  <c r="W17" i="3"/>
  <c r="V17" i="3"/>
  <c r="U17" i="3"/>
  <c r="AE16" i="3"/>
  <c r="AD16" i="3"/>
  <c r="AC16" i="3"/>
  <c r="AB16" i="3"/>
  <c r="AA16" i="3"/>
  <c r="Z16" i="3"/>
  <c r="Y16" i="3"/>
  <c r="X16" i="3"/>
  <c r="W16" i="3"/>
  <c r="V16" i="3"/>
  <c r="U16" i="3"/>
  <c r="AE15" i="3"/>
  <c r="AD15" i="3"/>
  <c r="AC15" i="3"/>
  <c r="AB15" i="3"/>
  <c r="AA15" i="3"/>
  <c r="Z15" i="3"/>
  <c r="Y15" i="3"/>
  <c r="X15" i="3"/>
  <c r="W15" i="3"/>
  <c r="V15" i="3"/>
  <c r="U15" i="3"/>
  <c r="AE14" i="3"/>
  <c r="AD14" i="3"/>
  <c r="AC14" i="3"/>
  <c r="AB14" i="3"/>
  <c r="AA14" i="3"/>
  <c r="Z14" i="3"/>
  <c r="Y14" i="3"/>
  <c r="X14" i="3"/>
  <c r="W14" i="3"/>
  <c r="V14" i="3"/>
  <c r="U14" i="3"/>
  <c r="AE13" i="3"/>
  <c r="AD13" i="3"/>
  <c r="AC13" i="3"/>
  <c r="AB13" i="3"/>
  <c r="AA13" i="3"/>
  <c r="Z13" i="3"/>
  <c r="Y13" i="3"/>
  <c r="X13" i="3"/>
  <c r="W13" i="3"/>
  <c r="V13" i="3"/>
  <c r="U13" i="3"/>
  <c r="AE12" i="3"/>
  <c r="AD12" i="3"/>
  <c r="AC12" i="3"/>
  <c r="AB12" i="3"/>
  <c r="AA12" i="3"/>
  <c r="Z12" i="3"/>
  <c r="Y12" i="3"/>
  <c r="X12" i="3"/>
  <c r="W12" i="3"/>
  <c r="V12" i="3"/>
  <c r="U12" i="3"/>
  <c r="AE11" i="3"/>
  <c r="AD11" i="3"/>
  <c r="AC11" i="3"/>
  <c r="AB11" i="3"/>
  <c r="AA11" i="3"/>
  <c r="Z11" i="3"/>
  <c r="Y11" i="3"/>
  <c r="X11" i="3"/>
  <c r="W11" i="3"/>
  <c r="V11" i="3"/>
  <c r="U11" i="3"/>
  <c r="AE10" i="3"/>
  <c r="AD10" i="3"/>
  <c r="AC10" i="3"/>
  <c r="AB10" i="3"/>
  <c r="AA10" i="3"/>
  <c r="Z10" i="3"/>
  <c r="Y10" i="3"/>
  <c r="X10" i="3"/>
  <c r="W10" i="3"/>
  <c r="V10" i="3"/>
  <c r="U10" i="3"/>
  <c r="AE9" i="3"/>
  <c r="AD9" i="3"/>
  <c r="AC9" i="3"/>
  <c r="AB9" i="3"/>
  <c r="AA9" i="3"/>
  <c r="Z9" i="3"/>
  <c r="Y9" i="3"/>
  <c r="X9" i="3"/>
  <c r="W9" i="3"/>
  <c r="V9" i="3"/>
  <c r="U9" i="3"/>
  <c r="AE8" i="3"/>
  <c r="AD8" i="3"/>
  <c r="AC8" i="3"/>
  <c r="AB8" i="3"/>
  <c r="AA8" i="3"/>
  <c r="Z8" i="3"/>
  <c r="Y8" i="3"/>
  <c r="X8" i="3"/>
  <c r="W8" i="3"/>
  <c r="V8" i="3"/>
  <c r="U8" i="3"/>
  <c r="AE7" i="3"/>
  <c r="AD7" i="3"/>
  <c r="AC7" i="3"/>
  <c r="AB7" i="3"/>
  <c r="AA7" i="3"/>
  <c r="Z7" i="3"/>
  <c r="Y7" i="3"/>
  <c r="X7" i="3"/>
  <c r="W7" i="3"/>
  <c r="V7" i="3"/>
  <c r="U7" i="3"/>
  <c r="AE6" i="3"/>
  <c r="AD6" i="3"/>
  <c r="AC6" i="3"/>
  <c r="AB6" i="3"/>
  <c r="AA6" i="3"/>
  <c r="Z6" i="3"/>
  <c r="Y6" i="3"/>
  <c r="X6" i="3"/>
  <c r="W6" i="3"/>
  <c r="V6" i="3"/>
  <c r="U6" i="3"/>
  <c r="AM7" i="3" l="1"/>
  <c r="AM9" i="3"/>
  <c r="AM11" i="3"/>
  <c r="AM13" i="3"/>
  <c r="AM15" i="3"/>
  <c r="AM17" i="3"/>
  <c r="AM19" i="3"/>
  <c r="AM21" i="3"/>
  <c r="AM23" i="3"/>
  <c r="AM25" i="3"/>
  <c r="AM27" i="3"/>
  <c r="AM29" i="3"/>
  <c r="AM31" i="3"/>
  <c r="AM33" i="3"/>
  <c r="AM35" i="3"/>
  <c r="AM37" i="3"/>
  <c r="AM6" i="3"/>
  <c r="AM8" i="3"/>
  <c r="AM10" i="3"/>
  <c r="AM12" i="3"/>
  <c r="AM14" i="3"/>
  <c r="AM16" i="3"/>
  <c r="AM18" i="3"/>
  <c r="AM20" i="3"/>
  <c r="AM22" i="3"/>
  <c r="AM24" i="3"/>
  <c r="AM26" i="3"/>
  <c r="AM28" i="3"/>
  <c r="AM30" i="3"/>
  <c r="AM32" i="3"/>
  <c r="AM34" i="3"/>
  <c r="AM36" i="3"/>
  <c r="AQ8" i="3"/>
  <c r="AU7" i="3"/>
  <c r="AW27" i="3"/>
  <c r="AQ7" i="3"/>
  <c r="AU6" i="3"/>
  <c r="AU24" i="3"/>
  <c r="AO31" i="3"/>
  <c r="AS6" i="3"/>
  <c r="AN7" i="3"/>
  <c r="AV7" i="3"/>
  <c r="AS8" i="3"/>
  <c r="AO21" i="3"/>
  <c r="AO25" i="3"/>
  <c r="AU28" i="3"/>
  <c r="AP20" i="3"/>
  <c r="AO7" i="3"/>
  <c r="AS7" i="3"/>
  <c r="AW7" i="3"/>
  <c r="AU22" i="3"/>
  <c r="AU26" i="3"/>
  <c r="AO29" i="3"/>
  <c r="AW29" i="3"/>
  <c r="AO33" i="3"/>
  <c r="AW33" i="3"/>
  <c r="AO37" i="3"/>
  <c r="AW37" i="3"/>
  <c r="AV8" i="3"/>
  <c r="AO6" i="3"/>
  <c r="AW6" i="3"/>
  <c r="AR7" i="3"/>
  <c r="AO8" i="3"/>
  <c r="AW21" i="3"/>
  <c r="AW25" i="3"/>
  <c r="AU32" i="3"/>
  <c r="AT20" i="3"/>
  <c r="AQ6" i="3"/>
  <c r="AO23" i="3"/>
  <c r="AO27" i="3"/>
  <c r="AU30" i="3"/>
  <c r="AU34" i="3"/>
  <c r="AO35" i="3"/>
  <c r="AU36" i="3"/>
  <c r="AN8" i="3"/>
  <c r="AR8" i="3"/>
  <c r="AS21" i="3"/>
  <c r="AW23" i="3"/>
  <c r="AW31" i="3"/>
  <c r="AN6" i="3"/>
  <c r="AR6" i="3"/>
  <c r="AV6" i="3"/>
  <c r="AP8" i="3"/>
  <c r="AT8" i="3"/>
  <c r="AW35" i="3"/>
  <c r="AP7" i="3"/>
  <c r="AT7" i="3"/>
  <c r="AN9" i="3"/>
  <c r="AR9" i="3"/>
  <c r="AV9" i="3"/>
  <c r="AN10" i="3"/>
  <c r="AR10" i="3"/>
  <c r="AV10" i="3"/>
  <c r="AN11" i="3"/>
  <c r="AR11" i="3"/>
  <c r="AV11" i="3"/>
  <c r="AN12" i="3"/>
  <c r="AR12" i="3"/>
  <c r="AV12" i="3"/>
  <c r="AN13" i="3"/>
  <c r="AR13" i="3"/>
  <c r="AV13" i="3"/>
  <c r="AN14" i="3"/>
  <c r="AR14" i="3"/>
  <c r="AV14" i="3"/>
  <c r="AN15" i="3"/>
  <c r="AR15" i="3"/>
  <c r="AV15" i="3"/>
  <c r="AN16" i="3"/>
  <c r="AR16" i="3"/>
  <c r="AV16" i="3"/>
  <c r="AN17" i="3"/>
  <c r="AR17" i="3"/>
  <c r="AV17" i="3"/>
  <c r="AN18" i="3"/>
  <c r="AR18" i="3"/>
  <c r="AV18" i="3"/>
  <c r="AN19" i="3"/>
  <c r="AR19" i="3"/>
  <c r="AV19" i="3"/>
  <c r="AN20" i="3"/>
  <c r="AR20" i="3"/>
  <c r="AV20" i="3"/>
  <c r="AN22" i="3"/>
  <c r="AP22" i="3"/>
  <c r="AR22" i="3"/>
  <c r="AT22" i="3"/>
  <c r="AV22" i="3"/>
  <c r="AN24" i="3"/>
  <c r="AP24" i="3"/>
  <c r="AR24" i="3"/>
  <c r="AT24" i="3"/>
  <c r="AV24" i="3"/>
  <c r="AN26" i="3"/>
  <c r="AP26" i="3"/>
  <c r="AR26" i="3"/>
  <c r="AT26" i="3"/>
  <c r="AV26" i="3"/>
  <c r="AN28" i="3"/>
  <c r="AP28" i="3"/>
  <c r="AR28" i="3"/>
  <c r="AT28" i="3"/>
  <c r="AV28" i="3"/>
  <c r="AN30" i="3"/>
  <c r="AP30" i="3"/>
  <c r="AR30" i="3"/>
  <c r="AT30" i="3"/>
  <c r="AV30" i="3"/>
  <c r="AN32" i="3"/>
  <c r="AP32" i="3"/>
  <c r="AR32" i="3"/>
  <c r="AT32" i="3"/>
  <c r="AV32" i="3"/>
  <c r="AN34" i="3"/>
  <c r="AP34" i="3"/>
  <c r="AR34" i="3"/>
  <c r="AT34" i="3"/>
  <c r="AV34" i="3"/>
  <c r="AN36" i="3"/>
  <c r="AP36" i="3"/>
  <c r="AR36" i="3"/>
  <c r="AT36" i="3"/>
  <c r="AV36" i="3"/>
  <c r="AO36" i="3"/>
  <c r="AO34" i="3"/>
  <c r="AO32" i="3"/>
  <c r="AO30" i="3"/>
  <c r="AO28" i="3"/>
  <c r="AO26" i="3"/>
  <c r="AO24" i="3"/>
  <c r="AO22" i="3"/>
  <c r="AQ37" i="3"/>
  <c r="AQ35" i="3"/>
  <c r="AQ33" i="3"/>
  <c r="AQ31" i="3"/>
  <c r="AQ29" i="3"/>
  <c r="AQ27" i="3"/>
  <c r="AQ25" i="3"/>
  <c r="AQ23" i="3"/>
  <c r="AS36" i="3"/>
  <c r="AS34" i="3"/>
  <c r="AS32" i="3"/>
  <c r="AS30" i="3"/>
  <c r="AS28" i="3"/>
  <c r="AS26" i="3"/>
  <c r="AS24" i="3"/>
  <c r="AS22" i="3"/>
  <c r="AU37" i="3"/>
  <c r="AU35" i="3"/>
  <c r="AU33" i="3"/>
  <c r="AU31" i="3"/>
  <c r="AU29" i="3"/>
  <c r="AU27" i="3"/>
  <c r="AU25" i="3"/>
  <c r="AU23" i="3"/>
  <c r="AW36" i="3"/>
  <c r="AW34" i="3"/>
  <c r="AW32" i="3"/>
  <c r="AW30" i="3"/>
  <c r="AW28" i="3"/>
  <c r="AW26" i="3"/>
  <c r="AW24" i="3"/>
  <c r="AW22" i="3"/>
  <c r="AP6" i="3"/>
  <c r="AT6" i="3"/>
  <c r="AU8" i="3"/>
  <c r="AW8" i="3"/>
  <c r="AO9" i="3"/>
  <c r="AQ9" i="3"/>
  <c r="AS9" i="3"/>
  <c r="AU9" i="3"/>
  <c r="AW9" i="3"/>
  <c r="AP9" i="3"/>
  <c r="AT9" i="3"/>
  <c r="AO10" i="3"/>
  <c r="AQ10" i="3"/>
  <c r="AS10" i="3"/>
  <c r="AU10" i="3"/>
  <c r="AW10" i="3"/>
  <c r="AP10" i="3"/>
  <c r="AT10" i="3"/>
  <c r="AO11" i="3"/>
  <c r="AQ11" i="3"/>
  <c r="AS11" i="3"/>
  <c r="AU11" i="3"/>
  <c r="AW11" i="3"/>
  <c r="AP11" i="3"/>
  <c r="AT11" i="3"/>
  <c r="AO12" i="3"/>
  <c r="AQ12" i="3"/>
  <c r="AS12" i="3"/>
  <c r="AU12" i="3"/>
  <c r="AW12" i="3"/>
  <c r="AP12" i="3"/>
  <c r="AT12" i="3"/>
  <c r="AO13" i="3"/>
  <c r="AQ13" i="3"/>
  <c r="AS13" i="3"/>
  <c r="AU13" i="3"/>
  <c r="AW13" i="3"/>
  <c r="AP13" i="3"/>
  <c r="AT13" i="3"/>
  <c r="AO14" i="3"/>
  <c r="AQ14" i="3"/>
  <c r="AS14" i="3"/>
  <c r="AU14" i="3"/>
  <c r="AW14" i="3"/>
  <c r="AP14" i="3"/>
  <c r="AT14" i="3"/>
  <c r="AO15" i="3"/>
  <c r="AQ15" i="3"/>
  <c r="AS15" i="3"/>
  <c r="AU15" i="3"/>
  <c r="AW15" i="3"/>
  <c r="AP15" i="3"/>
  <c r="AT15" i="3"/>
  <c r="AO16" i="3"/>
  <c r="AQ16" i="3"/>
  <c r="AS16" i="3"/>
  <c r="AU16" i="3"/>
  <c r="AW16" i="3"/>
  <c r="AP16" i="3"/>
  <c r="AT16" i="3"/>
  <c r="AO17" i="3"/>
  <c r="AQ17" i="3"/>
  <c r="AS17" i="3"/>
  <c r="AU17" i="3"/>
  <c r="AW17" i="3"/>
  <c r="AP17" i="3"/>
  <c r="AT17" i="3"/>
  <c r="AO18" i="3"/>
  <c r="AQ18" i="3"/>
  <c r="AS18" i="3"/>
  <c r="AU18" i="3"/>
  <c r="AW18" i="3"/>
  <c r="AP18" i="3"/>
  <c r="AT18" i="3"/>
  <c r="AO19" i="3"/>
  <c r="AQ19" i="3"/>
  <c r="AS19" i="3"/>
  <c r="AU19" i="3"/>
  <c r="AW19" i="3"/>
  <c r="AP19" i="3"/>
  <c r="AT19" i="3"/>
  <c r="AO20" i="3"/>
  <c r="AQ20" i="3"/>
  <c r="AS20" i="3"/>
  <c r="AU20" i="3"/>
  <c r="AW20" i="3"/>
  <c r="AQ21" i="3"/>
  <c r="AU21" i="3"/>
  <c r="AQ22" i="3"/>
  <c r="AS23" i="3"/>
  <c r="AQ24" i="3"/>
  <c r="AS25" i="3"/>
  <c r="AQ26" i="3"/>
  <c r="AS27" i="3"/>
  <c r="AQ28" i="3"/>
  <c r="AS29" i="3"/>
  <c r="AQ30" i="3"/>
  <c r="AS31" i="3"/>
  <c r="AQ32" i="3"/>
  <c r="AS33" i="3"/>
  <c r="AQ34" i="3"/>
  <c r="AS35" i="3"/>
  <c r="AQ36" i="3"/>
  <c r="AS37" i="3"/>
  <c r="AN21" i="3"/>
  <c r="AP21" i="3"/>
  <c r="AR21" i="3"/>
  <c r="AT21" i="3"/>
  <c r="AV21" i="3"/>
  <c r="AN23" i="3"/>
  <c r="AP23" i="3"/>
  <c r="AR23" i="3"/>
  <c r="AT23" i="3"/>
  <c r="AV23" i="3"/>
  <c r="AN25" i="3"/>
  <c r="AP25" i="3"/>
  <c r="AR25" i="3"/>
  <c r="AT25" i="3"/>
  <c r="AV25" i="3"/>
  <c r="AN27" i="3"/>
  <c r="AP27" i="3"/>
  <c r="AR27" i="3"/>
  <c r="AT27" i="3"/>
  <c r="AV27" i="3"/>
  <c r="AN29" i="3"/>
  <c r="AP29" i="3"/>
  <c r="AR29" i="3"/>
  <c r="AT29" i="3"/>
  <c r="AV29" i="3"/>
  <c r="AN31" i="3"/>
  <c r="AP31" i="3"/>
  <c r="AR31" i="3"/>
  <c r="AT31" i="3"/>
  <c r="AV31" i="3"/>
  <c r="AN33" i="3"/>
  <c r="AP33" i="3"/>
  <c r="AR33" i="3"/>
  <c r="AT33" i="3"/>
  <c r="AV33" i="3"/>
  <c r="AN35" i="3"/>
  <c r="AP35" i="3"/>
  <c r="AR35" i="3"/>
  <c r="AT35" i="3"/>
  <c r="AV35" i="3"/>
  <c r="AN37" i="3"/>
  <c r="AP37" i="3"/>
  <c r="AR37" i="3"/>
  <c r="AT37" i="3"/>
  <c r="AV37" i="3"/>
</calcChain>
</file>

<file path=xl/sharedStrings.xml><?xml version="1.0" encoding="utf-8"?>
<sst xmlns="http://schemas.openxmlformats.org/spreadsheetml/2006/main" count="38" uniqueCount="38">
  <si>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</si>
  <si>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</si>
  <si>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</si>
  <si>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</si>
  <si>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</si>
  <si>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</si>
  <si>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</si>
  <si>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</si>
  <si>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</si>
  <si>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Chiapas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</si>
  <si>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</si>
  <si>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</si>
  <si>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</si>
  <si>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</si>
  <si>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</si>
  <si>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</si>
  <si>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</si>
  <si>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</si>
  <si>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</si>
  <si>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</si>
  <si>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</si>
  <si>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</si>
  <si>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</si>
  <si>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</si>
  <si>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</si>
  <si>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</si>
  <si>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</si>
  <si>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</si>
  <si>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</si>
  <si>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</si>
  <si>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</si>
  <si>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</si>
  <si>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</si>
  <si>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Nacional</t>
  </si>
  <si>
    <t>Valor de carne en canal - Ave (Miles de pesos)</t>
  </si>
  <si>
    <t xml:space="preserve"> Variación porcentual anual del valor de carne en canal (Ave)</t>
  </si>
  <si>
    <t>Variación porcentual anual del valor de carne en canal (Ave)</t>
  </si>
  <si>
    <t>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</si>
</sst>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9" fillId="33" borderId="0" xfId="0" applyFont="1" applyFill="1" applyAlignment="1">
      <alignment vertical="center"/>
    </xf>
    <xf numFmtId="43" fontId="19" fillId="33" borderId="0" xfId="42" applyFont="1" applyFill="1" applyBorder="1" applyAlignment="1">
      <alignment vertical="center"/>
    </xf>
    <xf numFmtId="10" fontId="19" fillId="33" borderId="0" xfId="43" applyNumberFormat="1" applyFont="1" applyFill="1" applyAlignment="1">
      <alignment vertical="center"/>
    </xf>
    <xf numFmtId="0" fontId="18" fillId="34" borderId="0" xfId="0" applyFont="1" applyFill="1" applyAlignment="1">
      <alignment horizontal="left" vertical="center"/>
    </xf>
    <xf numFmtId="43" fontId="18" fillId="34" borderId="0" xfId="42" applyFont="1" applyFill="1" applyBorder="1" applyAlignment="1">
      <alignment vertical="center"/>
    </xf>
    <xf numFmtId="10" fontId="18" fillId="33" borderId="0" xfId="43" applyNumberFormat="1" applyFont="1" applyFill="1" applyAlignment="1">
      <alignment vertical="center"/>
    </xf>
    <xf numFmtId="0" fontId="19" fillId="33" borderId="0" xfId="0" applyFont="1" applyFill="1" applyAlignment="1">
      <alignment horizontal="left" vertical="center"/>
    </xf>
    <xf numFmtId="0" fontId="22" fillId="35" borderId="12" xfId="0" applyFont="1" applyFill="1" applyBorder="1" applyAlignment="1">
      <alignment horizontal="center" vertical="center"/>
    </xf>
    <xf numFmtId="0" fontId="22" fillId="35" borderId="11" xfId="0" applyFont="1" applyFill="1" applyBorder="1" applyAlignment="1">
      <alignment horizontal="center" vertical="center"/>
    </xf>
    <xf numFmtId="0" fontId="20" fillId="33" borderId="0" xfId="0" applyFont="1" applyFill="1" applyAlignment="1">
      <alignment vertical="center"/>
    </xf>
    <xf numFmtId="0" fontId="21" fillId="37" borderId="0" xfId="0" applyFont="1" applyFill="1" applyAlignment="1">
      <alignment horizontal="left" vertical="center"/>
    </xf>
    <xf numFmtId="43" fontId="21" fillId="37" borderId="0" xfId="42" applyFont="1" applyFill="1" applyBorder="1" applyAlignment="1">
      <alignment vertical="center"/>
    </xf>
    <xf numFmtId="10" fontId="21" fillId="37" borderId="0" xfId="43" applyNumberFormat="1" applyFont="1" applyFill="1" applyAlignment="1">
      <alignment vertical="center"/>
    </xf>
    <xf numFmtId="0" fontId="21" fillId="37" borderId="0" xfId="0" applyFont="1" applyFill="1" applyAlignment="1">
      <alignment vertical="center"/>
    </xf>
    <xf numFmtId="4" fontId="19" fillId="33" borderId="0" xfId="0" applyNumberFormat="1" applyFont="1" applyFill="1" applyAlignment="1">
      <alignment vertical="center"/>
    </xf>
    <xf numFmtId="0" fontId="20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22" fillId="35" borderId="10" xfId="0" applyFont="1" applyFill="1" applyBorder="1" applyAlignment="1">
      <alignment horizontal="center" vertical="center"/>
    </xf>
    <xf numFmtId="0" fontId="22" fillId="36" borderId="13" xfId="0" applyFont="1" applyFill="1" applyBorder="1" applyAlignment="1">
      <alignment horizontal="center" vertical="center"/>
    </xf>
    <xf numFmtId="0" fontId="22" fillId="36" borderId="14" xfId="0" applyFont="1" applyFill="1" applyBorder="1" applyAlignment="1">
      <alignment horizontal="center" vertical="center"/>
    </xf>
    <xf numFmtId="0" fontId="22" fillId="36" borderId="15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380712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"/>
  <sheetViews>
    <sheetView tabSelected="1" workbookViewId="0">
      <pane xSplit="1" topLeftCell="B1" activePane="topRight" state="frozen"/>
      <selection pane="topRight" activeCell="G22" sqref="G22"/>
    </sheetView>
  </sheetViews>
  <sheetFormatPr baseColWidth="10" defaultColWidth="11.42578125" defaultRowHeight="14.1" customHeight="1" x14ac:dyDescent="0.25"/>
  <cols>
    <col min="1" max="1" width="24.140625" style="1" customWidth="1"/>
    <col min="2" max="2" width="14.28515625" style="1" customWidth="1"/>
    <col min="3" max="3" width="15.140625" style="1" customWidth="1"/>
    <col min="4" max="4" width="14.85546875" style="1" customWidth="1"/>
    <col min="5" max="5" width="14.7109375" style="1" customWidth="1"/>
    <col min="6" max="7" width="13.85546875" style="1" customWidth="1"/>
    <col min="8" max="8" width="14.28515625" style="1" customWidth="1"/>
    <col min="9" max="9" width="14.7109375" style="1" customWidth="1"/>
    <col min="10" max="10" width="14.28515625" style="1" customWidth="1"/>
    <col min="11" max="12" width="14.5703125" style="1" customWidth="1"/>
    <col min="13" max="20" width="14.85546875" style="1" customWidth="1"/>
    <col min="21" max="38" width="13.7109375" style="1" customWidth="1"/>
    <col min="39" max="16384" width="11.42578125" style="1"/>
  </cols>
  <sheetData>
    <row r="1" spans="1:56" ht="39.950000000000003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</row>
    <row r="2" spans="1:56" s="10" customFormat="1" ht="14.1" customHeight="1" x14ac:dyDescent="0.2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4" spans="1:56" ht="14.1" customHeight="1" x14ac:dyDescent="0.25">
      <c r="A4" s="18" t="s">
        <v>31</v>
      </c>
      <c r="B4" s="19" t="s">
        <v>34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1"/>
      <c r="U4" s="19" t="s">
        <v>35</v>
      </c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1"/>
      <c r="AM4" s="19" t="s">
        <v>32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</row>
    <row r="5" spans="1:56" ht="14.1" customHeight="1" x14ac:dyDescent="0.25">
      <c r="A5" s="18"/>
      <c r="B5" s="9">
        <v>2006</v>
      </c>
      <c r="C5" s="8">
        <v>2007</v>
      </c>
      <c r="D5" s="8">
        <v>2008</v>
      </c>
      <c r="E5" s="8">
        <v>2009</v>
      </c>
      <c r="F5" s="8">
        <v>2010</v>
      </c>
      <c r="G5" s="8">
        <v>2011</v>
      </c>
      <c r="H5" s="8">
        <v>2012</v>
      </c>
      <c r="I5" s="8">
        <v>2013</v>
      </c>
      <c r="J5" s="8">
        <v>2014</v>
      </c>
      <c r="K5" s="8">
        <v>2015</v>
      </c>
      <c r="L5" s="8">
        <v>2016</v>
      </c>
      <c r="M5" s="8">
        <v>2017</v>
      </c>
      <c r="N5" s="8">
        <v>2018</v>
      </c>
      <c r="O5" s="8">
        <v>2019</v>
      </c>
      <c r="P5" s="8">
        <v>2020</v>
      </c>
      <c r="Q5" s="8">
        <v>2021</v>
      </c>
      <c r="R5" s="8">
        <v>2022</v>
      </c>
      <c r="S5" s="8">
        <v>2023</v>
      </c>
      <c r="T5" s="8">
        <v>2024</v>
      </c>
      <c r="U5" s="9">
        <v>2007</v>
      </c>
      <c r="V5" s="8">
        <v>2008</v>
      </c>
      <c r="W5" s="8">
        <v>2009</v>
      </c>
      <c r="X5" s="8">
        <v>2010</v>
      </c>
      <c r="Y5" s="8">
        <v>2011</v>
      </c>
      <c r="Z5" s="8">
        <v>2012</v>
      </c>
      <c r="AA5" s="8">
        <v>2013</v>
      </c>
      <c r="AB5" s="8">
        <v>2014</v>
      </c>
      <c r="AC5" s="8">
        <v>2015</v>
      </c>
      <c r="AD5" s="8">
        <v>2016</v>
      </c>
      <c r="AE5" s="8">
        <v>2017</v>
      </c>
      <c r="AF5" s="8">
        <v>2018</v>
      </c>
      <c r="AG5" s="8">
        <v>2019</v>
      </c>
      <c r="AH5" s="8">
        <v>2020</v>
      </c>
      <c r="AI5" s="8">
        <v>2021</v>
      </c>
      <c r="AJ5" s="8">
        <v>2022</v>
      </c>
      <c r="AK5" s="8">
        <v>2023</v>
      </c>
      <c r="AL5" s="8">
        <v>2024</v>
      </c>
      <c r="AM5" s="9">
        <v>2007</v>
      </c>
      <c r="AN5" s="8">
        <v>2008</v>
      </c>
      <c r="AO5" s="8">
        <v>2009</v>
      </c>
      <c r="AP5" s="8">
        <v>2010</v>
      </c>
      <c r="AQ5" s="8">
        <v>2011</v>
      </c>
      <c r="AR5" s="8">
        <v>2012</v>
      </c>
      <c r="AS5" s="8">
        <v>2013</v>
      </c>
      <c r="AT5" s="8">
        <v>2014</v>
      </c>
      <c r="AU5" s="8">
        <v>2015</v>
      </c>
      <c r="AV5" s="8">
        <v>2016</v>
      </c>
      <c r="AW5" s="8">
        <v>2017</v>
      </c>
      <c r="AX5" s="8">
        <v>2018</v>
      </c>
      <c r="AY5" s="8">
        <v>2019</v>
      </c>
      <c r="AZ5" s="8">
        <v>2020</v>
      </c>
      <c r="BA5" s="8">
        <v>2021</v>
      </c>
      <c r="BB5" s="8">
        <v>2022</v>
      </c>
      <c r="BC5" s="8">
        <v>2023</v>
      </c>
      <c r="BD5" s="8">
        <v>2024</v>
      </c>
    </row>
    <row r="6" spans="1:56" ht="14.1" customHeight="1" x14ac:dyDescent="0.25">
      <c r="A6" s="7" t="s">
        <v>0</v>
      </c>
      <c r="B6" s="2">
        <v>2559426.713</v>
      </c>
      <c r="C6" s="2">
        <v>3868067.8040000005</v>
      </c>
      <c r="D6" s="2">
        <v>4337269.2250000006</v>
      </c>
      <c r="E6" s="2">
        <v>4339544.6259999992</v>
      </c>
      <c r="F6" s="2">
        <v>4112564.2700000005</v>
      </c>
      <c r="G6" s="2">
        <v>5382631.7489999998</v>
      </c>
      <c r="H6" s="2">
        <v>6385755.159</v>
      </c>
      <c r="I6" s="2">
        <v>6529692.0669999998</v>
      </c>
      <c r="J6" s="2">
        <v>7966005.2870000005</v>
      </c>
      <c r="K6" s="2">
        <v>7744908.847000001</v>
      </c>
      <c r="L6" s="2">
        <v>8806934.682</v>
      </c>
      <c r="M6" s="2">
        <v>9546624.3509999998</v>
      </c>
      <c r="N6" s="2">
        <v>11252988.328</v>
      </c>
      <c r="O6" s="2">
        <v>12121711.312999999</v>
      </c>
      <c r="P6" s="2">
        <v>13114707.594000001</v>
      </c>
      <c r="Q6" s="2">
        <v>14233002.437999999</v>
      </c>
      <c r="R6" s="2">
        <v>15453282</v>
      </c>
      <c r="S6" s="2">
        <v>16039850.382999999</v>
      </c>
      <c r="T6" s="2">
        <v>18120937.260000002</v>
      </c>
      <c r="U6" s="3">
        <f t="shared" ref="U6:U30" si="0">((C6/B6)-1)</f>
        <v>0.51130242735729414</v>
      </c>
      <c r="V6" s="3">
        <f t="shared" ref="V6:V30" si="1">((D6/C6)-1)</f>
        <v>0.12130123999243114</v>
      </c>
      <c r="W6" s="3">
        <f t="shared" ref="W6:W30" si="2">((E6/D6)-1)</f>
        <v>5.2461603879305763E-4</v>
      </c>
      <c r="X6" s="3">
        <f t="shared" ref="X6:X30" si="3">((F6/E6)-1)</f>
        <v>-5.2305109305724407E-2</v>
      </c>
      <c r="Y6" s="3">
        <f t="shared" ref="Y6:Y30" si="4">((G6/F6)-1)</f>
        <v>0.30882617160898485</v>
      </c>
      <c r="Z6" s="3">
        <f t="shared" ref="Z6:Z30" si="5">((H6/G6)-1)</f>
        <v>0.18636300173913312</v>
      </c>
      <c r="AA6" s="3">
        <f t="shared" ref="AA6:AA30" si="6">((I6/H6)-1)</f>
        <v>2.2540311116867162E-2</v>
      </c>
      <c r="AB6" s="3">
        <f t="shared" ref="AB6:AB30" si="7">((J6/I6)-1)</f>
        <v>0.21996645557895356</v>
      </c>
      <c r="AC6" s="3">
        <f t="shared" ref="AC6:AC30" si="8">((K6/J6)-1)</f>
        <v>-2.7754995387815562E-2</v>
      </c>
      <c r="AD6" s="3">
        <f t="shared" ref="AD6:AD30" si="9">((L6/K6)-1)</f>
        <v>0.13712567261671205</v>
      </c>
      <c r="AE6" s="3">
        <f t="shared" ref="AE6:AE30" si="10">((M6/L6)-1)</f>
        <v>8.3989457820302649E-2</v>
      </c>
      <c r="AF6" s="3">
        <f t="shared" ref="AF6:AF30" si="11">((N6/M6)-1)</f>
        <v>0.17874003566729435</v>
      </c>
      <c r="AG6" s="3">
        <f t="shared" ref="AG6:AG30" si="12">((O6/N6)-1)</f>
        <v>7.7199314500168592E-2</v>
      </c>
      <c r="AH6" s="3">
        <f t="shared" ref="AH6:AH30" si="13">((P6/O6)-1)</f>
        <v>8.1918819493338013E-2</v>
      </c>
      <c r="AI6" s="3">
        <f t="shared" ref="AI6:AI30" si="14">((Q6/P6)-1)</f>
        <v>8.5270284219803649E-2</v>
      </c>
      <c r="AJ6" s="3">
        <f t="shared" ref="AJ6:AJ30" si="15">((R6/Q6)-1)</f>
        <v>8.5735920254045306E-2</v>
      </c>
      <c r="AK6" s="3">
        <f t="shared" ref="AK6:AL30" si="16">((S6/R6)-1)</f>
        <v>3.7957527921900214E-2</v>
      </c>
      <c r="AL6" s="3">
        <f t="shared" si="16"/>
        <v>0.12974478111127907</v>
      </c>
      <c r="AM6" s="1">
        <f t="shared" ref="AM6:AM11" si="17">_xlfn.RANK.EQ(U6,U$6:U$37,0)</f>
        <v>1</v>
      </c>
      <c r="AN6" s="1">
        <f t="shared" ref="AN6:AZ11" si="18">_xlfn.RANK.EQ(V6,V$6:V$37,0)</f>
        <v>15</v>
      </c>
      <c r="AO6" s="1">
        <f t="shared" si="18"/>
        <v>29</v>
      </c>
      <c r="AP6" s="1">
        <f t="shared" si="18"/>
        <v>28</v>
      </c>
      <c r="AQ6" s="1">
        <f t="shared" si="18"/>
        <v>3</v>
      </c>
      <c r="AR6" s="1">
        <f t="shared" si="18"/>
        <v>6</v>
      </c>
      <c r="AS6" s="1">
        <f t="shared" si="18"/>
        <v>24</v>
      </c>
      <c r="AT6" s="1">
        <f t="shared" si="18"/>
        <v>2</v>
      </c>
      <c r="AU6" s="1">
        <f t="shared" si="18"/>
        <v>21</v>
      </c>
      <c r="AV6" s="1">
        <f t="shared" si="18"/>
        <v>4</v>
      </c>
      <c r="AW6" s="1">
        <f t="shared" si="18"/>
        <v>12</v>
      </c>
      <c r="AX6" s="1">
        <f t="shared" si="18"/>
        <v>4</v>
      </c>
      <c r="AY6" s="1">
        <f t="shared" si="18"/>
        <v>8</v>
      </c>
      <c r="AZ6" s="1">
        <f t="shared" si="18"/>
        <v>16</v>
      </c>
      <c r="BA6" s="1">
        <f t="shared" ref="BA6:BA37" si="19">_xlfn.RANK.EQ(AI6,AI$6:AI$37,0)</f>
        <v>12</v>
      </c>
      <c r="BB6" s="1">
        <f t="shared" ref="BB6:BD37" si="20">_xlfn.RANK.EQ(AJ6,AJ$6:AJ$37,0)</f>
        <v>14</v>
      </c>
      <c r="BC6" s="1">
        <f t="shared" si="20"/>
        <v>20</v>
      </c>
      <c r="BD6" s="1">
        <f t="shared" si="20"/>
        <v>14</v>
      </c>
    </row>
    <row r="7" spans="1:56" ht="14.1" customHeight="1" x14ac:dyDescent="0.25">
      <c r="A7" s="7" t="s">
        <v>1</v>
      </c>
      <c r="B7" s="2">
        <v>22936.912</v>
      </c>
      <c r="C7" s="2">
        <v>28539.745000000003</v>
      </c>
      <c r="D7" s="2">
        <v>30023.048999999999</v>
      </c>
      <c r="E7" s="2">
        <v>29866.277999999998</v>
      </c>
      <c r="F7" s="2">
        <v>26365.549000000003</v>
      </c>
      <c r="G7" s="2">
        <v>31314.531999999999</v>
      </c>
      <c r="H7" s="2">
        <v>40611.93</v>
      </c>
      <c r="I7" s="2">
        <v>35601.828999999998</v>
      </c>
      <c r="J7" s="2">
        <v>37129.040000000001</v>
      </c>
      <c r="K7" s="2">
        <v>36732.36</v>
      </c>
      <c r="L7" s="2">
        <v>33729.79</v>
      </c>
      <c r="M7" s="2">
        <v>40070.087999999996</v>
      </c>
      <c r="N7" s="2">
        <v>34722.065000000002</v>
      </c>
      <c r="O7" s="2">
        <v>35164.718999999997</v>
      </c>
      <c r="P7" s="2">
        <v>33733.040000000001</v>
      </c>
      <c r="Q7" s="2">
        <v>36569.451000000001</v>
      </c>
      <c r="R7" s="2">
        <v>38467.585000000006</v>
      </c>
      <c r="S7" s="2">
        <v>38758.040000000008</v>
      </c>
      <c r="T7" s="2">
        <v>43948.144</v>
      </c>
      <c r="U7" s="3">
        <f t="shared" si="0"/>
        <v>0.24427146077902728</v>
      </c>
      <c r="V7" s="3">
        <f t="shared" si="1"/>
        <v>5.1973274463384289E-2</v>
      </c>
      <c r="W7" s="3">
        <f t="shared" si="2"/>
        <v>-5.2216881769736601E-3</v>
      </c>
      <c r="X7" s="3">
        <f t="shared" si="3"/>
        <v>-0.11721343382660521</v>
      </c>
      <c r="Y7" s="3">
        <f t="shared" si="4"/>
        <v>0.18770642704993534</v>
      </c>
      <c r="Z7" s="3">
        <f t="shared" si="5"/>
        <v>0.29690362289303907</v>
      </c>
      <c r="AA7" s="3">
        <f t="shared" si="6"/>
        <v>-0.12336525252555108</v>
      </c>
      <c r="AB7" s="3">
        <f t="shared" si="7"/>
        <v>4.2896981500585296E-2</v>
      </c>
      <c r="AC7" s="3">
        <f t="shared" si="8"/>
        <v>-1.0683820535085209E-2</v>
      </c>
      <c r="AD7" s="3">
        <f t="shared" si="9"/>
        <v>-8.174182110814554E-2</v>
      </c>
      <c r="AE7" s="3">
        <f t="shared" si="10"/>
        <v>0.18797324264396531</v>
      </c>
      <c r="AF7" s="3">
        <f t="shared" si="11"/>
        <v>-0.13346671462263804</v>
      </c>
      <c r="AG7" s="3">
        <f t="shared" si="12"/>
        <v>1.2748492925175769E-2</v>
      </c>
      <c r="AH7" s="3">
        <f t="shared" si="13"/>
        <v>-4.0713506057022619E-2</v>
      </c>
      <c r="AI7" s="3">
        <f t="shared" si="14"/>
        <v>8.408406120527534E-2</v>
      </c>
      <c r="AJ7" s="3">
        <f t="shared" si="15"/>
        <v>5.1904908279864603E-2</v>
      </c>
      <c r="AK7" s="3">
        <f t="shared" si="16"/>
        <v>7.5506429634197847E-3</v>
      </c>
      <c r="AL7" s="3">
        <f t="shared" si="16"/>
        <v>0.13391038349720441</v>
      </c>
      <c r="AM7" s="1">
        <f t="shared" si="17"/>
        <v>6</v>
      </c>
      <c r="AN7" s="1">
        <f t="shared" si="18"/>
        <v>26</v>
      </c>
      <c r="AO7" s="1">
        <f t="shared" si="18"/>
        <v>30</v>
      </c>
      <c r="AP7" s="1">
        <f t="shared" si="18"/>
        <v>30</v>
      </c>
      <c r="AQ7" s="1">
        <f t="shared" si="18"/>
        <v>5</v>
      </c>
      <c r="AR7" s="1">
        <f t="shared" si="18"/>
        <v>3</v>
      </c>
      <c r="AS7" s="1">
        <f t="shared" si="18"/>
        <v>31</v>
      </c>
      <c r="AT7" s="1">
        <f t="shared" si="18"/>
        <v>16</v>
      </c>
      <c r="AU7" s="1">
        <f t="shared" si="18"/>
        <v>19</v>
      </c>
      <c r="AV7" s="1">
        <f t="shared" si="18"/>
        <v>30</v>
      </c>
      <c r="AW7" s="1">
        <f t="shared" si="18"/>
        <v>4</v>
      </c>
      <c r="AX7" s="1">
        <f t="shared" si="18"/>
        <v>32</v>
      </c>
      <c r="AY7" s="1">
        <f t="shared" si="18"/>
        <v>27</v>
      </c>
      <c r="AZ7" s="1">
        <f t="shared" si="18"/>
        <v>30</v>
      </c>
      <c r="BA7" s="1">
        <f t="shared" si="19"/>
        <v>13</v>
      </c>
      <c r="BB7" s="1">
        <f t="shared" si="20"/>
        <v>21</v>
      </c>
      <c r="BC7" s="1">
        <f t="shared" si="20"/>
        <v>26</v>
      </c>
      <c r="BD7" s="1">
        <f t="shared" si="20"/>
        <v>11</v>
      </c>
    </row>
    <row r="8" spans="1:56" ht="14.1" customHeight="1" x14ac:dyDescent="0.25">
      <c r="A8" s="7" t="s">
        <v>2</v>
      </c>
      <c r="B8" s="2">
        <v>8776.2780000000002</v>
      </c>
      <c r="C8" s="2">
        <v>9222.44</v>
      </c>
      <c r="D8" s="2">
        <v>8555.1679999999997</v>
      </c>
      <c r="E8" s="2">
        <v>9714.77</v>
      </c>
      <c r="F8" s="2">
        <v>13430.975999999999</v>
      </c>
      <c r="G8" s="2">
        <v>18305.216</v>
      </c>
      <c r="H8" s="2">
        <v>20997.871999999999</v>
      </c>
      <c r="I8" s="2">
        <v>22356.449000000001</v>
      </c>
      <c r="J8" s="2">
        <v>23721.815999999999</v>
      </c>
      <c r="K8" s="2">
        <v>25636.504000000001</v>
      </c>
      <c r="L8" s="2">
        <v>26237.238000000001</v>
      </c>
      <c r="M8" s="2">
        <v>33533.459000000003</v>
      </c>
      <c r="N8" s="2">
        <v>29382.65</v>
      </c>
      <c r="O8" s="2">
        <v>31222.475999999999</v>
      </c>
      <c r="P8" s="2">
        <v>30439.131000000001</v>
      </c>
      <c r="Q8" s="2">
        <v>34010.54</v>
      </c>
      <c r="R8" s="2">
        <v>32879.020000000004</v>
      </c>
      <c r="S8" s="2">
        <v>34116.565000000002</v>
      </c>
      <c r="T8" s="2">
        <v>37733.198000000004</v>
      </c>
      <c r="U8" s="3">
        <f t="shared" si="0"/>
        <v>5.0837268372765809E-2</v>
      </c>
      <c r="V8" s="3">
        <f t="shared" si="1"/>
        <v>-7.2353086601810501E-2</v>
      </c>
      <c r="W8" s="3">
        <f t="shared" si="2"/>
        <v>0.13554403607269916</v>
      </c>
      <c r="X8" s="3">
        <f t="shared" si="3"/>
        <v>0.38253154732433181</v>
      </c>
      <c r="Y8" s="3">
        <f t="shared" si="4"/>
        <v>0.36291033503447578</v>
      </c>
      <c r="Z8" s="3">
        <f t="shared" si="5"/>
        <v>0.14709774525468577</v>
      </c>
      <c r="AA8" s="3">
        <f t="shared" si="6"/>
        <v>6.470069919466126E-2</v>
      </c>
      <c r="AB8" s="3">
        <f t="shared" si="7"/>
        <v>6.1072623832165718E-2</v>
      </c>
      <c r="AC8" s="3">
        <f t="shared" si="8"/>
        <v>8.0714225251557581E-2</v>
      </c>
      <c r="AD8" s="3">
        <f t="shared" si="9"/>
        <v>2.3432758226316741E-2</v>
      </c>
      <c r="AE8" s="3">
        <f t="shared" si="10"/>
        <v>0.27808647388875318</v>
      </c>
      <c r="AF8" s="3">
        <f t="shared" si="11"/>
        <v>-0.12378111664531832</v>
      </c>
      <c r="AG8" s="3">
        <f t="shared" si="12"/>
        <v>6.2616067645361984E-2</v>
      </c>
      <c r="AH8" s="3">
        <f t="shared" si="13"/>
        <v>-2.5089137709642162E-2</v>
      </c>
      <c r="AI8" s="3">
        <f t="shared" si="14"/>
        <v>0.11732953217356967</v>
      </c>
      <c r="AJ8" s="3">
        <f t="shared" si="15"/>
        <v>-3.3269686397216724E-2</v>
      </c>
      <c r="AK8" s="3">
        <f t="shared" si="16"/>
        <v>3.7639351781166175E-2</v>
      </c>
      <c r="AL8" s="3">
        <f t="shared" si="16"/>
        <v>0.10600812244726288</v>
      </c>
      <c r="AM8" s="1">
        <f t="shared" si="17"/>
        <v>28</v>
      </c>
      <c r="AN8" s="1">
        <f t="shared" si="18"/>
        <v>30</v>
      </c>
      <c r="AO8" s="1">
        <f t="shared" si="18"/>
        <v>8</v>
      </c>
      <c r="AP8" s="1">
        <f t="shared" si="18"/>
        <v>2</v>
      </c>
      <c r="AQ8" s="1">
        <f t="shared" si="18"/>
        <v>1</v>
      </c>
      <c r="AR8" s="1">
        <f t="shared" si="18"/>
        <v>9</v>
      </c>
      <c r="AS8" s="1">
        <f t="shared" si="18"/>
        <v>17</v>
      </c>
      <c r="AT8" s="1">
        <f t="shared" si="18"/>
        <v>12</v>
      </c>
      <c r="AU8" s="1">
        <f t="shared" si="18"/>
        <v>7</v>
      </c>
      <c r="AV8" s="1">
        <f t="shared" si="18"/>
        <v>18</v>
      </c>
      <c r="AW8" s="1">
        <f t="shared" si="18"/>
        <v>2</v>
      </c>
      <c r="AX8" s="1">
        <f t="shared" si="18"/>
        <v>31</v>
      </c>
      <c r="AY8" s="1">
        <f t="shared" si="18"/>
        <v>14</v>
      </c>
      <c r="AZ8" s="1">
        <f t="shared" si="18"/>
        <v>29</v>
      </c>
      <c r="BA8" s="1">
        <f t="shared" si="19"/>
        <v>3</v>
      </c>
      <c r="BB8" s="1">
        <f t="shared" si="20"/>
        <v>31</v>
      </c>
      <c r="BC8" s="1">
        <f t="shared" si="20"/>
        <v>21</v>
      </c>
      <c r="BD8" s="1">
        <f t="shared" si="20"/>
        <v>25</v>
      </c>
    </row>
    <row r="9" spans="1:56" ht="14.1" customHeight="1" x14ac:dyDescent="0.25">
      <c r="A9" s="7" t="s">
        <v>3</v>
      </c>
      <c r="B9" s="2">
        <v>172591.522</v>
      </c>
      <c r="C9" s="2">
        <v>195717.30700000003</v>
      </c>
      <c r="D9" s="2">
        <v>239140.56299999999</v>
      </c>
      <c r="E9" s="2">
        <v>267098.24099999998</v>
      </c>
      <c r="F9" s="2">
        <v>512300.5560000001</v>
      </c>
      <c r="G9" s="2">
        <v>568499.55699999991</v>
      </c>
      <c r="H9" s="2">
        <v>554800.40699999989</v>
      </c>
      <c r="I9" s="2">
        <v>456545.929</v>
      </c>
      <c r="J9" s="2">
        <v>481769.07500000001</v>
      </c>
      <c r="K9" s="2">
        <v>508295.38799999998</v>
      </c>
      <c r="L9" s="2">
        <v>526304.52599999995</v>
      </c>
      <c r="M9" s="2">
        <v>600052.10400000005</v>
      </c>
      <c r="N9" s="2">
        <v>645968.20900000003</v>
      </c>
      <c r="O9" s="2">
        <v>673197.77899999998</v>
      </c>
      <c r="P9" s="2">
        <v>753838.60499999998</v>
      </c>
      <c r="Q9" s="2">
        <v>814779.09400000004</v>
      </c>
      <c r="R9" s="2">
        <v>890768.83600000001</v>
      </c>
      <c r="S9" s="2">
        <v>925925.95199999982</v>
      </c>
      <c r="T9" s="2">
        <v>1031886.3530000001</v>
      </c>
      <c r="U9" s="3">
        <f t="shared" si="0"/>
        <v>0.13399143093482913</v>
      </c>
      <c r="V9" s="3">
        <f t="shared" si="1"/>
        <v>0.22186722608031784</v>
      </c>
      <c r="W9" s="3">
        <f t="shared" si="2"/>
        <v>0.11690897457659655</v>
      </c>
      <c r="X9" s="3">
        <f t="shared" si="3"/>
        <v>0.91802294946599861</v>
      </c>
      <c r="Y9" s="3">
        <f t="shared" si="4"/>
        <v>0.10969927778099042</v>
      </c>
      <c r="Z9" s="3">
        <f t="shared" si="5"/>
        <v>-2.4097028452038094E-2</v>
      </c>
      <c r="AA9" s="3">
        <f t="shared" si="6"/>
        <v>-0.17709878500503684</v>
      </c>
      <c r="AB9" s="3">
        <f t="shared" si="7"/>
        <v>5.5247773329723415E-2</v>
      </c>
      <c r="AC9" s="3">
        <f t="shared" si="8"/>
        <v>5.5060223614394443E-2</v>
      </c>
      <c r="AD9" s="3">
        <f t="shared" si="9"/>
        <v>3.5430457220674061E-2</v>
      </c>
      <c r="AE9" s="3">
        <f t="shared" si="10"/>
        <v>0.14012339692476838</v>
      </c>
      <c r="AF9" s="3">
        <f t="shared" si="11"/>
        <v>7.6520196652789307E-2</v>
      </c>
      <c r="AG9" s="3">
        <f t="shared" si="12"/>
        <v>4.215311159376256E-2</v>
      </c>
      <c r="AH9" s="3">
        <f t="shared" si="13"/>
        <v>0.11978771843214897</v>
      </c>
      <c r="AI9" s="3">
        <f t="shared" si="14"/>
        <v>8.0840233699626118E-2</v>
      </c>
      <c r="AJ9" s="3">
        <f t="shared" si="15"/>
        <v>9.3264226536475148E-2</v>
      </c>
      <c r="AK9" s="3">
        <f t="shared" si="16"/>
        <v>3.9468282431021073E-2</v>
      </c>
      <c r="AL9" s="3">
        <f t="shared" si="16"/>
        <v>0.11443722985744786</v>
      </c>
      <c r="AM9" s="1">
        <f t="shared" si="17"/>
        <v>20</v>
      </c>
      <c r="AN9" s="1">
        <f t="shared" si="18"/>
        <v>5</v>
      </c>
      <c r="AO9" s="1">
        <f t="shared" si="18"/>
        <v>10</v>
      </c>
      <c r="AP9" s="1">
        <f t="shared" si="18"/>
        <v>1</v>
      </c>
      <c r="AQ9" s="1">
        <f t="shared" si="18"/>
        <v>7</v>
      </c>
      <c r="AR9" s="1">
        <f t="shared" si="18"/>
        <v>25</v>
      </c>
      <c r="AS9" s="1">
        <f t="shared" si="18"/>
        <v>32</v>
      </c>
      <c r="AT9" s="1">
        <f t="shared" si="18"/>
        <v>13</v>
      </c>
      <c r="AU9" s="1">
        <f t="shared" si="18"/>
        <v>8</v>
      </c>
      <c r="AV9" s="1">
        <f t="shared" si="18"/>
        <v>17</v>
      </c>
      <c r="AW9" s="1">
        <f t="shared" si="18"/>
        <v>6</v>
      </c>
      <c r="AX9" s="1">
        <f t="shared" si="18"/>
        <v>11</v>
      </c>
      <c r="AY9" s="1">
        <f t="shared" si="18"/>
        <v>23</v>
      </c>
      <c r="AZ9" s="1">
        <f t="shared" si="18"/>
        <v>9</v>
      </c>
      <c r="BA9" s="1">
        <f t="shared" si="19"/>
        <v>15</v>
      </c>
      <c r="BB9" s="1">
        <f t="shared" si="20"/>
        <v>10</v>
      </c>
      <c r="BC9" s="1">
        <f t="shared" si="20"/>
        <v>19</v>
      </c>
      <c r="BD9" s="1">
        <f t="shared" si="20"/>
        <v>20</v>
      </c>
    </row>
    <row r="10" spans="1:56" ht="14.1" customHeight="1" x14ac:dyDescent="0.25">
      <c r="A10" s="7" t="s">
        <v>9</v>
      </c>
      <c r="B10" s="2">
        <v>1881742.9749999996</v>
      </c>
      <c r="C10" s="2">
        <v>2752827.0399999996</v>
      </c>
      <c r="D10" s="2">
        <v>3150611.0919999992</v>
      </c>
      <c r="E10" s="2">
        <v>3511503.5459999996</v>
      </c>
      <c r="F10" s="2">
        <v>4358217.8790000007</v>
      </c>
      <c r="G10" s="2">
        <v>4788935.3149999995</v>
      </c>
      <c r="H10" s="2">
        <v>5173659.6239999989</v>
      </c>
      <c r="I10" s="2">
        <v>5031275.8650000002</v>
      </c>
      <c r="J10" s="2">
        <v>4966590.6330000004</v>
      </c>
      <c r="K10" s="2">
        <v>4679308.657999998</v>
      </c>
      <c r="L10" s="2">
        <v>4966640.9790000021</v>
      </c>
      <c r="M10" s="2">
        <v>5408176.319000002</v>
      </c>
      <c r="N10" s="15">
        <v>5960453.0369999995</v>
      </c>
      <c r="O10" s="15">
        <v>6685806.7220000001</v>
      </c>
      <c r="P10" s="15">
        <v>7505338.3109999998</v>
      </c>
      <c r="Q10" s="15">
        <v>7848192.7529999996</v>
      </c>
      <c r="R10" s="15">
        <v>8616514.8569999952</v>
      </c>
      <c r="S10" s="15">
        <v>9431183.8280000016</v>
      </c>
      <c r="T10" s="15">
        <v>10890262.934999997</v>
      </c>
      <c r="U10" s="3">
        <f t="shared" si="0"/>
        <v>0.46291341409152875</v>
      </c>
      <c r="V10" s="3">
        <f t="shared" si="1"/>
        <v>0.14450019787657986</v>
      </c>
      <c r="W10" s="3">
        <f t="shared" si="2"/>
        <v>0.114546811225408</v>
      </c>
      <c r="X10" s="3">
        <f t="shared" si="3"/>
        <v>0.24112586586008278</v>
      </c>
      <c r="Y10" s="3">
        <f t="shared" si="4"/>
        <v>9.8828798366277892E-2</v>
      </c>
      <c r="Z10" s="3">
        <f t="shared" si="5"/>
        <v>8.033608384622748E-2</v>
      </c>
      <c r="AA10" s="3">
        <f t="shared" si="6"/>
        <v>-2.7520898038884689E-2</v>
      </c>
      <c r="AB10" s="3">
        <f t="shared" si="7"/>
        <v>-1.285662598029691E-2</v>
      </c>
      <c r="AC10" s="3">
        <f t="shared" si="8"/>
        <v>-5.7842893894090475E-2</v>
      </c>
      <c r="AD10" s="3">
        <f t="shared" si="9"/>
        <v>6.1404865974969525E-2</v>
      </c>
      <c r="AE10" s="3">
        <f t="shared" si="10"/>
        <v>8.8900192678895706E-2</v>
      </c>
      <c r="AF10" s="3">
        <f t="shared" si="11"/>
        <v>0.1021188447683814</v>
      </c>
      <c r="AG10" s="3">
        <f t="shared" si="12"/>
        <v>0.12169438807709887</v>
      </c>
      <c r="AH10" s="3">
        <f t="shared" si="13"/>
        <v>0.12257781642165755</v>
      </c>
      <c r="AI10" s="3">
        <f t="shared" si="14"/>
        <v>4.5681410723018789E-2</v>
      </c>
      <c r="AJ10" s="3">
        <f t="shared" si="15"/>
        <v>9.7897965580203472E-2</v>
      </c>
      <c r="AK10" s="3">
        <f t="shared" si="16"/>
        <v>9.4547387722331289E-2</v>
      </c>
      <c r="AL10" s="3">
        <f t="shared" si="16"/>
        <v>0.15470794903479379</v>
      </c>
      <c r="AM10" s="1">
        <f t="shared" si="17"/>
        <v>3</v>
      </c>
      <c r="AN10" s="1">
        <f t="shared" si="18"/>
        <v>14</v>
      </c>
      <c r="AO10" s="1">
        <f t="shared" si="18"/>
        <v>12</v>
      </c>
      <c r="AP10" s="1">
        <f t="shared" si="18"/>
        <v>3</v>
      </c>
      <c r="AQ10" s="1">
        <f t="shared" si="18"/>
        <v>11</v>
      </c>
      <c r="AR10" s="1">
        <f t="shared" si="18"/>
        <v>17</v>
      </c>
      <c r="AS10" s="1">
        <f t="shared" si="18"/>
        <v>27</v>
      </c>
      <c r="AT10" s="1">
        <f t="shared" si="18"/>
        <v>28</v>
      </c>
      <c r="AU10" s="1">
        <f t="shared" si="18"/>
        <v>26</v>
      </c>
      <c r="AV10" s="1">
        <f t="shared" si="18"/>
        <v>10</v>
      </c>
      <c r="AW10" s="1">
        <f t="shared" si="18"/>
        <v>11</v>
      </c>
      <c r="AX10" s="1">
        <f t="shared" si="18"/>
        <v>8</v>
      </c>
      <c r="AY10" s="1">
        <f t="shared" si="18"/>
        <v>5</v>
      </c>
      <c r="AZ10" s="1">
        <f t="shared" si="18"/>
        <v>8</v>
      </c>
      <c r="BA10" s="1">
        <f t="shared" si="19"/>
        <v>20</v>
      </c>
      <c r="BB10" s="1">
        <f t="shared" si="20"/>
        <v>7</v>
      </c>
      <c r="BC10" s="1">
        <f t="shared" si="20"/>
        <v>4</v>
      </c>
      <c r="BD10" s="1">
        <f t="shared" si="20"/>
        <v>4</v>
      </c>
    </row>
    <row r="11" spans="1:56" ht="14.1" customHeight="1" x14ac:dyDescent="0.25">
      <c r="A11" s="7" t="s">
        <v>10</v>
      </c>
      <c r="B11" s="2">
        <v>99252.983999999997</v>
      </c>
      <c r="C11" s="2">
        <v>103422.72000000002</v>
      </c>
      <c r="D11" s="2">
        <v>113642.56199999998</v>
      </c>
      <c r="E11" s="2">
        <v>126484.26300000001</v>
      </c>
      <c r="F11" s="2">
        <v>129368.034</v>
      </c>
      <c r="G11" s="2">
        <v>92429.650999999998</v>
      </c>
      <c r="H11" s="2">
        <v>70973.099999999991</v>
      </c>
      <c r="I11" s="2">
        <v>65477.618000000017</v>
      </c>
      <c r="J11" s="2">
        <v>71166.667000000016</v>
      </c>
      <c r="K11" s="2">
        <v>81426.577000000019</v>
      </c>
      <c r="L11" s="2">
        <v>87754.016000000018</v>
      </c>
      <c r="M11" s="2">
        <v>86763.354999999996</v>
      </c>
      <c r="N11" s="2">
        <v>83513.084000000003</v>
      </c>
      <c r="O11" s="2">
        <v>90081.823000000004</v>
      </c>
      <c r="P11" s="2">
        <v>101768.69899999999</v>
      </c>
      <c r="Q11" s="2">
        <v>104618.723</v>
      </c>
      <c r="R11" s="2">
        <v>114276.41900000002</v>
      </c>
      <c r="S11" s="2">
        <v>115693.46099999997</v>
      </c>
      <c r="T11" s="2">
        <v>127973.55499999999</v>
      </c>
      <c r="U11" s="3">
        <f t="shared" si="0"/>
        <v>4.2011190313431923E-2</v>
      </c>
      <c r="V11" s="3">
        <f t="shared" si="1"/>
        <v>9.8816217558385322E-2</v>
      </c>
      <c r="W11" s="3">
        <f t="shared" si="2"/>
        <v>0.11300080510328536</v>
      </c>
      <c r="X11" s="3">
        <f t="shared" si="3"/>
        <v>2.2799445018705455E-2</v>
      </c>
      <c r="Y11" s="3">
        <f t="shared" si="4"/>
        <v>-0.28552944539607061</v>
      </c>
      <c r="Z11" s="3">
        <f t="shared" si="5"/>
        <v>-0.23213926232394844</v>
      </c>
      <c r="AA11" s="3">
        <f t="shared" si="6"/>
        <v>-7.7430491270635948E-2</v>
      </c>
      <c r="AB11" s="3">
        <f t="shared" si="7"/>
        <v>8.6885399526903884E-2</v>
      </c>
      <c r="AC11" s="3">
        <f t="shared" si="8"/>
        <v>0.14416735295471961</v>
      </c>
      <c r="AD11" s="3">
        <f t="shared" si="9"/>
        <v>7.7707294511471403E-2</v>
      </c>
      <c r="AE11" s="3">
        <f t="shared" si="10"/>
        <v>-1.1289067385816476E-2</v>
      </c>
      <c r="AF11" s="3">
        <f t="shared" si="11"/>
        <v>-3.7461333762393023E-2</v>
      </c>
      <c r="AG11" s="3">
        <f t="shared" si="12"/>
        <v>7.8655208086914952E-2</v>
      </c>
      <c r="AH11" s="3">
        <f t="shared" si="13"/>
        <v>0.12973622880611546</v>
      </c>
      <c r="AI11" s="3">
        <f t="shared" si="14"/>
        <v>2.8004917307629107E-2</v>
      </c>
      <c r="AJ11" s="3">
        <f t="shared" si="15"/>
        <v>9.2313265953361201E-2</v>
      </c>
      <c r="AK11" s="3">
        <f t="shared" si="16"/>
        <v>1.2400126048751625E-2</v>
      </c>
      <c r="AL11" s="3">
        <f t="shared" si="16"/>
        <v>0.10614337140454322</v>
      </c>
      <c r="AM11" s="1">
        <f t="shared" si="17"/>
        <v>30</v>
      </c>
      <c r="AN11" s="1">
        <f t="shared" si="18"/>
        <v>18</v>
      </c>
      <c r="AO11" s="1">
        <f t="shared" si="18"/>
        <v>13</v>
      </c>
      <c r="AP11" s="1">
        <f t="shared" si="18"/>
        <v>25</v>
      </c>
      <c r="AQ11" s="1">
        <f t="shared" si="18"/>
        <v>31</v>
      </c>
      <c r="AR11" s="1">
        <f t="shared" si="18"/>
        <v>31</v>
      </c>
      <c r="AS11" s="1">
        <f t="shared" si="18"/>
        <v>29</v>
      </c>
      <c r="AT11" s="1">
        <f t="shared" si="18"/>
        <v>8</v>
      </c>
      <c r="AU11" s="1">
        <f t="shared" si="18"/>
        <v>3</v>
      </c>
      <c r="AV11" s="1">
        <f t="shared" si="18"/>
        <v>6</v>
      </c>
      <c r="AW11" s="1">
        <f t="shared" si="18"/>
        <v>27</v>
      </c>
      <c r="AX11" s="1">
        <f t="shared" si="18"/>
        <v>29</v>
      </c>
      <c r="AY11" s="1">
        <f t="shared" si="18"/>
        <v>7</v>
      </c>
      <c r="AZ11" s="1">
        <f t="shared" si="18"/>
        <v>5</v>
      </c>
      <c r="BA11" s="1">
        <f t="shared" si="19"/>
        <v>25</v>
      </c>
      <c r="BB11" s="1">
        <f t="shared" si="20"/>
        <v>11</v>
      </c>
      <c r="BC11" s="1">
        <f t="shared" si="20"/>
        <v>24</v>
      </c>
      <c r="BD11" s="1">
        <f t="shared" si="20"/>
        <v>24</v>
      </c>
    </row>
    <row r="12" spans="1:56" ht="14.1" customHeight="1" x14ac:dyDescent="0.25">
      <c r="A12" s="7" t="s">
        <v>37</v>
      </c>
      <c r="B12" s="2">
        <v>787.80600000000004</v>
      </c>
      <c r="C12" s="2">
        <v>867.50499999999988</v>
      </c>
      <c r="D12" s="2">
        <v>1352.6419999999998</v>
      </c>
      <c r="E12" s="2">
        <v>1660.4949999999999</v>
      </c>
      <c r="F12" s="2">
        <v>1562.63</v>
      </c>
      <c r="G12" s="2">
        <v>1520.154</v>
      </c>
      <c r="H12" s="2">
        <v>1369.8170000000002</v>
      </c>
      <c r="I12" s="2">
        <v>1665.4549999999999</v>
      </c>
      <c r="J12" s="2">
        <v>1889.0909999999999</v>
      </c>
      <c r="K12" s="2">
        <v>1810.2650000000001</v>
      </c>
      <c r="L12" s="2">
        <v>1660.3</v>
      </c>
      <c r="M12" s="2">
        <v>1772.923</v>
      </c>
      <c r="N12" s="2">
        <v>1879.16</v>
      </c>
      <c r="O12" s="2">
        <v>1887.403</v>
      </c>
      <c r="P12" s="2">
        <v>1997.71</v>
      </c>
      <c r="Q12" s="2">
        <v>2210.9</v>
      </c>
      <c r="R12" s="2">
        <v>2258.998</v>
      </c>
      <c r="S12" s="2">
        <v>2202.9900000000002</v>
      </c>
      <c r="T12" s="2">
        <v>2435.9889999999996</v>
      </c>
      <c r="U12" s="3">
        <f t="shared" si="0"/>
        <v>0.10116576923760401</v>
      </c>
      <c r="V12" s="3">
        <f t="shared" si="1"/>
        <v>0.55923251162817511</v>
      </c>
      <c r="W12" s="3">
        <f t="shared" si="2"/>
        <v>0.227593849666061</v>
      </c>
      <c r="X12" s="3">
        <f t="shared" si="3"/>
        <v>-5.8937244616815931E-2</v>
      </c>
      <c r="Y12" s="3">
        <f t="shared" si="4"/>
        <v>-2.7182378426115039E-2</v>
      </c>
      <c r="Z12" s="3">
        <f t="shared" si="5"/>
        <v>-9.8895901336311876E-2</v>
      </c>
      <c r="AA12" s="3">
        <f t="shared" si="6"/>
        <v>0.21582298949421674</v>
      </c>
      <c r="AB12" s="3">
        <f t="shared" si="7"/>
        <v>0.1342792209936623</v>
      </c>
      <c r="AC12" s="3">
        <f t="shared" si="8"/>
        <v>-4.1726946981378799E-2</v>
      </c>
      <c r="AD12" s="3">
        <f t="shared" si="9"/>
        <v>-8.2841462437819979E-2</v>
      </c>
      <c r="AE12" s="3">
        <f t="shared" si="10"/>
        <v>6.783292176112754E-2</v>
      </c>
      <c r="AF12" s="3">
        <f t="shared" si="11"/>
        <v>5.9921948104909362E-2</v>
      </c>
      <c r="AG12" s="3">
        <f t="shared" si="12"/>
        <v>4.3865344089912828E-3</v>
      </c>
      <c r="AH12" s="3">
        <f t="shared" si="13"/>
        <v>5.8443798171349703E-2</v>
      </c>
      <c r="AI12" s="3">
        <f t="shared" si="14"/>
        <v>0.10671719118390555</v>
      </c>
      <c r="AJ12" s="3">
        <f t="shared" si="15"/>
        <v>2.1754941426568308E-2</v>
      </c>
      <c r="AK12" s="3">
        <f t="shared" si="16"/>
        <v>-2.4793293309688602E-2</v>
      </c>
      <c r="AL12" s="3">
        <f t="shared" si="16"/>
        <v>0.10576489226006447</v>
      </c>
      <c r="AM12" s="1">
        <f t="shared" ref="AM12" si="21">_xlfn.RANK.EQ(U12,U$6:U$37,0)</f>
        <v>24</v>
      </c>
      <c r="AN12" s="1">
        <f t="shared" ref="AN12:AV12" si="22">_xlfn.RANK.EQ(V12,V$6:V$37,0)</f>
        <v>2</v>
      </c>
      <c r="AO12" s="1">
        <f t="shared" si="22"/>
        <v>2</v>
      </c>
      <c r="AP12" s="1">
        <f t="shared" si="22"/>
        <v>29</v>
      </c>
      <c r="AQ12" s="1">
        <f t="shared" si="22"/>
        <v>28</v>
      </c>
      <c r="AR12" s="1">
        <f t="shared" si="22"/>
        <v>28</v>
      </c>
      <c r="AS12" s="1">
        <f t="shared" si="22"/>
        <v>5</v>
      </c>
      <c r="AT12" s="1">
        <f t="shared" si="22"/>
        <v>6</v>
      </c>
      <c r="AU12" s="1">
        <f t="shared" si="22"/>
        <v>23</v>
      </c>
      <c r="AV12" s="1">
        <f t="shared" si="22"/>
        <v>31</v>
      </c>
      <c r="AW12" s="1">
        <f t="shared" ref="AW12:AZ37" si="23">_xlfn.RANK.EQ(AE12,AE$6:AE$37,0)</f>
        <v>14</v>
      </c>
      <c r="AX12" s="1">
        <f t="shared" si="23"/>
        <v>13</v>
      </c>
      <c r="AY12" s="1">
        <f t="shared" si="23"/>
        <v>29</v>
      </c>
      <c r="AZ12" s="1">
        <f t="shared" si="23"/>
        <v>18</v>
      </c>
      <c r="BA12" s="1">
        <f t="shared" si="19"/>
        <v>4</v>
      </c>
      <c r="BB12" s="1">
        <f t="shared" si="20"/>
        <v>27</v>
      </c>
      <c r="BC12" s="1">
        <f t="shared" si="20"/>
        <v>29</v>
      </c>
      <c r="BD12" s="1">
        <f t="shared" si="20"/>
        <v>26</v>
      </c>
    </row>
    <row r="13" spans="1:56" ht="14.1" customHeight="1" x14ac:dyDescent="0.25">
      <c r="A13" s="7" t="s">
        <v>4</v>
      </c>
      <c r="B13" s="2">
        <v>1466627.179</v>
      </c>
      <c r="C13" s="2">
        <v>1418627.4840000002</v>
      </c>
      <c r="D13" s="2">
        <v>1573621.7920000004</v>
      </c>
      <c r="E13" s="2">
        <v>1864794.5730000003</v>
      </c>
      <c r="F13" s="2">
        <v>1973757.0300000003</v>
      </c>
      <c r="G13" s="2">
        <v>2176572.0000000005</v>
      </c>
      <c r="H13" s="2">
        <v>1878165.9010000003</v>
      </c>
      <c r="I13" s="2">
        <v>2411033.1209999998</v>
      </c>
      <c r="J13" s="2">
        <v>3181026.6440000003</v>
      </c>
      <c r="K13" s="2">
        <v>3010194.5270000002</v>
      </c>
      <c r="L13" s="2">
        <v>2652866.2820000006</v>
      </c>
      <c r="M13" s="2">
        <v>2981002.6120000007</v>
      </c>
      <c r="N13" s="2">
        <v>2903806.0690000001</v>
      </c>
      <c r="O13" s="2">
        <v>3121775.199</v>
      </c>
      <c r="P13" s="2">
        <v>3243207.2009999999</v>
      </c>
      <c r="Q13" s="2">
        <v>3247220.8820000002</v>
      </c>
      <c r="R13" s="2">
        <v>3293111.7110000001</v>
      </c>
      <c r="S13" s="2">
        <v>3101299.4900000007</v>
      </c>
      <c r="T13" s="2">
        <v>3602181.3829999999</v>
      </c>
      <c r="U13" s="3">
        <f t="shared" si="0"/>
        <v>-3.2727945920603907E-2</v>
      </c>
      <c r="V13" s="3">
        <f t="shared" si="1"/>
        <v>0.10925652417431952</v>
      </c>
      <c r="W13" s="3">
        <f t="shared" si="2"/>
        <v>0.18503352106603255</v>
      </c>
      <c r="X13" s="3">
        <f t="shared" si="3"/>
        <v>5.8431346046179167E-2</v>
      </c>
      <c r="Y13" s="3">
        <f t="shared" si="4"/>
        <v>0.10275579360444387</v>
      </c>
      <c r="Z13" s="3">
        <f t="shared" si="5"/>
        <v>-0.13709911686817622</v>
      </c>
      <c r="AA13" s="3">
        <f t="shared" si="6"/>
        <v>0.2837168003722581</v>
      </c>
      <c r="AB13" s="3">
        <f t="shared" si="7"/>
        <v>0.31936248253638189</v>
      </c>
      <c r="AC13" s="3">
        <f t="shared" si="8"/>
        <v>-5.3703453670286172E-2</v>
      </c>
      <c r="AD13" s="3">
        <f t="shared" si="9"/>
        <v>-0.1187060310537863</v>
      </c>
      <c r="AE13" s="3">
        <f t="shared" si="10"/>
        <v>0.1236912437790183</v>
      </c>
      <c r="AF13" s="3">
        <f t="shared" si="11"/>
        <v>-2.5896167513992263E-2</v>
      </c>
      <c r="AG13" s="3">
        <f t="shared" si="12"/>
        <v>7.5063253130765339E-2</v>
      </c>
      <c r="AH13" s="3">
        <f t="shared" si="13"/>
        <v>3.8898381292444828E-2</v>
      </c>
      <c r="AI13" s="3">
        <f t="shared" si="14"/>
        <v>1.2375653947618304E-3</v>
      </c>
      <c r="AJ13" s="3">
        <f t="shared" si="15"/>
        <v>1.4132339827691354E-2</v>
      </c>
      <c r="AK13" s="3">
        <f t="shared" si="16"/>
        <v>-5.8246496879923004E-2</v>
      </c>
      <c r="AL13" s="3">
        <f t="shared" si="16"/>
        <v>0.16150710197937035</v>
      </c>
      <c r="AM13" s="1">
        <f t="shared" ref="AM13:AM37" si="24">_xlfn.RANK.EQ(U13,U$6:U$37,0)</f>
        <v>31</v>
      </c>
      <c r="AN13" s="1">
        <f t="shared" ref="AN13:AN37" si="25">_xlfn.RANK.EQ(V13,V$6:V$37,0)</f>
        <v>16</v>
      </c>
      <c r="AO13" s="1">
        <f t="shared" ref="AO13:AO37" si="26">_xlfn.RANK.EQ(W13,W$6:W$37,0)</f>
        <v>3</v>
      </c>
      <c r="AP13" s="1">
        <f t="shared" ref="AP13:AP37" si="27">_xlfn.RANK.EQ(X13,X$6:X$37,0)</f>
        <v>16</v>
      </c>
      <c r="AQ13" s="1">
        <f t="shared" ref="AQ13:AQ37" si="28">_xlfn.RANK.EQ(Y13,Y$6:Y$37,0)</f>
        <v>9</v>
      </c>
      <c r="AR13" s="1">
        <f t="shared" ref="AR13:AR37" si="29">_xlfn.RANK.EQ(Z13,Z$6:Z$37,0)</f>
        <v>30</v>
      </c>
      <c r="AS13" s="1">
        <f t="shared" ref="AS13:AS37" si="30">_xlfn.RANK.EQ(AA13,AA$6:AA$37,0)</f>
        <v>4</v>
      </c>
      <c r="AT13" s="1">
        <f t="shared" ref="AT13:AT37" si="31">_xlfn.RANK.EQ(AB13,AB$6:AB$37,0)</f>
        <v>1</v>
      </c>
      <c r="AU13" s="1">
        <f t="shared" ref="AU13:AU37" si="32">_xlfn.RANK.EQ(AC13,AC$6:AC$37,0)</f>
        <v>25</v>
      </c>
      <c r="AV13" s="1">
        <f t="shared" ref="AV13:AV37" si="33">_xlfn.RANK.EQ(AD13,AD$6:AD$37,0)</f>
        <v>32</v>
      </c>
      <c r="AW13" s="1">
        <f t="shared" si="23"/>
        <v>7</v>
      </c>
      <c r="AX13" s="1">
        <f t="shared" si="23"/>
        <v>28</v>
      </c>
      <c r="AY13" s="1">
        <f t="shared" si="23"/>
        <v>9</v>
      </c>
      <c r="AZ13" s="1">
        <f t="shared" si="23"/>
        <v>21</v>
      </c>
      <c r="BA13" s="1">
        <f t="shared" si="19"/>
        <v>28</v>
      </c>
      <c r="BB13" s="1">
        <f t="shared" si="20"/>
        <v>28</v>
      </c>
      <c r="BC13" s="1">
        <f t="shared" si="20"/>
        <v>31</v>
      </c>
      <c r="BD13" s="1">
        <f t="shared" si="20"/>
        <v>2</v>
      </c>
    </row>
    <row r="14" spans="1:56" ht="14.1" customHeight="1" x14ac:dyDescent="0.25">
      <c r="A14" s="7" t="s">
        <v>8</v>
      </c>
      <c r="B14" s="2">
        <v>237884.033</v>
      </c>
      <c r="C14" s="2">
        <v>224928.00099999999</v>
      </c>
      <c r="D14" s="2">
        <v>267096.21299999999</v>
      </c>
      <c r="E14" s="2">
        <v>273386.35700000002</v>
      </c>
      <c r="F14" s="2">
        <v>311366.22700000001</v>
      </c>
      <c r="G14" s="2">
        <v>342838.853</v>
      </c>
      <c r="H14" s="2">
        <v>350917.946</v>
      </c>
      <c r="I14" s="2">
        <v>357055.19799999997</v>
      </c>
      <c r="J14" s="2">
        <v>375393.05300000001</v>
      </c>
      <c r="K14" s="2">
        <v>410799.674</v>
      </c>
      <c r="L14" s="2">
        <v>400141.40499999997</v>
      </c>
      <c r="M14" s="2">
        <v>423686.049</v>
      </c>
      <c r="N14" s="2">
        <v>443162.48300000001</v>
      </c>
      <c r="O14" s="2">
        <v>463968.54100000003</v>
      </c>
      <c r="P14" s="2">
        <v>493168.29300000001</v>
      </c>
      <c r="Q14" s="2">
        <v>493703.212</v>
      </c>
      <c r="R14" s="2">
        <v>496485.23499999999</v>
      </c>
      <c r="S14" s="2">
        <v>521369.652</v>
      </c>
      <c r="T14" s="2">
        <v>586791.54299999995</v>
      </c>
      <c r="U14" s="3">
        <f t="shared" si="0"/>
        <v>-5.4463646998956006E-2</v>
      </c>
      <c r="V14" s="3">
        <f t="shared" si="1"/>
        <v>0.18747426648761256</v>
      </c>
      <c r="W14" s="3">
        <f t="shared" si="2"/>
        <v>2.3550105519466902E-2</v>
      </c>
      <c r="X14" s="3">
        <f t="shared" si="3"/>
        <v>0.13892379421113543</v>
      </c>
      <c r="Y14" s="3">
        <f t="shared" si="4"/>
        <v>0.10107912570749034</v>
      </c>
      <c r="Z14" s="3">
        <f t="shared" si="5"/>
        <v>2.3565278349592322E-2</v>
      </c>
      <c r="AA14" s="3">
        <f t="shared" si="6"/>
        <v>1.7489136904956126E-2</v>
      </c>
      <c r="AB14" s="3">
        <f t="shared" si="7"/>
        <v>5.1358599742328925E-2</v>
      </c>
      <c r="AC14" s="3">
        <f t="shared" si="8"/>
        <v>9.4318796570803887E-2</v>
      </c>
      <c r="AD14" s="3">
        <f t="shared" si="9"/>
        <v>-2.5945173948701883E-2</v>
      </c>
      <c r="AE14" s="3">
        <f t="shared" si="10"/>
        <v>5.8840809038494868E-2</v>
      </c>
      <c r="AF14" s="3">
        <f t="shared" si="11"/>
        <v>4.5969023634290229E-2</v>
      </c>
      <c r="AG14" s="3">
        <f t="shared" si="12"/>
        <v>4.6949050964677497E-2</v>
      </c>
      <c r="AH14" s="3">
        <f t="shared" si="13"/>
        <v>6.2934766950072163E-2</v>
      </c>
      <c r="AI14" s="3">
        <f t="shared" si="14"/>
        <v>1.0846581331211969E-3</v>
      </c>
      <c r="AJ14" s="3">
        <f t="shared" si="15"/>
        <v>5.6350109385150393E-3</v>
      </c>
      <c r="AK14" s="3">
        <f t="shared" si="16"/>
        <v>5.0121162213414117E-2</v>
      </c>
      <c r="AL14" s="3">
        <f t="shared" si="16"/>
        <v>0.12548081912523745</v>
      </c>
      <c r="AM14" s="1">
        <f t="shared" si="24"/>
        <v>32</v>
      </c>
      <c r="AN14" s="1">
        <f t="shared" si="25"/>
        <v>10</v>
      </c>
      <c r="AO14" s="1">
        <f t="shared" si="26"/>
        <v>25</v>
      </c>
      <c r="AP14" s="1">
        <f t="shared" si="27"/>
        <v>5</v>
      </c>
      <c r="AQ14" s="1">
        <f t="shared" si="28"/>
        <v>10</v>
      </c>
      <c r="AR14" s="1">
        <f t="shared" si="29"/>
        <v>20</v>
      </c>
      <c r="AS14" s="1">
        <f t="shared" si="30"/>
        <v>26</v>
      </c>
      <c r="AT14" s="1">
        <f t="shared" si="31"/>
        <v>15</v>
      </c>
      <c r="AU14" s="1">
        <f t="shared" si="32"/>
        <v>5</v>
      </c>
      <c r="AV14" s="1">
        <f t="shared" si="33"/>
        <v>26</v>
      </c>
      <c r="AW14" s="1">
        <f t="shared" si="23"/>
        <v>17</v>
      </c>
      <c r="AX14" s="1">
        <f t="shared" si="23"/>
        <v>16</v>
      </c>
      <c r="AY14" s="1">
        <f t="shared" si="23"/>
        <v>20</v>
      </c>
      <c r="AZ14" s="1">
        <f t="shared" si="23"/>
        <v>17</v>
      </c>
      <c r="BA14" s="1">
        <f t="shared" si="19"/>
        <v>29</v>
      </c>
      <c r="BB14" s="1">
        <f t="shared" si="20"/>
        <v>29</v>
      </c>
      <c r="BC14" s="1">
        <f t="shared" si="20"/>
        <v>15</v>
      </c>
      <c r="BD14" s="1">
        <f t="shared" si="20"/>
        <v>15</v>
      </c>
    </row>
    <row r="15" spans="1:56" ht="14.1" customHeight="1" x14ac:dyDescent="0.25">
      <c r="A15" s="7" t="s">
        <v>11</v>
      </c>
      <c r="B15" s="2">
        <v>3384625.4060000004</v>
      </c>
      <c r="C15" s="2">
        <v>4017254.264</v>
      </c>
      <c r="D15" s="2">
        <v>4279478.3999999994</v>
      </c>
      <c r="E15" s="2">
        <v>4672115.8689999999</v>
      </c>
      <c r="F15" s="2">
        <v>5244211.2409999995</v>
      </c>
      <c r="G15" s="2">
        <v>7115297.9190000007</v>
      </c>
      <c r="H15" s="2">
        <v>7866531.567999999</v>
      </c>
      <c r="I15" s="2">
        <v>8710218.1449999996</v>
      </c>
      <c r="J15" s="2">
        <v>9259135.6460000016</v>
      </c>
      <c r="K15" s="2">
        <v>7934459.7029999979</v>
      </c>
      <c r="L15" s="2">
        <v>8465899.9949999992</v>
      </c>
      <c r="M15" s="2">
        <v>8721765.6890000012</v>
      </c>
      <c r="N15" s="2">
        <v>9107334.0820000004</v>
      </c>
      <c r="O15" s="2">
        <v>9690331.0769999996</v>
      </c>
      <c r="P15" s="2">
        <v>9191784.8949999996</v>
      </c>
      <c r="Q15" s="2">
        <v>9099286.1070000008</v>
      </c>
      <c r="R15" s="2">
        <v>9931203.2919999976</v>
      </c>
      <c r="S15" s="2">
        <v>10323492.245000003</v>
      </c>
      <c r="T15" s="2">
        <v>11594217.048999999</v>
      </c>
      <c r="U15" s="3">
        <f t="shared" si="0"/>
        <v>0.18691251825933963</v>
      </c>
      <c r="V15" s="3">
        <f t="shared" si="1"/>
        <v>6.5274468272989328E-2</v>
      </c>
      <c r="W15" s="3">
        <f t="shared" si="2"/>
        <v>9.1748907764086507E-2</v>
      </c>
      <c r="X15" s="3">
        <f t="shared" si="3"/>
        <v>0.12244888355528905</v>
      </c>
      <c r="Y15" s="3">
        <f t="shared" si="4"/>
        <v>0.35679086749434807</v>
      </c>
      <c r="Z15" s="3">
        <f t="shared" si="5"/>
        <v>0.10558006952793608</v>
      </c>
      <c r="AA15" s="3">
        <f t="shared" si="6"/>
        <v>0.107250135553006</v>
      </c>
      <c r="AB15" s="3">
        <f t="shared" si="7"/>
        <v>6.3019948738608944E-2</v>
      </c>
      <c r="AC15" s="3">
        <f t="shared" si="8"/>
        <v>-0.14306691182046471</v>
      </c>
      <c r="AD15" s="3">
        <f t="shared" si="9"/>
        <v>6.6978762498354438E-2</v>
      </c>
      <c r="AE15" s="3">
        <f t="shared" si="10"/>
        <v>3.0223094313790222E-2</v>
      </c>
      <c r="AF15" s="3">
        <f t="shared" si="11"/>
        <v>4.4207607352520606E-2</v>
      </c>
      <c r="AG15" s="3">
        <f t="shared" si="12"/>
        <v>6.4014012196198067E-2</v>
      </c>
      <c r="AH15" s="3">
        <f t="shared" si="13"/>
        <v>-5.1447796575629812E-2</v>
      </c>
      <c r="AI15" s="3">
        <f t="shared" si="14"/>
        <v>-1.0063201984884862E-2</v>
      </c>
      <c r="AJ15" s="3">
        <f t="shared" si="15"/>
        <v>9.1426643279191921E-2</v>
      </c>
      <c r="AK15" s="3">
        <f t="shared" si="16"/>
        <v>3.9500646746000179E-2</v>
      </c>
      <c r="AL15" s="3">
        <f t="shared" si="16"/>
        <v>0.12309059510510578</v>
      </c>
      <c r="AM15" s="1">
        <f t="shared" si="24"/>
        <v>12</v>
      </c>
      <c r="AN15" s="1">
        <f t="shared" si="25"/>
        <v>24</v>
      </c>
      <c r="AO15" s="1">
        <f t="shared" si="26"/>
        <v>17</v>
      </c>
      <c r="AP15" s="1">
        <f t="shared" si="27"/>
        <v>7</v>
      </c>
      <c r="AQ15" s="1">
        <f t="shared" si="28"/>
        <v>2</v>
      </c>
      <c r="AR15" s="1">
        <f t="shared" si="29"/>
        <v>14</v>
      </c>
      <c r="AS15" s="1">
        <f t="shared" si="30"/>
        <v>10</v>
      </c>
      <c r="AT15" s="1">
        <f t="shared" si="31"/>
        <v>11</v>
      </c>
      <c r="AU15" s="1">
        <f t="shared" si="32"/>
        <v>29</v>
      </c>
      <c r="AV15" s="1">
        <f t="shared" si="33"/>
        <v>8</v>
      </c>
      <c r="AW15" s="1">
        <f t="shared" si="23"/>
        <v>22</v>
      </c>
      <c r="AX15" s="1">
        <f t="shared" si="23"/>
        <v>17</v>
      </c>
      <c r="AY15" s="1">
        <f t="shared" si="23"/>
        <v>13</v>
      </c>
      <c r="AZ15" s="1">
        <f t="shared" si="23"/>
        <v>32</v>
      </c>
      <c r="BA15" s="1">
        <f t="shared" si="19"/>
        <v>30</v>
      </c>
      <c r="BB15" s="1">
        <f t="shared" si="20"/>
        <v>13</v>
      </c>
      <c r="BC15" s="1">
        <f t="shared" si="20"/>
        <v>18</v>
      </c>
      <c r="BD15" s="1">
        <f t="shared" si="20"/>
        <v>16</v>
      </c>
    </row>
    <row r="16" spans="1:56" ht="14.1" customHeight="1" x14ac:dyDescent="0.25">
      <c r="A16" s="7" t="s">
        <v>12</v>
      </c>
      <c r="B16" s="2">
        <v>2744810.7800000012</v>
      </c>
      <c r="C16" s="2">
        <v>2862965.8130000001</v>
      </c>
      <c r="D16" s="2">
        <v>3336110.6760000009</v>
      </c>
      <c r="E16" s="2">
        <v>3483159.560000001</v>
      </c>
      <c r="F16" s="2">
        <v>3761137.5960000004</v>
      </c>
      <c r="G16" s="2">
        <v>4120659.3039999995</v>
      </c>
      <c r="H16" s="2">
        <v>3621174.8709999998</v>
      </c>
      <c r="I16" s="2">
        <v>5159820.3739999998</v>
      </c>
      <c r="J16" s="2">
        <v>5377922.5550000006</v>
      </c>
      <c r="K16" s="2">
        <v>5393972.8710000012</v>
      </c>
      <c r="L16" s="2">
        <v>6421617.904000001</v>
      </c>
      <c r="M16" s="2">
        <v>6929846.0329999998</v>
      </c>
      <c r="N16" s="2">
        <v>7382805.1579999998</v>
      </c>
      <c r="O16" s="2">
        <v>7414193.9369999999</v>
      </c>
      <c r="P16" s="2">
        <v>8049056.8650000002</v>
      </c>
      <c r="Q16" s="2">
        <v>8385782.4330000002</v>
      </c>
      <c r="R16" s="2">
        <v>8951052.3129999973</v>
      </c>
      <c r="S16" s="2">
        <v>8688386.5769999996</v>
      </c>
      <c r="T16" s="2">
        <v>9678713.6170000006</v>
      </c>
      <c r="U16" s="3">
        <f t="shared" si="0"/>
        <v>4.3046695189676631E-2</v>
      </c>
      <c r="V16" s="3">
        <f t="shared" si="1"/>
        <v>0.16526388853529794</v>
      </c>
      <c r="W16" s="3">
        <f t="shared" si="2"/>
        <v>4.4077939337525684E-2</v>
      </c>
      <c r="X16" s="3">
        <f t="shared" si="3"/>
        <v>7.9806288288440941E-2</v>
      </c>
      <c r="Y16" s="3">
        <f t="shared" si="4"/>
        <v>9.5588555011216103E-2</v>
      </c>
      <c r="Z16" s="3">
        <f t="shared" si="5"/>
        <v>-0.12121468826970017</v>
      </c>
      <c r="AA16" s="3">
        <f t="shared" si="6"/>
        <v>0.42490229215997455</v>
      </c>
      <c r="AB16" s="3">
        <f t="shared" si="7"/>
        <v>4.2269335982896505E-2</v>
      </c>
      <c r="AC16" s="3">
        <f t="shared" si="8"/>
        <v>2.9844825461604607E-3</v>
      </c>
      <c r="AD16" s="3">
        <f t="shared" si="9"/>
        <v>0.19051727874365132</v>
      </c>
      <c r="AE16" s="3">
        <f t="shared" si="10"/>
        <v>7.9143315064483355E-2</v>
      </c>
      <c r="AF16" s="3">
        <f t="shared" si="11"/>
        <v>6.5363519310963625E-2</v>
      </c>
      <c r="AG16" s="3">
        <f t="shared" si="12"/>
        <v>4.2516060397432831E-3</v>
      </c>
      <c r="AH16" s="3">
        <f t="shared" si="13"/>
        <v>8.5628044450221763E-2</v>
      </c>
      <c r="AI16" s="3">
        <f t="shared" si="14"/>
        <v>4.1834164380698535E-2</v>
      </c>
      <c r="AJ16" s="3">
        <f t="shared" si="15"/>
        <v>6.7408126136868196E-2</v>
      </c>
      <c r="AK16" s="3">
        <f t="shared" si="16"/>
        <v>-2.9344676672095504E-2</v>
      </c>
      <c r="AL16" s="3">
        <f t="shared" si="16"/>
        <v>0.11398284724365348</v>
      </c>
      <c r="AM16" s="1">
        <f t="shared" si="24"/>
        <v>29</v>
      </c>
      <c r="AN16" s="1">
        <f t="shared" si="25"/>
        <v>12</v>
      </c>
      <c r="AO16" s="1">
        <f t="shared" si="26"/>
        <v>21</v>
      </c>
      <c r="AP16" s="1">
        <f t="shared" si="27"/>
        <v>13</v>
      </c>
      <c r="AQ16" s="1">
        <f t="shared" si="28"/>
        <v>12</v>
      </c>
      <c r="AR16" s="1">
        <f t="shared" si="29"/>
        <v>29</v>
      </c>
      <c r="AS16" s="1">
        <f t="shared" si="30"/>
        <v>1</v>
      </c>
      <c r="AT16" s="1">
        <f t="shared" si="31"/>
        <v>18</v>
      </c>
      <c r="AU16" s="1">
        <f t="shared" si="32"/>
        <v>14</v>
      </c>
      <c r="AV16" s="1">
        <f t="shared" si="33"/>
        <v>1</v>
      </c>
      <c r="AW16" s="1">
        <f t="shared" si="23"/>
        <v>13</v>
      </c>
      <c r="AX16" s="1">
        <f t="shared" si="23"/>
        <v>12</v>
      </c>
      <c r="AY16" s="1">
        <f t="shared" si="23"/>
        <v>30</v>
      </c>
      <c r="AZ16" s="1">
        <f t="shared" si="23"/>
        <v>15</v>
      </c>
      <c r="BA16" s="1">
        <f t="shared" si="19"/>
        <v>22</v>
      </c>
      <c r="BB16" s="1">
        <f t="shared" si="20"/>
        <v>18</v>
      </c>
      <c r="BC16" s="1">
        <f t="shared" si="20"/>
        <v>30</v>
      </c>
      <c r="BD16" s="1">
        <f t="shared" si="20"/>
        <v>21</v>
      </c>
    </row>
    <row r="17" spans="1:56" ht="14.1" customHeight="1" x14ac:dyDescent="0.25">
      <c r="A17" s="7" t="s">
        <v>5</v>
      </c>
      <c r="B17" s="2">
        <v>235723.22399999993</v>
      </c>
      <c r="C17" s="2">
        <v>292077.97799999994</v>
      </c>
      <c r="D17" s="2">
        <v>319247.27600000001</v>
      </c>
      <c r="E17" s="2">
        <v>339067.36099999998</v>
      </c>
      <c r="F17" s="2">
        <v>357842.15800000005</v>
      </c>
      <c r="G17" s="2">
        <v>397691.924</v>
      </c>
      <c r="H17" s="2">
        <v>362773.17599999998</v>
      </c>
      <c r="I17" s="2">
        <v>352243.45200000005</v>
      </c>
      <c r="J17" s="2">
        <v>366018.4819999999</v>
      </c>
      <c r="K17" s="2">
        <v>402132.04600000009</v>
      </c>
      <c r="L17" s="2">
        <v>410685.96500000008</v>
      </c>
      <c r="M17" s="2">
        <v>422526.43399999995</v>
      </c>
      <c r="N17" s="2">
        <v>429849.842</v>
      </c>
      <c r="O17" s="2">
        <v>449498.51</v>
      </c>
      <c r="P17" s="2">
        <v>445964.76</v>
      </c>
      <c r="Q17" s="2">
        <v>485020.23</v>
      </c>
      <c r="R17" s="2">
        <v>508567.87899999978</v>
      </c>
      <c r="S17" s="2">
        <v>507638.21099999995</v>
      </c>
      <c r="T17" s="2">
        <v>536243.68700000003</v>
      </c>
      <c r="U17" s="3">
        <f t="shared" si="0"/>
        <v>0.23907170894625152</v>
      </c>
      <c r="V17" s="3">
        <f t="shared" si="1"/>
        <v>9.3020700109065046E-2</v>
      </c>
      <c r="W17" s="3">
        <f t="shared" si="2"/>
        <v>6.208380302671701E-2</v>
      </c>
      <c r="X17" s="3">
        <f t="shared" si="3"/>
        <v>5.537187933579979E-2</v>
      </c>
      <c r="Y17" s="3">
        <f t="shared" si="4"/>
        <v>0.11136129466333022</v>
      </c>
      <c r="Z17" s="3">
        <f t="shared" si="5"/>
        <v>-8.7803512952402851E-2</v>
      </c>
      <c r="AA17" s="3">
        <f t="shared" si="6"/>
        <v>-2.9025641079923559E-2</v>
      </c>
      <c r="AB17" s="3">
        <f t="shared" si="7"/>
        <v>3.9106560879376806E-2</v>
      </c>
      <c r="AC17" s="3">
        <f t="shared" si="8"/>
        <v>9.8665957529434856E-2</v>
      </c>
      <c r="AD17" s="3">
        <f t="shared" si="9"/>
        <v>2.1271418393748132E-2</v>
      </c>
      <c r="AE17" s="3">
        <f t="shared" si="10"/>
        <v>2.8830956032305233E-2</v>
      </c>
      <c r="AF17" s="3">
        <f t="shared" si="11"/>
        <v>1.7332425644167149E-2</v>
      </c>
      <c r="AG17" s="3">
        <f t="shared" si="12"/>
        <v>4.5710539077038925E-2</v>
      </c>
      <c r="AH17" s="3">
        <f t="shared" si="13"/>
        <v>-7.8615388513746387E-3</v>
      </c>
      <c r="AI17" s="3">
        <f t="shared" si="14"/>
        <v>8.7575238007594924E-2</v>
      </c>
      <c r="AJ17" s="3">
        <f t="shared" si="15"/>
        <v>4.8549828529832251E-2</v>
      </c>
      <c r="AK17" s="3">
        <f t="shared" si="16"/>
        <v>-1.8280116350011255E-3</v>
      </c>
      <c r="AL17" s="3">
        <f t="shared" si="16"/>
        <v>5.6350123730146251E-2</v>
      </c>
      <c r="AM17" s="1">
        <f t="shared" si="24"/>
        <v>7</v>
      </c>
      <c r="AN17" s="1">
        <f t="shared" si="25"/>
        <v>20</v>
      </c>
      <c r="AO17" s="1">
        <f t="shared" si="26"/>
        <v>19</v>
      </c>
      <c r="AP17" s="1">
        <f t="shared" si="27"/>
        <v>17</v>
      </c>
      <c r="AQ17" s="1">
        <f t="shared" si="28"/>
        <v>6</v>
      </c>
      <c r="AR17" s="1">
        <f t="shared" si="29"/>
        <v>27</v>
      </c>
      <c r="AS17" s="1">
        <f t="shared" si="30"/>
        <v>28</v>
      </c>
      <c r="AT17" s="1">
        <f t="shared" si="31"/>
        <v>20</v>
      </c>
      <c r="AU17" s="1">
        <f t="shared" si="32"/>
        <v>4</v>
      </c>
      <c r="AV17" s="1">
        <f t="shared" si="33"/>
        <v>19</v>
      </c>
      <c r="AW17" s="1">
        <f t="shared" si="23"/>
        <v>23</v>
      </c>
      <c r="AX17" s="1">
        <f t="shared" si="23"/>
        <v>23</v>
      </c>
      <c r="AY17" s="1">
        <f t="shared" si="23"/>
        <v>22</v>
      </c>
      <c r="AZ17" s="1">
        <f t="shared" si="23"/>
        <v>26</v>
      </c>
      <c r="BA17" s="1">
        <f t="shared" si="19"/>
        <v>11</v>
      </c>
      <c r="BB17" s="1">
        <f t="shared" si="20"/>
        <v>22</v>
      </c>
      <c r="BC17" s="1">
        <f t="shared" si="20"/>
        <v>27</v>
      </c>
      <c r="BD17" s="1">
        <f t="shared" si="20"/>
        <v>31</v>
      </c>
    </row>
    <row r="18" spans="1:56" ht="14.1" customHeight="1" x14ac:dyDescent="0.25">
      <c r="A18" s="7" t="s">
        <v>6</v>
      </c>
      <c r="B18" s="2">
        <v>1316281.9579999999</v>
      </c>
      <c r="C18" s="2">
        <v>1492979.8880000003</v>
      </c>
      <c r="D18" s="2">
        <v>1632343.2420000008</v>
      </c>
      <c r="E18" s="2">
        <v>1879031.5080000008</v>
      </c>
      <c r="F18" s="2">
        <v>1580071.3999999994</v>
      </c>
      <c r="G18" s="2">
        <v>1697210.1550000003</v>
      </c>
      <c r="H18" s="2">
        <v>1908251.3029999996</v>
      </c>
      <c r="I18" s="2">
        <v>2035335.547</v>
      </c>
      <c r="J18" s="2">
        <v>1991334.8780000005</v>
      </c>
      <c r="K18" s="2">
        <v>1983271.2500000009</v>
      </c>
      <c r="L18" s="2">
        <v>2277686.4109999998</v>
      </c>
      <c r="M18" s="2">
        <v>2395589.7270000004</v>
      </c>
      <c r="N18" s="2">
        <v>2651748.3480000002</v>
      </c>
      <c r="O18" s="2">
        <v>2824332.4730000002</v>
      </c>
      <c r="P18" s="2">
        <v>2897507.7409999999</v>
      </c>
      <c r="Q18" s="2">
        <v>3158790.943</v>
      </c>
      <c r="R18" s="2">
        <v>3494437.2259999998</v>
      </c>
      <c r="S18" s="2">
        <v>3542631.3810000001</v>
      </c>
      <c r="T18" s="2">
        <v>3961596.0879999995</v>
      </c>
      <c r="U18" s="3">
        <f t="shared" si="0"/>
        <v>0.13424018229990842</v>
      </c>
      <c r="V18" s="3">
        <f t="shared" si="1"/>
        <v>9.3345767829928317E-2</v>
      </c>
      <c r="W18" s="3">
        <f t="shared" si="2"/>
        <v>0.15112524109681091</v>
      </c>
      <c r="X18" s="3">
        <f t="shared" si="3"/>
        <v>-0.15910329695227299</v>
      </c>
      <c r="Y18" s="3">
        <f t="shared" si="4"/>
        <v>7.4135102375753936E-2</v>
      </c>
      <c r="Z18" s="3">
        <f t="shared" si="5"/>
        <v>0.12434591401558004</v>
      </c>
      <c r="AA18" s="3">
        <f t="shared" si="6"/>
        <v>6.6597226371709395E-2</v>
      </c>
      <c r="AB18" s="3">
        <f t="shared" si="7"/>
        <v>-2.1618385757009251E-2</v>
      </c>
      <c r="AC18" s="3">
        <f t="shared" si="8"/>
        <v>-4.0493580909396476E-3</v>
      </c>
      <c r="AD18" s="3">
        <f t="shared" si="9"/>
        <v>0.14844926582785822</v>
      </c>
      <c r="AE18" s="3">
        <f t="shared" si="10"/>
        <v>5.1764507805196924E-2</v>
      </c>
      <c r="AF18" s="3">
        <f t="shared" si="11"/>
        <v>0.10692925341635506</v>
      </c>
      <c r="AG18" s="3">
        <f t="shared" si="12"/>
        <v>6.5083146042182349E-2</v>
      </c>
      <c r="AH18" s="3">
        <f t="shared" si="13"/>
        <v>2.5908871812911238E-2</v>
      </c>
      <c r="AI18" s="3">
        <f t="shared" si="14"/>
        <v>9.0175152356909649E-2</v>
      </c>
      <c r="AJ18" s="3">
        <f t="shared" si="15"/>
        <v>0.10625783379042697</v>
      </c>
      <c r="AK18" s="3">
        <f t="shared" si="16"/>
        <v>1.3791678568845445E-2</v>
      </c>
      <c r="AL18" s="3">
        <f t="shared" si="16"/>
        <v>0.11826370342875925</v>
      </c>
      <c r="AM18" s="1">
        <f t="shared" si="24"/>
        <v>19</v>
      </c>
      <c r="AN18" s="1">
        <f t="shared" si="25"/>
        <v>19</v>
      </c>
      <c r="AO18" s="1">
        <f t="shared" si="26"/>
        <v>5</v>
      </c>
      <c r="AP18" s="1">
        <f t="shared" si="27"/>
        <v>32</v>
      </c>
      <c r="AQ18" s="1">
        <f t="shared" si="28"/>
        <v>16</v>
      </c>
      <c r="AR18" s="1">
        <f t="shared" si="29"/>
        <v>10</v>
      </c>
      <c r="AS18" s="1">
        <f t="shared" si="30"/>
        <v>16</v>
      </c>
      <c r="AT18" s="1">
        <f t="shared" si="31"/>
        <v>30</v>
      </c>
      <c r="AU18" s="1">
        <f t="shared" si="32"/>
        <v>15</v>
      </c>
      <c r="AV18" s="1">
        <f t="shared" si="33"/>
        <v>3</v>
      </c>
      <c r="AW18" s="1">
        <f t="shared" si="23"/>
        <v>19</v>
      </c>
      <c r="AX18" s="1">
        <f t="shared" si="23"/>
        <v>7</v>
      </c>
      <c r="AY18" s="1">
        <f t="shared" si="23"/>
        <v>12</v>
      </c>
      <c r="AZ18" s="1">
        <f t="shared" si="23"/>
        <v>24</v>
      </c>
      <c r="BA18" s="1">
        <f t="shared" si="19"/>
        <v>10</v>
      </c>
      <c r="BB18" s="1">
        <f t="shared" si="20"/>
        <v>5</v>
      </c>
      <c r="BC18" s="1">
        <f t="shared" si="20"/>
        <v>23</v>
      </c>
      <c r="BD18" s="1">
        <f t="shared" si="20"/>
        <v>18</v>
      </c>
    </row>
    <row r="19" spans="1:56" ht="14.1" customHeight="1" x14ac:dyDescent="0.25">
      <c r="A19" s="7" t="s">
        <v>13</v>
      </c>
      <c r="B19" s="2">
        <v>4201157.8759999992</v>
      </c>
      <c r="C19" s="2">
        <v>5293788.6730000013</v>
      </c>
      <c r="D19" s="2">
        <v>6097140.0469999984</v>
      </c>
      <c r="E19" s="2">
        <v>6803695.2959999982</v>
      </c>
      <c r="F19" s="2">
        <v>7937366.1119999997</v>
      </c>
      <c r="G19" s="2">
        <v>8322583.4919999996</v>
      </c>
      <c r="H19" s="2">
        <v>8717490.1010000017</v>
      </c>
      <c r="I19" s="2">
        <v>10068137.006000003</v>
      </c>
      <c r="J19" s="2">
        <v>10146701.332</v>
      </c>
      <c r="K19" s="2">
        <v>10674671.477000002</v>
      </c>
      <c r="L19" s="2">
        <v>11107057.133999994</v>
      </c>
      <c r="M19" s="2">
        <v>11614006.159000002</v>
      </c>
      <c r="N19" s="2">
        <v>12069357.875</v>
      </c>
      <c r="O19" s="2">
        <v>12781182.762</v>
      </c>
      <c r="P19" s="2">
        <v>12246279.800000001</v>
      </c>
      <c r="Q19" s="2">
        <v>13465157.148</v>
      </c>
      <c r="R19" s="2">
        <v>14924342.508999998</v>
      </c>
      <c r="S19" s="2">
        <v>16198953.862000003</v>
      </c>
      <c r="T19" s="2">
        <v>18187701.385999996</v>
      </c>
      <c r="U19" s="3">
        <f t="shared" si="0"/>
        <v>0.26007849008528949</v>
      </c>
      <c r="V19" s="3">
        <f t="shared" si="1"/>
        <v>0.15175357832044623</v>
      </c>
      <c r="W19" s="3">
        <f t="shared" si="2"/>
        <v>0.11588306050927089</v>
      </c>
      <c r="X19" s="3">
        <f t="shared" si="3"/>
        <v>0.16662574772660754</v>
      </c>
      <c r="Y19" s="3">
        <f t="shared" si="4"/>
        <v>4.8532142094039665E-2</v>
      </c>
      <c r="Z19" s="3">
        <f t="shared" si="5"/>
        <v>4.7450002680009318E-2</v>
      </c>
      <c r="AA19" s="3">
        <f t="shared" si="6"/>
        <v>0.15493529552101992</v>
      </c>
      <c r="AB19" s="3">
        <f t="shared" si="7"/>
        <v>7.8032634988158822E-3</v>
      </c>
      <c r="AC19" s="3">
        <f t="shared" si="8"/>
        <v>5.2033673577729589E-2</v>
      </c>
      <c r="AD19" s="3">
        <f t="shared" si="9"/>
        <v>4.0505757758599437E-2</v>
      </c>
      <c r="AE19" s="3">
        <f t="shared" si="10"/>
        <v>4.5642065119857689E-2</v>
      </c>
      <c r="AF19" s="3">
        <f t="shared" si="11"/>
        <v>3.9207118522761819E-2</v>
      </c>
      <c r="AG19" s="3">
        <f t="shared" si="12"/>
        <v>5.8977859002296018E-2</v>
      </c>
      <c r="AH19" s="3">
        <f t="shared" si="13"/>
        <v>-4.1850818657435229E-2</v>
      </c>
      <c r="AI19" s="3">
        <f t="shared" si="14"/>
        <v>9.9530418045813418E-2</v>
      </c>
      <c r="AJ19" s="3">
        <f t="shared" si="15"/>
        <v>0.10836749582359917</v>
      </c>
      <c r="AK19" s="3">
        <f t="shared" si="16"/>
        <v>8.5404858018459651E-2</v>
      </c>
      <c r="AL19" s="3">
        <f t="shared" si="16"/>
        <v>0.12277012089436568</v>
      </c>
      <c r="AM19" s="1">
        <f t="shared" si="24"/>
        <v>5</v>
      </c>
      <c r="AN19" s="1">
        <f t="shared" si="25"/>
        <v>13</v>
      </c>
      <c r="AO19" s="1">
        <f t="shared" si="26"/>
        <v>11</v>
      </c>
      <c r="AP19" s="1">
        <f t="shared" si="27"/>
        <v>4</v>
      </c>
      <c r="AQ19" s="1">
        <f t="shared" si="28"/>
        <v>19</v>
      </c>
      <c r="AR19" s="1">
        <f t="shared" si="29"/>
        <v>18</v>
      </c>
      <c r="AS19" s="1">
        <f t="shared" si="30"/>
        <v>7</v>
      </c>
      <c r="AT19" s="1">
        <f t="shared" si="31"/>
        <v>25</v>
      </c>
      <c r="AU19" s="1">
        <f t="shared" si="32"/>
        <v>10</v>
      </c>
      <c r="AV19" s="1">
        <f t="shared" si="33"/>
        <v>15</v>
      </c>
      <c r="AW19" s="1">
        <f t="shared" si="23"/>
        <v>20</v>
      </c>
      <c r="AX19" s="1">
        <f t="shared" si="23"/>
        <v>18</v>
      </c>
      <c r="AY19" s="1">
        <f t="shared" si="23"/>
        <v>17</v>
      </c>
      <c r="AZ19" s="1">
        <f t="shared" si="23"/>
        <v>31</v>
      </c>
      <c r="BA19" s="1">
        <f t="shared" si="19"/>
        <v>8</v>
      </c>
      <c r="BB19" s="1">
        <f t="shared" si="20"/>
        <v>4</v>
      </c>
      <c r="BC19" s="1">
        <f t="shared" si="20"/>
        <v>5</v>
      </c>
      <c r="BD19" s="1">
        <f t="shared" si="20"/>
        <v>17</v>
      </c>
    </row>
    <row r="20" spans="1:56" ht="14.1" customHeight="1" x14ac:dyDescent="0.25">
      <c r="A20" s="7" t="s">
        <v>14</v>
      </c>
      <c r="B20" s="2">
        <v>2275324.5870000003</v>
      </c>
      <c r="C20" s="2">
        <v>2667840.4599999995</v>
      </c>
      <c r="D20" s="2">
        <v>2319730.8609999996</v>
      </c>
      <c r="E20" s="2">
        <v>2364858.2889999999</v>
      </c>
      <c r="F20" s="2">
        <v>2627564.4939999995</v>
      </c>
      <c r="G20" s="2">
        <v>2831169.3940000013</v>
      </c>
      <c r="H20" s="2">
        <v>2918388.8560000011</v>
      </c>
      <c r="I20" s="2">
        <v>3097477.526000001</v>
      </c>
      <c r="J20" s="2">
        <v>3310832.5279999995</v>
      </c>
      <c r="K20" s="2">
        <v>3294746.8720000014</v>
      </c>
      <c r="L20" s="2">
        <v>3345846.3190000015</v>
      </c>
      <c r="M20" s="2">
        <v>3258357.8269999996</v>
      </c>
      <c r="N20" s="2">
        <v>3299658.1069999998</v>
      </c>
      <c r="O20" s="2">
        <v>3480141.02</v>
      </c>
      <c r="P20" s="2">
        <v>3865823.8149999999</v>
      </c>
      <c r="Q20" s="2">
        <v>4340965.6050000004</v>
      </c>
      <c r="R20" s="2">
        <v>4587132.6559999967</v>
      </c>
      <c r="S20" s="2">
        <v>4897063.3399999971</v>
      </c>
      <c r="T20" s="2">
        <v>5563302.5189999985</v>
      </c>
      <c r="U20" s="3">
        <f t="shared" si="0"/>
        <v>0.17250983672511033</v>
      </c>
      <c r="V20" s="3">
        <f t="shared" si="1"/>
        <v>-0.13048366430427405</v>
      </c>
      <c r="W20" s="3">
        <f t="shared" si="2"/>
        <v>1.9453734378714449E-2</v>
      </c>
      <c r="X20" s="3">
        <f t="shared" si="3"/>
        <v>0.11108750415276991</v>
      </c>
      <c r="Y20" s="3">
        <f t="shared" si="4"/>
        <v>7.748806945174147E-2</v>
      </c>
      <c r="Z20" s="3">
        <f t="shared" si="5"/>
        <v>3.0806868068311566E-2</v>
      </c>
      <c r="AA20" s="3">
        <f t="shared" si="6"/>
        <v>6.1365595483208635E-2</v>
      </c>
      <c r="AB20" s="3">
        <f t="shared" si="7"/>
        <v>6.8880242135451297E-2</v>
      </c>
      <c r="AC20" s="3">
        <f t="shared" si="8"/>
        <v>-4.858492800212777E-3</v>
      </c>
      <c r="AD20" s="3">
        <f t="shared" si="9"/>
        <v>1.5509369607195733E-2</v>
      </c>
      <c r="AE20" s="3">
        <f t="shared" si="10"/>
        <v>-2.614838927394314E-2</v>
      </c>
      <c r="AF20" s="3">
        <f t="shared" si="11"/>
        <v>1.267518246699928E-2</v>
      </c>
      <c r="AG20" s="3">
        <f t="shared" si="12"/>
        <v>5.469745869037701E-2</v>
      </c>
      <c r="AH20" s="3">
        <f t="shared" si="13"/>
        <v>0.11082389845225293</v>
      </c>
      <c r="AI20" s="3">
        <f t="shared" si="14"/>
        <v>0.12290828882484917</v>
      </c>
      <c r="AJ20" s="3">
        <f t="shared" si="15"/>
        <v>5.6707901743440869E-2</v>
      </c>
      <c r="AK20" s="3">
        <f t="shared" si="16"/>
        <v>6.7565232410405462E-2</v>
      </c>
      <c r="AL20" s="3">
        <f t="shared" si="16"/>
        <v>0.1360487158820376</v>
      </c>
      <c r="AM20" s="1">
        <f t="shared" si="24"/>
        <v>14</v>
      </c>
      <c r="AN20" s="1">
        <f t="shared" si="25"/>
        <v>31</v>
      </c>
      <c r="AO20" s="1">
        <f t="shared" si="26"/>
        <v>27</v>
      </c>
      <c r="AP20" s="1">
        <f t="shared" si="27"/>
        <v>9</v>
      </c>
      <c r="AQ20" s="1">
        <f t="shared" si="28"/>
        <v>15</v>
      </c>
      <c r="AR20" s="1">
        <f t="shared" si="29"/>
        <v>19</v>
      </c>
      <c r="AS20" s="1">
        <f t="shared" si="30"/>
        <v>18</v>
      </c>
      <c r="AT20" s="1">
        <f t="shared" si="31"/>
        <v>10</v>
      </c>
      <c r="AU20" s="1">
        <f t="shared" si="32"/>
        <v>16</v>
      </c>
      <c r="AV20" s="1">
        <f t="shared" si="33"/>
        <v>21</v>
      </c>
      <c r="AW20" s="1">
        <f t="shared" si="23"/>
        <v>29</v>
      </c>
      <c r="AX20" s="1">
        <f t="shared" si="23"/>
        <v>25</v>
      </c>
      <c r="AY20" s="1">
        <f t="shared" si="23"/>
        <v>18</v>
      </c>
      <c r="AZ20" s="1">
        <f t="shared" si="23"/>
        <v>11</v>
      </c>
      <c r="BA20" s="1">
        <f t="shared" si="19"/>
        <v>2</v>
      </c>
      <c r="BB20" s="1">
        <f t="shared" si="20"/>
        <v>20</v>
      </c>
      <c r="BC20" s="1">
        <f t="shared" si="20"/>
        <v>10</v>
      </c>
      <c r="BD20" s="1">
        <f t="shared" si="20"/>
        <v>10</v>
      </c>
    </row>
    <row r="21" spans="1:56" ht="14.1" customHeight="1" x14ac:dyDescent="0.25">
      <c r="A21" s="7" t="s">
        <v>15</v>
      </c>
      <c r="B21" s="2">
        <v>850291.43500000006</v>
      </c>
      <c r="C21" s="2">
        <v>1013052.4349999999</v>
      </c>
      <c r="D21" s="2">
        <v>1203562.2109999997</v>
      </c>
      <c r="E21" s="2">
        <v>1249828.8389999995</v>
      </c>
      <c r="F21" s="2">
        <v>1311316.6880000001</v>
      </c>
      <c r="G21" s="2">
        <v>1425816.2049999998</v>
      </c>
      <c r="H21" s="2">
        <v>1447547.0790000001</v>
      </c>
      <c r="I21" s="2">
        <v>1490195.395</v>
      </c>
      <c r="J21" s="2">
        <v>1717881.5449999999</v>
      </c>
      <c r="K21" s="2">
        <v>1455631.2350000001</v>
      </c>
      <c r="L21" s="2">
        <v>1549932.5869999996</v>
      </c>
      <c r="M21" s="2">
        <v>1644570.0570000005</v>
      </c>
      <c r="N21" s="2">
        <v>1643184.3670000001</v>
      </c>
      <c r="O21" s="2">
        <v>1847915.848</v>
      </c>
      <c r="P21" s="2">
        <v>2271519.7349999999</v>
      </c>
      <c r="Q21" s="2">
        <v>2354974.8870000001</v>
      </c>
      <c r="R21" s="2">
        <v>2420463.5179999992</v>
      </c>
      <c r="S21" s="2">
        <v>2521224.8460000004</v>
      </c>
      <c r="T21" s="2">
        <v>2849347.887000001</v>
      </c>
      <c r="U21" s="3">
        <f t="shared" si="0"/>
        <v>0.19141789897013362</v>
      </c>
      <c r="V21" s="3">
        <f t="shared" si="1"/>
        <v>0.18805519775489188</v>
      </c>
      <c r="W21" s="3">
        <f t="shared" si="2"/>
        <v>3.8441409656388537E-2</v>
      </c>
      <c r="X21" s="3">
        <f t="shared" si="3"/>
        <v>4.9197015688322354E-2</v>
      </c>
      <c r="Y21" s="3">
        <f t="shared" si="4"/>
        <v>8.731644922069326E-2</v>
      </c>
      <c r="Z21" s="3">
        <f t="shared" si="5"/>
        <v>1.5241006466187867E-2</v>
      </c>
      <c r="AA21" s="3">
        <f t="shared" si="6"/>
        <v>2.9462472494823588E-2</v>
      </c>
      <c r="AB21" s="3">
        <f t="shared" si="7"/>
        <v>0.15278946020363993</v>
      </c>
      <c r="AC21" s="3">
        <f t="shared" si="8"/>
        <v>-0.15265913459708291</v>
      </c>
      <c r="AD21" s="3">
        <f t="shared" si="9"/>
        <v>6.4783820058656127E-2</v>
      </c>
      <c r="AE21" s="3">
        <f t="shared" si="10"/>
        <v>6.1059087855671379E-2</v>
      </c>
      <c r="AF21" s="3">
        <f t="shared" si="11"/>
        <v>-8.4258496261824245E-4</v>
      </c>
      <c r="AG21" s="3">
        <f t="shared" si="12"/>
        <v>0.12459434565689231</v>
      </c>
      <c r="AH21" s="3">
        <f t="shared" si="13"/>
        <v>0.22923332112686112</v>
      </c>
      <c r="AI21" s="3">
        <f t="shared" si="14"/>
        <v>3.6739787338893715E-2</v>
      </c>
      <c r="AJ21" s="3">
        <f t="shared" si="15"/>
        <v>2.7808632423857782E-2</v>
      </c>
      <c r="AK21" s="3">
        <f t="shared" si="16"/>
        <v>4.1628938941107974E-2</v>
      </c>
      <c r="AL21" s="3">
        <f t="shared" si="16"/>
        <v>0.13014429931569871</v>
      </c>
      <c r="AM21" s="1">
        <f t="shared" si="24"/>
        <v>11</v>
      </c>
      <c r="AN21" s="1">
        <f t="shared" si="25"/>
        <v>9</v>
      </c>
      <c r="AO21" s="1">
        <f t="shared" si="26"/>
        <v>23</v>
      </c>
      <c r="AP21" s="1">
        <f t="shared" si="27"/>
        <v>19</v>
      </c>
      <c r="AQ21" s="1">
        <f t="shared" si="28"/>
        <v>13</v>
      </c>
      <c r="AR21" s="1">
        <f t="shared" si="29"/>
        <v>22</v>
      </c>
      <c r="AS21" s="1">
        <f t="shared" si="30"/>
        <v>22</v>
      </c>
      <c r="AT21" s="1">
        <f t="shared" si="31"/>
        <v>4</v>
      </c>
      <c r="AU21" s="1">
        <f t="shared" si="32"/>
        <v>30</v>
      </c>
      <c r="AV21" s="1">
        <f t="shared" si="33"/>
        <v>9</v>
      </c>
      <c r="AW21" s="1">
        <f t="shared" si="23"/>
        <v>16</v>
      </c>
      <c r="AX21" s="1">
        <f t="shared" si="23"/>
        <v>27</v>
      </c>
      <c r="AY21" s="1">
        <f t="shared" si="23"/>
        <v>3</v>
      </c>
      <c r="AZ21" s="1">
        <f t="shared" si="23"/>
        <v>2</v>
      </c>
      <c r="BA21" s="1">
        <f t="shared" si="19"/>
        <v>23</v>
      </c>
      <c r="BB21" s="1">
        <f t="shared" si="20"/>
        <v>26</v>
      </c>
      <c r="BC21" s="1">
        <f t="shared" si="20"/>
        <v>17</v>
      </c>
      <c r="BD21" s="1">
        <f t="shared" si="20"/>
        <v>13</v>
      </c>
    </row>
    <row r="22" spans="1:56" ht="14.1" customHeight="1" x14ac:dyDescent="0.25">
      <c r="A22" s="7" t="s">
        <v>7</v>
      </c>
      <c r="B22" s="2">
        <v>883880.90099999995</v>
      </c>
      <c r="C22" s="2">
        <v>1030458.3890000001</v>
      </c>
      <c r="D22" s="2">
        <v>1142214.1660000002</v>
      </c>
      <c r="E22" s="2">
        <v>1200967.0489999999</v>
      </c>
      <c r="F22" s="2">
        <v>1240839.2110000001</v>
      </c>
      <c r="G22" s="2">
        <v>1193339.0410000002</v>
      </c>
      <c r="H22" s="2">
        <v>1328514.28</v>
      </c>
      <c r="I22" s="2">
        <v>1778374.3119999999</v>
      </c>
      <c r="J22" s="2">
        <v>1485577.013</v>
      </c>
      <c r="K22" s="2">
        <v>1436375.8290000001</v>
      </c>
      <c r="L22" s="2">
        <v>1538450.0709999995</v>
      </c>
      <c r="M22" s="2">
        <v>1623734.6050000002</v>
      </c>
      <c r="N22" s="2">
        <v>1699902.8759999999</v>
      </c>
      <c r="O22" s="2">
        <v>1800671.4110000001</v>
      </c>
      <c r="P22" s="2">
        <v>2093138.318</v>
      </c>
      <c r="Q22" s="2">
        <v>2311652.8620000002</v>
      </c>
      <c r="R22" s="2">
        <v>2461754.4429999995</v>
      </c>
      <c r="S22" s="2">
        <v>2665396.6620000005</v>
      </c>
      <c r="T22" s="2">
        <v>3158293.4679999999</v>
      </c>
      <c r="U22" s="3">
        <f t="shared" si="0"/>
        <v>0.16583398038600694</v>
      </c>
      <c r="V22" s="3">
        <f t="shared" si="1"/>
        <v>0.1084524889049161</v>
      </c>
      <c r="W22" s="3">
        <f t="shared" si="2"/>
        <v>5.1437711725945912E-2</v>
      </c>
      <c r="X22" s="3">
        <f t="shared" si="3"/>
        <v>3.3200046606774336E-2</v>
      </c>
      <c r="Y22" s="3">
        <f t="shared" si="4"/>
        <v>-3.8280680993083127E-2</v>
      </c>
      <c r="Z22" s="3">
        <f t="shared" si="5"/>
        <v>0.11327479815520403</v>
      </c>
      <c r="AA22" s="3">
        <f t="shared" si="6"/>
        <v>0.33861889087108632</v>
      </c>
      <c r="AB22" s="3">
        <f t="shared" si="7"/>
        <v>-0.16464323456781904</v>
      </c>
      <c r="AC22" s="3">
        <f t="shared" si="8"/>
        <v>-3.3119241593973059E-2</v>
      </c>
      <c r="AD22" s="3">
        <f t="shared" si="9"/>
        <v>7.1063742468475688E-2</v>
      </c>
      <c r="AE22" s="3">
        <f t="shared" si="10"/>
        <v>5.5435360306860915E-2</v>
      </c>
      <c r="AF22" s="3">
        <f t="shared" si="11"/>
        <v>4.6909310650554037E-2</v>
      </c>
      <c r="AG22" s="3">
        <f t="shared" si="12"/>
        <v>5.9278995537154433E-2</v>
      </c>
      <c r="AH22" s="3">
        <f t="shared" si="13"/>
        <v>0.16242103096287774</v>
      </c>
      <c r="AI22" s="3">
        <f t="shared" si="14"/>
        <v>0.10439565418151231</v>
      </c>
      <c r="AJ22" s="3">
        <f t="shared" si="15"/>
        <v>6.4932578531767149E-2</v>
      </c>
      <c r="AK22" s="3">
        <f t="shared" si="16"/>
        <v>8.2722393201750011E-2</v>
      </c>
      <c r="AL22" s="3">
        <f t="shared" si="16"/>
        <v>0.18492437280616625</v>
      </c>
      <c r="AM22" s="1">
        <f t="shared" si="24"/>
        <v>15</v>
      </c>
      <c r="AN22" s="1">
        <f t="shared" si="25"/>
        <v>17</v>
      </c>
      <c r="AO22" s="1">
        <f t="shared" si="26"/>
        <v>20</v>
      </c>
      <c r="AP22" s="1">
        <f t="shared" si="27"/>
        <v>22</v>
      </c>
      <c r="AQ22" s="1">
        <f t="shared" si="28"/>
        <v>29</v>
      </c>
      <c r="AR22" s="1">
        <f t="shared" si="29"/>
        <v>12</v>
      </c>
      <c r="AS22" s="1">
        <f t="shared" si="30"/>
        <v>3</v>
      </c>
      <c r="AT22" s="1">
        <f t="shared" si="31"/>
        <v>32</v>
      </c>
      <c r="AU22" s="1">
        <f t="shared" si="32"/>
        <v>22</v>
      </c>
      <c r="AV22" s="1">
        <f t="shared" si="33"/>
        <v>7</v>
      </c>
      <c r="AW22" s="1">
        <f t="shared" si="23"/>
        <v>18</v>
      </c>
      <c r="AX22" s="1">
        <f t="shared" si="23"/>
        <v>15</v>
      </c>
      <c r="AY22" s="1">
        <f t="shared" si="23"/>
        <v>16</v>
      </c>
      <c r="AZ22" s="1">
        <f t="shared" si="23"/>
        <v>4</v>
      </c>
      <c r="BA22" s="1">
        <f t="shared" si="19"/>
        <v>6</v>
      </c>
      <c r="BB22" s="1">
        <f t="shared" si="20"/>
        <v>19</v>
      </c>
      <c r="BC22" s="1">
        <f t="shared" si="20"/>
        <v>7</v>
      </c>
      <c r="BD22" s="1">
        <f t="shared" si="20"/>
        <v>1</v>
      </c>
    </row>
    <row r="23" spans="1:56" ht="14.1" customHeight="1" x14ac:dyDescent="0.25">
      <c r="A23" s="7" t="s">
        <v>16</v>
      </c>
      <c r="B23" s="2">
        <v>237176.50900000002</v>
      </c>
      <c r="C23" s="2">
        <v>303156.299</v>
      </c>
      <c r="D23" s="2">
        <v>307121.82799999998</v>
      </c>
      <c r="E23" s="2">
        <v>279516.46499999997</v>
      </c>
      <c r="F23" s="2">
        <v>270681.37399999995</v>
      </c>
      <c r="G23" s="2">
        <v>276646.85600000003</v>
      </c>
      <c r="H23" s="2">
        <v>706703.24600000004</v>
      </c>
      <c r="I23" s="2">
        <v>992246.1860000001</v>
      </c>
      <c r="J23" s="2">
        <v>1007601.9819999998</v>
      </c>
      <c r="K23" s="2">
        <v>829070.21299999999</v>
      </c>
      <c r="L23" s="2">
        <v>807340.43200000003</v>
      </c>
      <c r="M23" s="2">
        <v>751227.93799999997</v>
      </c>
      <c r="N23" s="2">
        <v>938554.72</v>
      </c>
      <c r="O23" s="2">
        <v>1094075.0190000001</v>
      </c>
      <c r="P23" s="2">
        <v>1321908.656</v>
      </c>
      <c r="Q23" s="2">
        <v>1447888.7549999999</v>
      </c>
      <c r="R23" s="2">
        <v>1596277.38</v>
      </c>
      <c r="S23" s="2">
        <v>1459562.5219999999</v>
      </c>
      <c r="T23" s="2">
        <v>1665065.2949999999</v>
      </c>
      <c r="U23" s="3">
        <f t="shared" si="0"/>
        <v>0.27818855365646677</v>
      </c>
      <c r="V23" s="3">
        <f t="shared" si="1"/>
        <v>1.3080806874476325E-2</v>
      </c>
      <c r="W23" s="3">
        <f t="shared" si="2"/>
        <v>-8.9884080137736189E-2</v>
      </c>
      <c r="X23" s="3">
        <f t="shared" si="3"/>
        <v>-3.1608481453856418E-2</v>
      </c>
      <c r="Y23" s="3">
        <f t="shared" si="4"/>
        <v>2.2038760598282137E-2</v>
      </c>
      <c r="Z23" s="3">
        <f t="shared" si="5"/>
        <v>1.5545319987298174</v>
      </c>
      <c r="AA23" s="3">
        <f t="shared" si="6"/>
        <v>0.40404928322630074</v>
      </c>
      <c r="AB23" s="3">
        <f t="shared" si="7"/>
        <v>1.5475792415895251E-2</v>
      </c>
      <c r="AC23" s="3">
        <f t="shared" si="8"/>
        <v>-0.17718481323908297</v>
      </c>
      <c r="AD23" s="3">
        <f t="shared" si="9"/>
        <v>-2.6209819939580825E-2</v>
      </c>
      <c r="AE23" s="3">
        <f t="shared" si="10"/>
        <v>-6.9502890944027507E-2</v>
      </c>
      <c r="AF23" s="3">
        <f t="shared" si="11"/>
        <v>0.2493607765689887</v>
      </c>
      <c r="AG23" s="3">
        <f t="shared" si="12"/>
        <v>0.16570189855312867</v>
      </c>
      <c r="AH23" s="3">
        <f t="shared" si="13"/>
        <v>0.20824315795843962</v>
      </c>
      <c r="AI23" s="3">
        <f t="shared" si="14"/>
        <v>9.5301667349094066E-2</v>
      </c>
      <c r="AJ23" s="3">
        <f t="shared" si="15"/>
        <v>0.10248620585495183</v>
      </c>
      <c r="AK23" s="3">
        <f t="shared" si="16"/>
        <v>-8.564605356996291E-2</v>
      </c>
      <c r="AL23" s="3">
        <f t="shared" si="16"/>
        <v>0.14079751288653597</v>
      </c>
      <c r="AM23" s="1">
        <f t="shared" si="24"/>
        <v>4</v>
      </c>
      <c r="AN23" s="1">
        <f t="shared" si="25"/>
        <v>29</v>
      </c>
      <c r="AO23" s="1">
        <f t="shared" si="26"/>
        <v>32</v>
      </c>
      <c r="AP23" s="1">
        <f t="shared" si="27"/>
        <v>27</v>
      </c>
      <c r="AQ23" s="1">
        <f t="shared" si="28"/>
        <v>24</v>
      </c>
      <c r="AR23" s="1">
        <f t="shared" si="29"/>
        <v>1</v>
      </c>
      <c r="AS23" s="1">
        <f t="shared" si="30"/>
        <v>2</v>
      </c>
      <c r="AT23" s="1">
        <f t="shared" si="31"/>
        <v>24</v>
      </c>
      <c r="AU23" s="1">
        <f t="shared" si="32"/>
        <v>32</v>
      </c>
      <c r="AV23" s="1">
        <f t="shared" si="33"/>
        <v>27</v>
      </c>
      <c r="AW23" s="1">
        <f t="shared" si="23"/>
        <v>30</v>
      </c>
      <c r="AX23" s="1">
        <f t="shared" si="23"/>
        <v>3</v>
      </c>
      <c r="AY23" s="1">
        <f t="shared" si="23"/>
        <v>2</v>
      </c>
      <c r="AZ23" s="1">
        <f t="shared" si="23"/>
        <v>3</v>
      </c>
      <c r="BA23" s="1">
        <f t="shared" si="19"/>
        <v>9</v>
      </c>
      <c r="BB23" s="1">
        <f t="shared" si="20"/>
        <v>6</v>
      </c>
      <c r="BC23" s="1">
        <f t="shared" si="20"/>
        <v>32</v>
      </c>
      <c r="BD23" s="1">
        <f t="shared" si="20"/>
        <v>8</v>
      </c>
    </row>
    <row r="24" spans="1:56" ht="14.1" customHeight="1" x14ac:dyDescent="0.25">
      <c r="A24" s="7" t="s">
        <v>17</v>
      </c>
      <c r="B24" s="2">
        <v>1956180.5200000003</v>
      </c>
      <c r="C24" s="2">
        <v>2227419.889</v>
      </c>
      <c r="D24" s="2">
        <v>2643819.2050000001</v>
      </c>
      <c r="E24" s="2">
        <v>3012606.1170000006</v>
      </c>
      <c r="F24" s="2">
        <v>3084944.1940000001</v>
      </c>
      <c r="G24" s="2">
        <v>3168233.5730000003</v>
      </c>
      <c r="H24" s="2">
        <v>2261601.7179999999</v>
      </c>
      <c r="I24" s="2">
        <v>2393533.0849999995</v>
      </c>
      <c r="J24" s="2">
        <v>2490774.5340000005</v>
      </c>
      <c r="K24" s="2">
        <v>2476465.3420000002</v>
      </c>
      <c r="L24" s="2">
        <v>2320859.8130000001</v>
      </c>
      <c r="M24" s="2">
        <v>2025823.578</v>
      </c>
      <c r="N24" s="2">
        <v>2091458.247</v>
      </c>
      <c r="O24" s="2">
        <v>2178529.2069999999</v>
      </c>
      <c r="P24" s="2">
        <v>2270204.4309999999</v>
      </c>
      <c r="Q24" s="2">
        <v>2435918.2340000002</v>
      </c>
      <c r="R24" s="2">
        <v>2539938.7690000003</v>
      </c>
      <c r="S24" s="2">
        <v>2916455.0959999999</v>
      </c>
      <c r="T24" s="2">
        <v>3365406.5920000006</v>
      </c>
      <c r="U24" s="3">
        <f t="shared" si="0"/>
        <v>0.13865763728185976</v>
      </c>
      <c r="V24" s="3">
        <f t="shared" si="1"/>
        <v>0.18694244316321629</v>
      </c>
      <c r="W24" s="3">
        <f t="shared" si="2"/>
        <v>0.13949021601119682</v>
      </c>
      <c r="X24" s="3">
        <f t="shared" si="3"/>
        <v>2.4011793839161077E-2</v>
      </c>
      <c r="Y24" s="3">
        <f t="shared" si="4"/>
        <v>2.6998666349294709E-2</v>
      </c>
      <c r="Z24" s="3">
        <f t="shared" si="5"/>
        <v>-0.28616319918026456</v>
      </c>
      <c r="AA24" s="3">
        <f t="shared" si="6"/>
        <v>5.8335367341633582E-2</v>
      </c>
      <c r="AB24" s="3">
        <f t="shared" si="7"/>
        <v>4.0626741117305576E-2</v>
      </c>
      <c r="AC24" s="3">
        <f t="shared" si="8"/>
        <v>-5.744876465000881E-3</v>
      </c>
      <c r="AD24" s="3">
        <f t="shared" si="9"/>
        <v>-6.2833719641048003E-2</v>
      </c>
      <c r="AE24" s="3">
        <f t="shared" si="10"/>
        <v>-0.12712367776260858</v>
      </c>
      <c r="AF24" s="3">
        <f t="shared" si="11"/>
        <v>3.2399005378739743E-2</v>
      </c>
      <c r="AG24" s="3">
        <f t="shared" si="12"/>
        <v>4.1631698899509573E-2</v>
      </c>
      <c r="AH24" s="3">
        <f t="shared" si="13"/>
        <v>4.2081246239633163E-2</v>
      </c>
      <c r="AI24" s="3">
        <f t="shared" si="14"/>
        <v>7.2995101558763764E-2</v>
      </c>
      <c r="AJ24" s="3">
        <f t="shared" si="15"/>
        <v>4.2702802396281214E-2</v>
      </c>
      <c r="AK24" s="3">
        <f t="shared" si="16"/>
        <v>0.1482383479457805</v>
      </c>
      <c r="AL24" s="3">
        <f t="shared" si="16"/>
        <v>0.15393739358982428</v>
      </c>
      <c r="AM24" s="1">
        <f t="shared" si="24"/>
        <v>17</v>
      </c>
      <c r="AN24" s="1">
        <f t="shared" si="25"/>
        <v>11</v>
      </c>
      <c r="AO24" s="1">
        <f t="shared" si="26"/>
        <v>7</v>
      </c>
      <c r="AP24" s="1">
        <f t="shared" si="27"/>
        <v>24</v>
      </c>
      <c r="AQ24" s="1">
        <f t="shared" si="28"/>
        <v>22</v>
      </c>
      <c r="AR24" s="1">
        <f t="shared" si="29"/>
        <v>32</v>
      </c>
      <c r="AS24" s="1">
        <f t="shared" si="30"/>
        <v>19</v>
      </c>
      <c r="AT24" s="1">
        <f t="shared" si="31"/>
        <v>19</v>
      </c>
      <c r="AU24" s="1">
        <f t="shared" si="32"/>
        <v>17</v>
      </c>
      <c r="AV24" s="1">
        <f t="shared" si="33"/>
        <v>28</v>
      </c>
      <c r="AW24" s="1">
        <f t="shared" si="23"/>
        <v>32</v>
      </c>
      <c r="AX24" s="1">
        <f t="shared" si="23"/>
        <v>22</v>
      </c>
      <c r="AY24" s="1">
        <f t="shared" si="23"/>
        <v>24</v>
      </c>
      <c r="AZ24" s="1">
        <f t="shared" si="23"/>
        <v>20</v>
      </c>
      <c r="BA24" s="1">
        <f t="shared" si="19"/>
        <v>17</v>
      </c>
      <c r="BB24" s="1">
        <f t="shared" si="20"/>
        <v>24</v>
      </c>
      <c r="BC24" s="1">
        <f t="shared" si="20"/>
        <v>1</v>
      </c>
      <c r="BD24" s="1">
        <f t="shared" si="20"/>
        <v>5</v>
      </c>
    </row>
    <row r="25" spans="1:56" ht="14.1" customHeight="1" x14ac:dyDescent="0.25">
      <c r="A25" s="7" t="s">
        <v>18</v>
      </c>
      <c r="B25" s="2">
        <v>139336.117</v>
      </c>
      <c r="C25" s="2">
        <v>171676.44400000002</v>
      </c>
      <c r="D25" s="2">
        <v>205946.65700000001</v>
      </c>
      <c r="E25" s="2">
        <v>240294.56</v>
      </c>
      <c r="F25" s="2">
        <v>264448.32400000002</v>
      </c>
      <c r="G25" s="2">
        <v>274767.08300000004</v>
      </c>
      <c r="H25" s="2">
        <v>360916.90399999957</v>
      </c>
      <c r="I25" s="2">
        <v>388326.93999999948</v>
      </c>
      <c r="J25" s="2">
        <v>409469.88499999983</v>
      </c>
      <c r="K25" s="2">
        <v>425622.79199999943</v>
      </c>
      <c r="L25" s="2">
        <v>426540.6100000001</v>
      </c>
      <c r="M25" s="2">
        <v>429651.15900000004</v>
      </c>
      <c r="N25" s="2">
        <v>443709.95799999998</v>
      </c>
      <c r="O25" s="2">
        <v>451521.50400000002</v>
      </c>
      <c r="P25" s="2">
        <v>459615.15100000001</v>
      </c>
      <c r="Q25" s="2">
        <v>445260.26</v>
      </c>
      <c r="R25" s="2">
        <v>464808.04900000012</v>
      </c>
      <c r="S25" s="2">
        <v>495459.10099999973</v>
      </c>
      <c r="T25" s="2">
        <v>550890.80700000003</v>
      </c>
      <c r="U25" s="3">
        <f t="shared" si="0"/>
        <v>0.23210297298581972</v>
      </c>
      <c r="V25" s="3">
        <f t="shared" si="1"/>
        <v>0.19962093925943614</v>
      </c>
      <c r="W25" s="3">
        <f t="shared" si="2"/>
        <v>0.16678058046846567</v>
      </c>
      <c r="X25" s="3">
        <f t="shared" si="3"/>
        <v>0.10051731508195627</v>
      </c>
      <c r="Y25" s="3">
        <f t="shared" si="4"/>
        <v>3.9019944781347959E-2</v>
      </c>
      <c r="Z25" s="3">
        <f t="shared" si="5"/>
        <v>0.31353763361821452</v>
      </c>
      <c r="AA25" s="3">
        <f t="shared" si="6"/>
        <v>7.5945558925663237E-2</v>
      </c>
      <c r="AB25" s="3">
        <f t="shared" si="7"/>
        <v>5.4446248308192002E-2</v>
      </c>
      <c r="AC25" s="3">
        <f t="shared" si="8"/>
        <v>3.9448339405960375E-2</v>
      </c>
      <c r="AD25" s="3">
        <f t="shared" si="9"/>
        <v>2.1564117741152966E-3</v>
      </c>
      <c r="AE25" s="3">
        <f t="shared" si="10"/>
        <v>7.2925037548006166E-3</v>
      </c>
      <c r="AF25" s="3">
        <f t="shared" si="11"/>
        <v>3.2721426919274155E-2</v>
      </c>
      <c r="AG25" s="3">
        <f t="shared" si="12"/>
        <v>1.7605072546061695E-2</v>
      </c>
      <c r="AH25" s="3">
        <f t="shared" si="13"/>
        <v>1.7925274717369932E-2</v>
      </c>
      <c r="AI25" s="3">
        <f t="shared" si="14"/>
        <v>-3.1232414703404765E-2</v>
      </c>
      <c r="AJ25" s="3">
        <f t="shared" si="15"/>
        <v>4.3901939508367738E-2</v>
      </c>
      <c r="AK25" s="3">
        <f t="shared" si="16"/>
        <v>6.5943462179588019E-2</v>
      </c>
      <c r="AL25" s="3">
        <f t="shared" si="16"/>
        <v>0.11187947882705318</v>
      </c>
      <c r="AM25" s="1">
        <f t="shared" si="24"/>
        <v>8</v>
      </c>
      <c r="AN25" s="1">
        <f t="shared" si="25"/>
        <v>8</v>
      </c>
      <c r="AO25" s="1">
        <f t="shared" si="26"/>
        <v>4</v>
      </c>
      <c r="AP25" s="1">
        <f t="shared" si="27"/>
        <v>10</v>
      </c>
      <c r="AQ25" s="1">
        <f t="shared" si="28"/>
        <v>20</v>
      </c>
      <c r="AR25" s="1">
        <f t="shared" si="29"/>
        <v>2</v>
      </c>
      <c r="AS25" s="1">
        <f t="shared" si="30"/>
        <v>14</v>
      </c>
      <c r="AT25" s="1">
        <f t="shared" si="31"/>
        <v>14</v>
      </c>
      <c r="AU25" s="1">
        <f t="shared" si="32"/>
        <v>12</v>
      </c>
      <c r="AV25" s="1">
        <f t="shared" si="33"/>
        <v>22</v>
      </c>
      <c r="AW25" s="1">
        <f t="shared" si="23"/>
        <v>24</v>
      </c>
      <c r="AX25" s="1">
        <f t="shared" si="23"/>
        <v>21</v>
      </c>
      <c r="AY25" s="1">
        <f t="shared" si="23"/>
        <v>26</v>
      </c>
      <c r="AZ25" s="1">
        <f t="shared" si="23"/>
        <v>25</v>
      </c>
      <c r="BA25" s="1">
        <f t="shared" si="19"/>
        <v>32</v>
      </c>
      <c r="BB25" s="1">
        <f t="shared" si="20"/>
        <v>23</v>
      </c>
      <c r="BC25" s="1">
        <f t="shared" si="20"/>
        <v>11</v>
      </c>
      <c r="BD25" s="1">
        <f t="shared" si="20"/>
        <v>22</v>
      </c>
    </row>
    <row r="26" spans="1:56" ht="14.1" customHeight="1" x14ac:dyDescent="0.25">
      <c r="A26" s="7" t="s">
        <v>19</v>
      </c>
      <c r="B26" s="2">
        <v>2690060.9259999995</v>
      </c>
      <c r="C26" s="2">
        <v>3181218.0570000005</v>
      </c>
      <c r="D26" s="2">
        <v>3914534.2790000006</v>
      </c>
      <c r="E26" s="2">
        <v>3870010.8680000012</v>
      </c>
      <c r="F26" s="2">
        <v>4143991.3249999969</v>
      </c>
      <c r="G26" s="2">
        <v>4248629.9969999995</v>
      </c>
      <c r="H26" s="2">
        <v>4095275.8459999994</v>
      </c>
      <c r="I26" s="2">
        <v>4485571.9550000019</v>
      </c>
      <c r="J26" s="2">
        <v>4612601.5530000022</v>
      </c>
      <c r="K26" s="2">
        <v>4264471.1810000017</v>
      </c>
      <c r="L26" s="2">
        <v>4421786.5809999984</v>
      </c>
      <c r="M26" s="2">
        <v>4610384.6169999968</v>
      </c>
      <c r="N26" s="2">
        <v>5226973.193</v>
      </c>
      <c r="O26" s="2">
        <v>5876821.9519999996</v>
      </c>
      <c r="P26" s="2">
        <v>6049397.1339999996</v>
      </c>
      <c r="Q26" s="2">
        <v>6693197.6409999998</v>
      </c>
      <c r="R26" s="2">
        <v>7307349.8729999978</v>
      </c>
      <c r="S26" s="2">
        <v>7205385.1519999979</v>
      </c>
      <c r="T26" s="2">
        <v>8236228.8679999989</v>
      </c>
      <c r="U26" s="3">
        <f t="shared" si="0"/>
        <v>0.18258215873583561</v>
      </c>
      <c r="V26" s="3">
        <f t="shared" si="1"/>
        <v>0.23051429008030433</v>
      </c>
      <c r="W26" s="3">
        <f t="shared" si="2"/>
        <v>-1.1373871788235568E-2</v>
      </c>
      <c r="X26" s="3">
        <f t="shared" si="3"/>
        <v>7.0795784907339954E-2</v>
      </c>
      <c r="Y26" s="3">
        <f t="shared" si="4"/>
        <v>2.5250697647153597E-2</v>
      </c>
      <c r="Z26" s="3">
        <f t="shared" si="5"/>
        <v>-3.6094964990664002E-2</v>
      </c>
      <c r="AA26" s="3">
        <f t="shared" si="6"/>
        <v>9.5303985293498261E-2</v>
      </c>
      <c r="AB26" s="3">
        <f t="shared" si="7"/>
        <v>2.8319598765638387E-2</v>
      </c>
      <c r="AC26" s="3">
        <f t="shared" si="8"/>
        <v>-7.5473757704820343E-2</v>
      </c>
      <c r="AD26" s="3">
        <f t="shared" si="9"/>
        <v>3.68897791362508E-2</v>
      </c>
      <c r="AE26" s="3">
        <f t="shared" si="10"/>
        <v>4.2651998812060832E-2</v>
      </c>
      <c r="AF26" s="3">
        <f t="shared" si="11"/>
        <v>0.1337390754182286</v>
      </c>
      <c r="AG26" s="3">
        <f t="shared" si="12"/>
        <v>0.12432601718146974</v>
      </c>
      <c r="AH26" s="3">
        <f t="shared" si="13"/>
        <v>2.9365392283369873E-2</v>
      </c>
      <c r="AI26" s="3">
        <f t="shared" si="14"/>
        <v>0.10642391179471211</v>
      </c>
      <c r="AJ26" s="3">
        <f t="shared" si="15"/>
        <v>9.1757671734946644E-2</v>
      </c>
      <c r="AK26" s="3">
        <f t="shared" si="16"/>
        <v>-1.3953720948376991E-2</v>
      </c>
      <c r="AL26" s="3">
        <f t="shared" si="16"/>
        <v>0.14306573406611989</v>
      </c>
      <c r="AM26" s="1">
        <f t="shared" si="24"/>
        <v>13</v>
      </c>
      <c r="AN26" s="1">
        <f t="shared" si="25"/>
        <v>4</v>
      </c>
      <c r="AO26" s="1">
        <f t="shared" si="26"/>
        <v>31</v>
      </c>
      <c r="AP26" s="1">
        <f t="shared" si="27"/>
        <v>14</v>
      </c>
      <c r="AQ26" s="1">
        <f t="shared" si="28"/>
        <v>23</v>
      </c>
      <c r="AR26" s="1">
        <f t="shared" si="29"/>
        <v>26</v>
      </c>
      <c r="AS26" s="1">
        <f t="shared" si="30"/>
        <v>12</v>
      </c>
      <c r="AT26" s="1">
        <f t="shared" si="31"/>
        <v>22</v>
      </c>
      <c r="AU26" s="1">
        <f t="shared" si="32"/>
        <v>27</v>
      </c>
      <c r="AV26" s="1">
        <f t="shared" si="33"/>
        <v>16</v>
      </c>
      <c r="AW26" s="1">
        <f t="shared" si="23"/>
        <v>21</v>
      </c>
      <c r="AX26" s="1">
        <f t="shared" si="23"/>
        <v>6</v>
      </c>
      <c r="AY26" s="1">
        <f t="shared" si="23"/>
        <v>4</v>
      </c>
      <c r="AZ26" s="1">
        <f t="shared" si="23"/>
        <v>23</v>
      </c>
      <c r="BA26" s="1">
        <f t="shared" si="19"/>
        <v>5</v>
      </c>
      <c r="BB26" s="1">
        <f t="shared" si="20"/>
        <v>12</v>
      </c>
      <c r="BC26" s="1">
        <f t="shared" si="20"/>
        <v>28</v>
      </c>
      <c r="BD26" s="1">
        <f t="shared" si="20"/>
        <v>7</v>
      </c>
    </row>
    <row r="27" spans="1:56" ht="14.1" customHeight="1" x14ac:dyDescent="0.25">
      <c r="A27" s="7" t="s">
        <v>20</v>
      </c>
      <c r="B27" s="2">
        <v>3771092.5070000002</v>
      </c>
      <c r="C27" s="2">
        <v>4182700.9440000001</v>
      </c>
      <c r="D27" s="2">
        <v>4254367.1459999997</v>
      </c>
      <c r="E27" s="2">
        <v>4429677.8899999987</v>
      </c>
      <c r="F27" s="2">
        <v>4810954.4099999992</v>
      </c>
      <c r="G27" s="2">
        <v>4839557.6339999996</v>
      </c>
      <c r="H27" s="2">
        <v>5752628.1979999999</v>
      </c>
      <c r="I27" s="2">
        <v>6613754.9140000008</v>
      </c>
      <c r="J27" s="2">
        <v>7465050.9459999995</v>
      </c>
      <c r="K27" s="2">
        <v>8093081.0690000001</v>
      </c>
      <c r="L27" s="2">
        <v>8436553.4110000022</v>
      </c>
      <c r="M27" s="2">
        <v>10935117.316</v>
      </c>
      <c r="N27" s="2">
        <v>11299054.276000001</v>
      </c>
      <c r="O27" s="2">
        <v>11727451.275</v>
      </c>
      <c r="P27" s="2">
        <v>13203073.719000001</v>
      </c>
      <c r="Q27" s="2">
        <v>13653414.097999999</v>
      </c>
      <c r="R27" s="2">
        <v>14768287.495000001</v>
      </c>
      <c r="S27" s="2">
        <v>15633542.633000001</v>
      </c>
      <c r="T27" s="2">
        <v>17768478.865999997</v>
      </c>
      <c r="U27" s="3">
        <f t="shared" si="0"/>
        <v>0.10914832670796626</v>
      </c>
      <c r="V27" s="3">
        <f t="shared" si="1"/>
        <v>1.7133953146424075E-2</v>
      </c>
      <c r="W27" s="3">
        <f t="shared" si="2"/>
        <v>4.1207243753005107E-2</v>
      </c>
      <c r="X27" s="3">
        <f t="shared" si="3"/>
        <v>8.6073193010429261E-2</v>
      </c>
      <c r="Y27" s="3">
        <f t="shared" si="4"/>
        <v>5.9454365105904294E-3</v>
      </c>
      <c r="Z27" s="3">
        <f t="shared" si="5"/>
        <v>0.18866818685767517</v>
      </c>
      <c r="AA27" s="3">
        <f t="shared" si="6"/>
        <v>0.14969274675171707</v>
      </c>
      <c r="AB27" s="3">
        <f t="shared" si="7"/>
        <v>0.12871599311882198</v>
      </c>
      <c r="AC27" s="3">
        <f t="shared" si="8"/>
        <v>8.4129382042130274E-2</v>
      </c>
      <c r="AD27" s="3">
        <f t="shared" si="9"/>
        <v>4.2440244830321827E-2</v>
      </c>
      <c r="AE27" s="3">
        <f t="shared" si="10"/>
        <v>0.29615931806254481</v>
      </c>
      <c r="AF27" s="3">
        <f t="shared" si="11"/>
        <v>3.3281486561419715E-2</v>
      </c>
      <c r="AG27" s="3">
        <f t="shared" si="12"/>
        <v>3.7914411997289621E-2</v>
      </c>
      <c r="AH27" s="3">
        <f t="shared" si="13"/>
        <v>0.12582635471235415</v>
      </c>
      <c r="AI27" s="3">
        <f t="shared" si="14"/>
        <v>3.4108752899859374E-2</v>
      </c>
      <c r="AJ27" s="3">
        <f t="shared" si="15"/>
        <v>8.1655283359735709E-2</v>
      </c>
      <c r="AK27" s="3">
        <f t="shared" si="16"/>
        <v>5.8588725219016924E-2</v>
      </c>
      <c r="AL27" s="3">
        <f t="shared" si="16"/>
        <v>0.13656125697917454</v>
      </c>
      <c r="AM27" s="1">
        <f t="shared" si="24"/>
        <v>22</v>
      </c>
      <c r="AN27" s="1">
        <f t="shared" si="25"/>
        <v>27</v>
      </c>
      <c r="AO27" s="1">
        <f t="shared" si="26"/>
        <v>22</v>
      </c>
      <c r="AP27" s="1">
        <f t="shared" si="27"/>
        <v>12</v>
      </c>
      <c r="AQ27" s="1">
        <f t="shared" si="28"/>
        <v>26</v>
      </c>
      <c r="AR27" s="1">
        <f t="shared" si="29"/>
        <v>5</v>
      </c>
      <c r="AS27" s="1">
        <f t="shared" si="30"/>
        <v>8</v>
      </c>
      <c r="AT27" s="1">
        <f t="shared" si="31"/>
        <v>7</v>
      </c>
      <c r="AU27" s="1">
        <f t="shared" si="32"/>
        <v>6</v>
      </c>
      <c r="AV27" s="1">
        <f t="shared" si="33"/>
        <v>14</v>
      </c>
      <c r="AW27" s="1">
        <f t="shared" si="23"/>
        <v>1</v>
      </c>
      <c r="AX27" s="1">
        <f t="shared" si="23"/>
        <v>20</v>
      </c>
      <c r="AY27" s="1">
        <f t="shared" si="23"/>
        <v>25</v>
      </c>
      <c r="AZ27" s="1">
        <f t="shared" si="23"/>
        <v>6</v>
      </c>
      <c r="BA27" s="1">
        <f t="shared" si="19"/>
        <v>24</v>
      </c>
      <c r="BB27" s="1">
        <f t="shared" si="20"/>
        <v>16</v>
      </c>
      <c r="BC27" s="1">
        <f t="shared" si="20"/>
        <v>14</v>
      </c>
      <c r="BD27" s="1">
        <f t="shared" si="20"/>
        <v>9</v>
      </c>
    </row>
    <row r="28" spans="1:56" ht="14.1" customHeight="1" x14ac:dyDescent="0.25">
      <c r="A28" s="7" t="s">
        <v>21</v>
      </c>
      <c r="B28" s="2">
        <v>151773.91900000005</v>
      </c>
      <c r="C28" s="2">
        <v>224288.36499999999</v>
      </c>
      <c r="D28" s="2">
        <v>146534.81400000001</v>
      </c>
      <c r="E28" s="2">
        <v>160177.77299999999</v>
      </c>
      <c r="F28" s="2">
        <v>161471.68899999998</v>
      </c>
      <c r="G28" s="2">
        <v>149722.285</v>
      </c>
      <c r="H28" s="2">
        <v>152239.56899999999</v>
      </c>
      <c r="I28" s="2">
        <v>135173.92499999999</v>
      </c>
      <c r="J28" s="2">
        <v>153691.92200000002</v>
      </c>
      <c r="K28" s="2">
        <v>162009.60200000001</v>
      </c>
      <c r="L28" s="2">
        <v>159294.33899999998</v>
      </c>
      <c r="M28" s="2">
        <v>169775.658</v>
      </c>
      <c r="N28" s="2">
        <v>237083.99</v>
      </c>
      <c r="O28" s="2">
        <v>305603.12099999998</v>
      </c>
      <c r="P28" s="2">
        <v>301859.25300000003</v>
      </c>
      <c r="Q28" s="2">
        <v>309950.06599999999</v>
      </c>
      <c r="R28" s="2">
        <v>297514.11100000003</v>
      </c>
      <c r="S28" s="2">
        <v>321088.20999999996</v>
      </c>
      <c r="T28" s="2">
        <v>335131.13300000003</v>
      </c>
      <c r="U28" s="3">
        <f t="shared" si="0"/>
        <v>0.47777936076092176</v>
      </c>
      <c r="V28" s="3">
        <f t="shared" si="1"/>
        <v>-0.34666778635619366</v>
      </c>
      <c r="W28" s="3">
        <f t="shared" si="2"/>
        <v>9.3103874960389854E-2</v>
      </c>
      <c r="X28" s="3">
        <f t="shared" si="3"/>
        <v>8.0779996860114167E-3</v>
      </c>
      <c r="Y28" s="3">
        <f t="shared" si="4"/>
        <v>-7.2764483190610463E-2</v>
      </c>
      <c r="Z28" s="3">
        <f t="shared" si="5"/>
        <v>1.6813021521812743E-2</v>
      </c>
      <c r="AA28" s="3">
        <f t="shared" si="6"/>
        <v>-0.11209729580881833</v>
      </c>
      <c r="AB28" s="3">
        <f t="shared" si="7"/>
        <v>0.13699385439906431</v>
      </c>
      <c r="AC28" s="3">
        <f t="shared" si="8"/>
        <v>5.4119174851622986E-2</v>
      </c>
      <c r="AD28" s="3">
        <f t="shared" si="9"/>
        <v>-1.6759889330510425E-2</v>
      </c>
      <c r="AE28" s="3">
        <f t="shared" si="10"/>
        <v>6.5798439955860655E-2</v>
      </c>
      <c r="AF28" s="3">
        <f t="shared" si="11"/>
        <v>0.39645454945019276</v>
      </c>
      <c r="AG28" s="3">
        <f t="shared" si="12"/>
        <v>0.28900783642117722</v>
      </c>
      <c r="AH28" s="3">
        <f t="shared" si="13"/>
        <v>-1.2250751850142128E-2</v>
      </c>
      <c r="AI28" s="3">
        <f t="shared" si="14"/>
        <v>2.6803263175106284E-2</v>
      </c>
      <c r="AJ28" s="3">
        <f t="shared" si="15"/>
        <v>-4.0122446691138847E-2</v>
      </c>
      <c r="AK28" s="3">
        <f t="shared" si="16"/>
        <v>7.9236910547748618E-2</v>
      </c>
      <c r="AL28" s="3">
        <f t="shared" si="16"/>
        <v>4.3735405295635355E-2</v>
      </c>
      <c r="AM28" s="1">
        <f t="shared" si="24"/>
        <v>2</v>
      </c>
      <c r="AN28" s="1">
        <f t="shared" si="25"/>
        <v>32</v>
      </c>
      <c r="AO28" s="1">
        <f t="shared" si="26"/>
        <v>16</v>
      </c>
      <c r="AP28" s="1">
        <f t="shared" si="27"/>
        <v>26</v>
      </c>
      <c r="AQ28" s="1">
        <f t="shared" si="28"/>
        <v>30</v>
      </c>
      <c r="AR28" s="1">
        <f t="shared" si="29"/>
        <v>21</v>
      </c>
      <c r="AS28" s="1">
        <f t="shared" si="30"/>
        <v>30</v>
      </c>
      <c r="AT28" s="1">
        <f t="shared" si="31"/>
        <v>5</v>
      </c>
      <c r="AU28" s="1">
        <f t="shared" si="32"/>
        <v>9</v>
      </c>
      <c r="AV28" s="1">
        <f t="shared" si="33"/>
        <v>24</v>
      </c>
      <c r="AW28" s="1">
        <f t="shared" si="23"/>
        <v>15</v>
      </c>
      <c r="AX28" s="1">
        <f t="shared" si="23"/>
        <v>1</v>
      </c>
      <c r="AY28" s="1">
        <f t="shared" si="23"/>
        <v>1</v>
      </c>
      <c r="AZ28" s="1">
        <f t="shared" si="23"/>
        <v>28</v>
      </c>
      <c r="BA28" s="1">
        <f t="shared" si="19"/>
        <v>26</v>
      </c>
      <c r="BB28" s="1">
        <f t="shared" si="20"/>
        <v>32</v>
      </c>
      <c r="BC28" s="1">
        <f t="shared" si="20"/>
        <v>8</v>
      </c>
      <c r="BD28" s="1">
        <f t="shared" si="20"/>
        <v>32</v>
      </c>
    </row>
    <row r="29" spans="1:56" ht="14.1" customHeight="1" x14ac:dyDescent="0.25">
      <c r="A29" s="7" t="s">
        <v>22</v>
      </c>
      <c r="B29" s="2">
        <v>1131718.2020000003</v>
      </c>
      <c r="C29" s="2">
        <v>1285796.3979999998</v>
      </c>
      <c r="D29" s="2">
        <v>1361064.2449999999</v>
      </c>
      <c r="E29" s="2">
        <v>1391632.8929999997</v>
      </c>
      <c r="F29" s="2">
        <v>1456628.6330000001</v>
      </c>
      <c r="G29" s="2">
        <v>1532398.8679999998</v>
      </c>
      <c r="H29" s="2">
        <v>1690899.8969999999</v>
      </c>
      <c r="I29" s="2">
        <v>1894031.0819999997</v>
      </c>
      <c r="J29" s="2">
        <v>2055411.8810000001</v>
      </c>
      <c r="K29" s="2">
        <v>2367114.4169999999</v>
      </c>
      <c r="L29" s="2">
        <v>2498089.7530000005</v>
      </c>
      <c r="M29" s="2">
        <v>2759922.6100000017</v>
      </c>
      <c r="N29" s="2">
        <v>2899260.7459999998</v>
      </c>
      <c r="O29" s="2">
        <v>3115854.79</v>
      </c>
      <c r="P29" s="2">
        <v>3500829.9879999999</v>
      </c>
      <c r="Q29" s="2">
        <v>3772481.608</v>
      </c>
      <c r="R29" s="2">
        <v>4124985.5010000002</v>
      </c>
      <c r="S29" s="2">
        <v>4193049.0950000002</v>
      </c>
      <c r="T29" s="2">
        <v>4569494.7300000004</v>
      </c>
      <c r="U29" s="3">
        <f t="shared" si="0"/>
        <v>0.13614537234420077</v>
      </c>
      <c r="V29" s="3">
        <f t="shared" si="1"/>
        <v>5.853792024699711E-2</v>
      </c>
      <c r="W29" s="3">
        <f t="shared" si="2"/>
        <v>2.2459371857204147E-2</v>
      </c>
      <c r="X29" s="3">
        <f t="shared" si="3"/>
        <v>4.6704659200665022E-2</v>
      </c>
      <c r="Y29" s="3">
        <f t="shared" si="4"/>
        <v>5.2017537815350456E-2</v>
      </c>
      <c r="Z29" s="3">
        <f t="shared" si="5"/>
        <v>0.10343327204807107</v>
      </c>
      <c r="AA29" s="3">
        <f t="shared" si="6"/>
        <v>0.12013199915642314</v>
      </c>
      <c r="AB29" s="3">
        <f t="shared" si="7"/>
        <v>8.5204936990574964E-2</v>
      </c>
      <c r="AC29" s="3">
        <f t="shared" si="8"/>
        <v>0.15164967123200146</v>
      </c>
      <c r="AD29" s="3">
        <f t="shared" si="9"/>
        <v>5.5331223137914165E-2</v>
      </c>
      <c r="AE29" s="3">
        <f t="shared" si="10"/>
        <v>0.10481323046362179</v>
      </c>
      <c r="AF29" s="3">
        <f t="shared" si="11"/>
        <v>5.0486247511120519E-2</v>
      </c>
      <c r="AG29" s="3">
        <f t="shared" si="12"/>
        <v>7.4706645236661373E-2</v>
      </c>
      <c r="AH29" s="3">
        <f t="shared" si="13"/>
        <v>0.12355363903206795</v>
      </c>
      <c r="AI29" s="3">
        <f t="shared" si="14"/>
        <v>7.7596347417942635E-2</v>
      </c>
      <c r="AJ29" s="3">
        <f t="shared" si="15"/>
        <v>9.344085130924773E-2</v>
      </c>
      <c r="AK29" s="3">
        <f t="shared" si="16"/>
        <v>1.6500323209257317E-2</v>
      </c>
      <c r="AL29" s="3">
        <f t="shared" si="16"/>
        <v>8.9778494472886772E-2</v>
      </c>
      <c r="AM29" s="1">
        <f t="shared" si="24"/>
        <v>18</v>
      </c>
      <c r="AN29" s="1">
        <f t="shared" si="25"/>
        <v>25</v>
      </c>
      <c r="AO29" s="1">
        <f t="shared" si="26"/>
        <v>26</v>
      </c>
      <c r="AP29" s="1">
        <f t="shared" si="27"/>
        <v>20</v>
      </c>
      <c r="AQ29" s="1">
        <f t="shared" si="28"/>
        <v>18</v>
      </c>
      <c r="AR29" s="1">
        <f t="shared" si="29"/>
        <v>15</v>
      </c>
      <c r="AS29" s="1">
        <f t="shared" si="30"/>
        <v>9</v>
      </c>
      <c r="AT29" s="1">
        <f t="shared" si="31"/>
        <v>9</v>
      </c>
      <c r="AU29" s="1">
        <f t="shared" si="32"/>
        <v>2</v>
      </c>
      <c r="AV29" s="1">
        <f t="shared" si="33"/>
        <v>11</v>
      </c>
      <c r="AW29" s="1">
        <f t="shared" si="23"/>
        <v>10</v>
      </c>
      <c r="AX29" s="1">
        <f t="shared" si="23"/>
        <v>14</v>
      </c>
      <c r="AY29" s="1">
        <f t="shared" si="23"/>
        <v>10</v>
      </c>
      <c r="AZ29" s="1">
        <f t="shared" si="23"/>
        <v>7</v>
      </c>
      <c r="BA29" s="1">
        <f t="shared" si="19"/>
        <v>16</v>
      </c>
      <c r="BB29" s="1">
        <f t="shared" si="20"/>
        <v>9</v>
      </c>
      <c r="BC29" s="1">
        <f t="shared" si="20"/>
        <v>22</v>
      </c>
      <c r="BD29" s="1">
        <f t="shared" si="20"/>
        <v>29</v>
      </c>
    </row>
    <row r="30" spans="1:56" ht="14.1" customHeight="1" x14ac:dyDescent="0.25">
      <c r="A30" s="11" t="s">
        <v>23</v>
      </c>
      <c r="B30" s="12">
        <v>2274317.9840000002</v>
      </c>
      <c r="C30" s="12">
        <v>2503200.8660000004</v>
      </c>
      <c r="D30" s="12">
        <v>3033857.298</v>
      </c>
      <c r="E30" s="12">
        <v>3260414.8060000003</v>
      </c>
      <c r="F30" s="12">
        <v>3489705.4879999999</v>
      </c>
      <c r="G30" s="12">
        <v>3448837.5279999995</v>
      </c>
      <c r="H30" s="12">
        <v>3826951.0999999996</v>
      </c>
      <c r="I30" s="12">
        <v>3900267.0449999999</v>
      </c>
      <c r="J30" s="12">
        <v>4505051.9329999993</v>
      </c>
      <c r="K30" s="12">
        <v>4388588.9139999999</v>
      </c>
      <c r="L30" s="12">
        <v>4324570.6979999999</v>
      </c>
      <c r="M30" s="12">
        <v>4312322.6220000004</v>
      </c>
      <c r="N30" s="12">
        <v>4654380.0089999996</v>
      </c>
      <c r="O30" s="12">
        <v>4943324.125</v>
      </c>
      <c r="P30" s="12">
        <v>4889797.4929999998</v>
      </c>
      <c r="Q30" s="12">
        <v>5005718.4939999999</v>
      </c>
      <c r="R30" s="12">
        <v>5363129.8770000003</v>
      </c>
      <c r="S30" s="12">
        <v>5808964.8319999995</v>
      </c>
      <c r="T30" s="12">
        <v>6491538.9730000002</v>
      </c>
      <c r="U30" s="13">
        <f t="shared" si="0"/>
        <v>0.10063803021838136</v>
      </c>
      <c r="V30" s="13">
        <f t="shared" si="1"/>
        <v>0.21199115069337759</v>
      </c>
      <c r="W30" s="13">
        <f t="shared" si="2"/>
        <v>7.4676389080446492E-2</v>
      </c>
      <c r="X30" s="13">
        <f t="shared" si="3"/>
        <v>7.0325616721542916E-2</v>
      </c>
      <c r="Y30" s="13">
        <f t="shared" si="4"/>
        <v>-1.1711005453191481E-2</v>
      </c>
      <c r="Z30" s="13">
        <f t="shared" si="5"/>
        <v>0.10963507817640528</v>
      </c>
      <c r="AA30" s="13">
        <f t="shared" si="6"/>
        <v>1.9157795091763852E-2</v>
      </c>
      <c r="AB30" s="13">
        <f t="shared" si="7"/>
        <v>0.15506243060338942</v>
      </c>
      <c r="AC30" s="13">
        <f t="shared" si="8"/>
        <v>-2.5851648489753298E-2</v>
      </c>
      <c r="AD30" s="13">
        <f t="shared" si="9"/>
        <v>-1.4587425993757619E-2</v>
      </c>
      <c r="AE30" s="13">
        <f t="shared" si="10"/>
        <v>-2.8322062131308501E-3</v>
      </c>
      <c r="AF30" s="13">
        <f t="shared" si="11"/>
        <v>7.9320917515526057E-2</v>
      </c>
      <c r="AG30" s="13">
        <f t="shared" si="12"/>
        <v>6.2080044053403505E-2</v>
      </c>
      <c r="AH30" s="13">
        <f t="shared" si="13"/>
        <v>-1.0828064404941329E-2</v>
      </c>
      <c r="AI30" s="13">
        <f t="shared" si="14"/>
        <v>2.3706707929305182E-2</v>
      </c>
      <c r="AJ30" s="13">
        <f t="shared" si="15"/>
        <v>7.1400615801388678E-2</v>
      </c>
      <c r="AK30" s="13">
        <f t="shared" si="16"/>
        <v>8.3129621177361557E-2</v>
      </c>
      <c r="AL30" s="13">
        <f t="shared" si="16"/>
        <v>0.11750357606571948</v>
      </c>
      <c r="AM30" s="14">
        <f t="shared" si="24"/>
        <v>25</v>
      </c>
      <c r="AN30" s="14">
        <f t="shared" si="25"/>
        <v>6</v>
      </c>
      <c r="AO30" s="14">
        <f t="shared" si="26"/>
        <v>18</v>
      </c>
      <c r="AP30" s="14">
        <f t="shared" si="27"/>
        <v>15</v>
      </c>
      <c r="AQ30" s="14">
        <f t="shared" si="28"/>
        <v>27</v>
      </c>
      <c r="AR30" s="14">
        <f t="shared" si="29"/>
        <v>13</v>
      </c>
      <c r="AS30" s="14">
        <f t="shared" si="30"/>
        <v>25</v>
      </c>
      <c r="AT30" s="14">
        <f t="shared" si="31"/>
        <v>3</v>
      </c>
      <c r="AU30" s="14">
        <f t="shared" si="32"/>
        <v>20</v>
      </c>
      <c r="AV30" s="14">
        <f t="shared" si="33"/>
        <v>23</v>
      </c>
      <c r="AW30" s="14">
        <f t="shared" si="23"/>
        <v>25</v>
      </c>
      <c r="AX30" s="14">
        <f t="shared" si="23"/>
        <v>10</v>
      </c>
      <c r="AY30" s="14">
        <f t="shared" si="23"/>
        <v>15</v>
      </c>
      <c r="AZ30" s="14">
        <f t="shared" si="23"/>
        <v>27</v>
      </c>
      <c r="BA30" s="14">
        <f t="shared" si="19"/>
        <v>27</v>
      </c>
      <c r="BB30" s="14">
        <f t="shared" si="20"/>
        <v>17</v>
      </c>
      <c r="BC30" s="14">
        <f t="shared" si="20"/>
        <v>6</v>
      </c>
      <c r="BD30" s="14">
        <f t="shared" si="20"/>
        <v>19</v>
      </c>
    </row>
    <row r="31" spans="1:56" ht="14.1" customHeight="1" x14ac:dyDescent="0.25">
      <c r="A31" s="7" t="s">
        <v>24</v>
      </c>
      <c r="B31" s="2">
        <v>59867.255000000005</v>
      </c>
      <c r="C31" s="2">
        <v>72449.915999999997</v>
      </c>
      <c r="D31" s="2">
        <v>171632.80499999999</v>
      </c>
      <c r="E31" s="2">
        <v>409396.99400000001</v>
      </c>
      <c r="F31" s="2">
        <v>354085.52899999998</v>
      </c>
      <c r="G31" s="2">
        <v>432417.95600000001</v>
      </c>
      <c r="H31" s="2">
        <v>472583.29000000004</v>
      </c>
      <c r="I31" s="2">
        <v>483760.88799999998</v>
      </c>
      <c r="J31" s="2">
        <v>504465.74</v>
      </c>
      <c r="K31" s="2">
        <v>688306.08900000004</v>
      </c>
      <c r="L31" s="2">
        <v>815622.33400000003</v>
      </c>
      <c r="M31" s="2">
        <v>979253.85700000008</v>
      </c>
      <c r="N31" s="2">
        <v>994918.14899999998</v>
      </c>
      <c r="O31" s="2">
        <v>934683.06599999999</v>
      </c>
      <c r="P31" s="2">
        <v>1044010.047</v>
      </c>
      <c r="Q31" s="2">
        <v>1235217.824</v>
      </c>
      <c r="R31" s="2">
        <v>1483253.156</v>
      </c>
      <c r="S31" s="2">
        <v>1576070.6499999997</v>
      </c>
      <c r="T31" s="2">
        <v>1827534.341</v>
      </c>
      <c r="U31" s="3">
        <f t="shared" ref="U31:AA31" si="34">((C31/B31)-1)</f>
        <v>0.21017601358204896</v>
      </c>
      <c r="V31" s="3">
        <f t="shared" si="34"/>
        <v>1.3689855623849172</v>
      </c>
      <c r="W31" s="3">
        <f t="shared" si="34"/>
        <v>1.3853073659199362</v>
      </c>
      <c r="X31" s="3">
        <f t="shared" si="34"/>
        <v>-0.13510471696331028</v>
      </c>
      <c r="Y31" s="3">
        <f t="shared" si="34"/>
        <v>0.22122459288642671</v>
      </c>
      <c r="Z31" s="3">
        <f t="shared" si="34"/>
        <v>9.2885444377800219E-2</v>
      </c>
      <c r="AA31" s="3">
        <f t="shared" si="34"/>
        <v>2.3652122782419793E-2</v>
      </c>
      <c r="AB31" s="3">
        <f t="shared" ref="AA31:AL38" si="35">((J31/I31)-1)</f>
        <v>4.2799764333159684E-2</v>
      </c>
      <c r="AC31" s="3">
        <f t="shared" si="35"/>
        <v>0.36442583593486466</v>
      </c>
      <c r="AD31" s="3">
        <f t="shared" si="35"/>
        <v>0.1849703889514771</v>
      </c>
      <c r="AE31" s="3">
        <f t="shared" si="35"/>
        <v>0.20062168013167736</v>
      </c>
      <c r="AF31" s="3">
        <f t="shared" si="35"/>
        <v>1.5996150424148814E-2</v>
      </c>
      <c r="AG31" s="3">
        <f t="shared" si="35"/>
        <v>-6.0542752246044329E-2</v>
      </c>
      <c r="AH31" s="3">
        <f t="shared" si="35"/>
        <v>0.1169669003075744</v>
      </c>
      <c r="AI31" s="3">
        <f t="shared" si="35"/>
        <v>0.18314744915476844</v>
      </c>
      <c r="AJ31" s="3">
        <f t="shared" si="35"/>
        <v>0.20080290875077256</v>
      </c>
      <c r="AK31" s="3">
        <f t="shared" si="35"/>
        <v>6.2576973879703512E-2</v>
      </c>
      <c r="AL31" s="3">
        <f t="shared" si="35"/>
        <v>0.15955102710655789</v>
      </c>
      <c r="AM31" s="1">
        <f t="shared" si="24"/>
        <v>10</v>
      </c>
      <c r="AN31" s="1">
        <f t="shared" si="25"/>
        <v>1</v>
      </c>
      <c r="AO31" s="1">
        <f t="shared" si="26"/>
        <v>1</v>
      </c>
      <c r="AP31" s="1">
        <f t="shared" si="27"/>
        <v>31</v>
      </c>
      <c r="AQ31" s="1">
        <f t="shared" si="28"/>
        <v>4</v>
      </c>
      <c r="AR31" s="1">
        <f t="shared" si="29"/>
        <v>16</v>
      </c>
      <c r="AS31" s="1">
        <f t="shared" si="30"/>
        <v>23</v>
      </c>
      <c r="AT31" s="1">
        <f t="shared" si="31"/>
        <v>17</v>
      </c>
      <c r="AU31" s="1">
        <f t="shared" si="32"/>
        <v>1</v>
      </c>
      <c r="AV31" s="1">
        <f t="shared" si="33"/>
        <v>2</v>
      </c>
      <c r="AW31" s="1">
        <f t="shared" si="23"/>
        <v>3</v>
      </c>
      <c r="AX31" s="1">
        <f t="shared" si="23"/>
        <v>24</v>
      </c>
      <c r="AY31" s="1">
        <f t="shared" si="23"/>
        <v>32</v>
      </c>
      <c r="AZ31" s="1">
        <f t="shared" si="23"/>
        <v>10</v>
      </c>
      <c r="BA31" s="1">
        <f t="shared" si="19"/>
        <v>1</v>
      </c>
      <c r="BB31" s="1">
        <f t="shared" si="20"/>
        <v>1</v>
      </c>
      <c r="BC31" s="1">
        <f t="shared" si="20"/>
        <v>13</v>
      </c>
      <c r="BD31" s="1">
        <f t="shared" si="20"/>
        <v>3</v>
      </c>
    </row>
    <row r="32" spans="1:56" ht="14.1" customHeight="1" x14ac:dyDescent="0.25">
      <c r="A32" s="7" t="s">
        <v>25</v>
      </c>
      <c r="B32" s="2">
        <v>439642.42099999997</v>
      </c>
      <c r="C32" s="2">
        <v>490896.38000000006</v>
      </c>
      <c r="D32" s="2">
        <v>529795.75500000012</v>
      </c>
      <c r="E32" s="2">
        <v>586816.20799999998</v>
      </c>
      <c r="F32" s="2">
        <v>612790.86</v>
      </c>
      <c r="G32" s="2">
        <v>678317.62499999988</v>
      </c>
      <c r="H32" s="2">
        <v>788386.47499999986</v>
      </c>
      <c r="I32" s="2">
        <v>813168.7379999999</v>
      </c>
      <c r="J32" s="2">
        <v>767785.71600000001</v>
      </c>
      <c r="K32" s="2">
        <v>789155.21499999985</v>
      </c>
      <c r="L32" s="2">
        <v>830747.71399999992</v>
      </c>
      <c r="M32" s="2">
        <v>822419.60600000003</v>
      </c>
      <c r="N32" s="2">
        <v>821908.76300000004</v>
      </c>
      <c r="O32" s="2">
        <v>828444.17</v>
      </c>
      <c r="P32" s="2">
        <v>905154.23600000003</v>
      </c>
      <c r="Q32" s="2">
        <v>892437.53500000003</v>
      </c>
      <c r="R32" s="2">
        <v>965330.6599999998</v>
      </c>
      <c r="S32" s="2">
        <v>973766.74100000015</v>
      </c>
      <c r="T32" s="2">
        <v>1057922.2119999998</v>
      </c>
      <c r="U32" s="3">
        <f t="shared" ref="U32:Z38" si="36">((C32/B32)-1)</f>
        <v>0.11658101345957261</v>
      </c>
      <c r="V32" s="3">
        <f t="shared" si="36"/>
        <v>7.9241519360969903E-2</v>
      </c>
      <c r="W32" s="3">
        <f t="shared" si="36"/>
        <v>0.10762723646209627</v>
      </c>
      <c r="X32" s="3">
        <f t="shared" si="36"/>
        <v>4.4263692184862036E-2</v>
      </c>
      <c r="Y32" s="3">
        <f t="shared" si="36"/>
        <v>0.10693169444465922</v>
      </c>
      <c r="Z32" s="3">
        <f t="shared" si="36"/>
        <v>0.16226741860054128</v>
      </c>
      <c r="AA32" s="3">
        <f t="shared" si="35"/>
        <v>3.1434155437534583E-2</v>
      </c>
      <c r="AB32" s="3">
        <f t="shared" si="35"/>
        <v>-5.5810091902475323E-2</v>
      </c>
      <c r="AC32" s="3">
        <f t="shared" si="35"/>
        <v>2.7832634229417952E-2</v>
      </c>
      <c r="AD32" s="3">
        <f t="shared" si="35"/>
        <v>5.2705093002521686E-2</v>
      </c>
      <c r="AE32" s="3">
        <f t="shared" si="35"/>
        <v>-1.002483408579069E-2</v>
      </c>
      <c r="AF32" s="3">
        <f t="shared" si="35"/>
        <v>-6.2114642728983149E-4</v>
      </c>
      <c r="AG32" s="3">
        <f t="shared" si="35"/>
        <v>7.9514993563829517E-3</v>
      </c>
      <c r="AH32" s="3">
        <f t="shared" si="35"/>
        <v>9.2595335663959055E-2</v>
      </c>
      <c r="AI32" s="3">
        <f t="shared" si="35"/>
        <v>-1.4049208957135129E-2</v>
      </c>
      <c r="AJ32" s="3">
        <f t="shared" si="35"/>
        <v>8.1678685780512073E-2</v>
      </c>
      <c r="AK32" s="3">
        <f t="shared" si="35"/>
        <v>8.7390583864810356E-3</v>
      </c>
      <c r="AL32" s="3">
        <f t="shared" si="35"/>
        <v>8.6422617919335698E-2</v>
      </c>
      <c r="AM32" s="1">
        <f t="shared" si="24"/>
        <v>21</v>
      </c>
      <c r="AN32" s="1">
        <f t="shared" si="25"/>
        <v>23</v>
      </c>
      <c r="AO32" s="1">
        <f t="shared" si="26"/>
        <v>14</v>
      </c>
      <c r="AP32" s="1">
        <f t="shared" si="27"/>
        <v>21</v>
      </c>
      <c r="AQ32" s="1">
        <f t="shared" si="28"/>
        <v>8</v>
      </c>
      <c r="AR32" s="1">
        <f t="shared" si="29"/>
        <v>8</v>
      </c>
      <c r="AS32" s="1">
        <f t="shared" si="30"/>
        <v>21</v>
      </c>
      <c r="AT32" s="1">
        <f t="shared" si="31"/>
        <v>31</v>
      </c>
      <c r="AU32" s="1">
        <f t="shared" si="32"/>
        <v>13</v>
      </c>
      <c r="AV32" s="1">
        <f t="shared" si="33"/>
        <v>12</v>
      </c>
      <c r="AW32" s="1">
        <f t="shared" si="23"/>
        <v>26</v>
      </c>
      <c r="AX32" s="1">
        <f t="shared" si="23"/>
        <v>26</v>
      </c>
      <c r="AY32" s="1">
        <f t="shared" si="23"/>
        <v>28</v>
      </c>
      <c r="AZ32" s="1">
        <f t="shared" si="23"/>
        <v>14</v>
      </c>
      <c r="BA32" s="1">
        <f t="shared" si="19"/>
        <v>31</v>
      </c>
      <c r="BB32" s="1">
        <f t="shared" si="20"/>
        <v>15</v>
      </c>
      <c r="BC32" s="1">
        <f t="shared" si="20"/>
        <v>25</v>
      </c>
      <c r="BD32" s="1">
        <f t="shared" si="20"/>
        <v>30</v>
      </c>
    </row>
    <row r="33" spans="1:56" ht="14.1" customHeight="1" x14ac:dyDescent="0.25">
      <c r="A33" s="7" t="s">
        <v>26</v>
      </c>
      <c r="B33" s="2">
        <v>12090.700999999999</v>
      </c>
      <c r="C33" s="2">
        <v>13119.435000000003</v>
      </c>
      <c r="D33" s="2">
        <v>14220.781000000001</v>
      </c>
      <c r="E33" s="2">
        <v>16217.704000000003</v>
      </c>
      <c r="F33" s="2">
        <v>18071.927</v>
      </c>
      <c r="G33" s="2">
        <v>12128.762000000001</v>
      </c>
      <c r="H33" s="2">
        <v>12116.020999999999</v>
      </c>
      <c r="I33" s="2">
        <v>12578.418000000001</v>
      </c>
      <c r="J33" s="2">
        <v>12879.928999999998</v>
      </c>
      <c r="K33" s="2">
        <v>10620.752000000006</v>
      </c>
      <c r="L33" s="2">
        <v>9949.5349999999999</v>
      </c>
      <c r="M33" s="2">
        <v>8935.01</v>
      </c>
      <c r="N33" s="2">
        <v>11338.813</v>
      </c>
      <c r="O33" s="2">
        <v>10857.263999999999</v>
      </c>
      <c r="P33" s="2">
        <v>13821.65</v>
      </c>
      <c r="Q33" s="2">
        <v>14659.5</v>
      </c>
      <c r="R33" s="2">
        <v>14731.337000000003</v>
      </c>
      <c r="S33" s="2">
        <v>15442.082</v>
      </c>
      <c r="T33" s="2">
        <v>17103.957000000006</v>
      </c>
      <c r="U33" s="3">
        <f t="shared" si="36"/>
        <v>8.5084727510837066E-2</v>
      </c>
      <c r="V33" s="3">
        <f t="shared" si="36"/>
        <v>8.3947670002556984E-2</v>
      </c>
      <c r="W33" s="3">
        <f t="shared" si="36"/>
        <v>0.14042287832152134</v>
      </c>
      <c r="X33" s="3">
        <f t="shared" si="36"/>
        <v>0.11433326197099136</v>
      </c>
      <c r="Y33" s="3">
        <f t="shared" si="36"/>
        <v>-0.328861720169631</v>
      </c>
      <c r="Z33" s="3">
        <f t="shared" si="36"/>
        <v>-1.0504781938999175E-3</v>
      </c>
      <c r="AA33" s="3">
        <f t="shared" si="35"/>
        <v>3.8164096942387538E-2</v>
      </c>
      <c r="AB33" s="3">
        <f t="shared" si="35"/>
        <v>2.3970502490853418E-2</v>
      </c>
      <c r="AC33" s="3">
        <f t="shared" si="35"/>
        <v>-0.17540290788869972</v>
      </c>
      <c r="AD33" s="3">
        <f t="shared" si="35"/>
        <v>-6.3198632262574828E-2</v>
      </c>
      <c r="AE33" s="3">
        <f t="shared" si="35"/>
        <v>-0.10196707685334039</v>
      </c>
      <c r="AF33" s="3">
        <f t="shared" si="35"/>
        <v>0.26903193169341733</v>
      </c>
      <c r="AG33" s="3">
        <f t="shared" si="35"/>
        <v>-4.2469083845019795E-2</v>
      </c>
      <c r="AH33" s="3">
        <f t="shared" si="35"/>
        <v>0.27303250616361541</v>
      </c>
      <c r="AI33" s="3">
        <f t="shared" si="35"/>
        <v>6.0618667091121514E-2</v>
      </c>
      <c r="AJ33" s="3">
        <f t="shared" si="35"/>
        <v>4.9003717725708551E-3</v>
      </c>
      <c r="AK33" s="3">
        <f t="shared" si="35"/>
        <v>4.8247148239158211E-2</v>
      </c>
      <c r="AL33" s="3">
        <f t="shared" si="35"/>
        <v>0.10761987923649197</v>
      </c>
      <c r="AM33" s="1">
        <f t="shared" si="24"/>
        <v>27</v>
      </c>
      <c r="AN33" s="1">
        <f t="shared" si="25"/>
        <v>22</v>
      </c>
      <c r="AO33" s="1">
        <f t="shared" si="26"/>
        <v>6</v>
      </c>
      <c r="AP33" s="1">
        <f t="shared" si="27"/>
        <v>8</v>
      </c>
      <c r="AQ33" s="1">
        <f t="shared" si="28"/>
        <v>32</v>
      </c>
      <c r="AR33" s="1">
        <f t="shared" si="29"/>
        <v>23</v>
      </c>
      <c r="AS33" s="1">
        <f t="shared" si="30"/>
        <v>20</v>
      </c>
      <c r="AT33" s="1">
        <f t="shared" si="31"/>
        <v>23</v>
      </c>
      <c r="AU33" s="1">
        <f t="shared" si="32"/>
        <v>31</v>
      </c>
      <c r="AV33" s="1">
        <f t="shared" si="33"/>
        <v>29</v>
      </c>
      <c r="AW33" s="1">
        <f t="shared" si="23"/>
        <v>31</v>
      </c>
      <c r="AX33" s="1">
        <f t="shared" si="23"/>
        <v>2</v>
      </c>
      <c r="AY33" s="1">
        <f t="shared" si="23"/>
        <v>31</v>
      </c>
      <c r="AZ33" s="1">
        <f t="shared" si="23"/>
        <v>1</v>
      </c>
      <c r="BA33" s="1">
        <f t="shared" si="19"/>
        <v>18</v>
      </c>
      <c r="BB33" s="1">
        <f t="shared" si="20"/>
        <v>30</v>
      </c>
      <c r="BC33" s="1">
        <f t="shared" si="20"/>
        <v>16</v>
      </c>
      <c r="BD33" s="1">
        <f t="shared" si="20"/>
        <v>23</v>
      </c>
    </row>
    <row r="34" spans="1:56" ht="14.1" customHeight="1" x14ac:dyDescent="0.25">
      <c r="A34" s="7" t="s">
        <v>27</v>
      </c>
      <c r="B34" s="2">
        <v>12796.616999999997</v>
      </c>
      <c r="C34" s="2">
        <v>15724.756999999994</v>
      </c>
      <c r="D34" s="2">
        <v>15973.414000000012</v>
      </c>
      <c r="E34" s="2">
        <v>16506.335000000003</v>
      </c>
      <c r="F34" s="2">
        <v>17003.724000000002</v>
      </c>
      <c r="G34" s="2">
        <v>17590.607000000007</v>
      </c>
      <c r="H34" s="2">
        <v>17401.609000000004</v>
      </c>
      <c r="I34" s="2">
        <v>21018.132999999998</v>
      </c>
      <c r="J34" s="2">
        <v>21756.753000000001</v>
      </c>
      <c r="K34" s="2">
        <v>22675.194</v>
      </c>
      <c r="L34" s="2">
        <v>23101.258999999991</v>
      </c>
      <c r="M34" s="2">
        <v>27021.506000000001</v>
      </c>
      <c r="N34" s="2">
        <v>24785.733</v>
      </c>
      <c r="O34" s="2">
        <v>25926.081999999999</v>
      </c>
      <c r="P34" s="2">
        <v>27157.88</v>
      </c>
      <c r="Q34" s="2">
        <v>29976.15</v>
      </c>
      <c r="R34" s="2">
        <v>31212.782000000014</v>
      </c>
      <c r="S34" s="2">
        <v>34300.78</v>
      </c>
      <c r="T34" s="2">
        <v>37750.134000000005</v>
      </c>
      <c r="U34" s="3">
        <f t="shared" si="36"/>
        <v>0.22882141428472846</v>
      </c>
      <c r="V34" s="3">
        <f t="shared" si="36"/>
        <v>1.5813090148230513E-2</v>
      </c>
      <c r="W34" s="3">
        <f t="shared" si="36"/>
        <v>3.336299929370079E-2</v>
      </c>
      <c r="X34" s="3">
        <f t="shared" si="36"/>
        <v>3.0133218549120544E-2</v>
      </c>
      <c r="Y34" s="3">
        <f t="shared" si="36"/>
        <v>3.4514968603348573E-2</v>
      </c>
      <c r="Z34" s="3">
        <f t="shared" si="36"/>
        <v>-1.07442568639049E-2</v>
      </c>
      <c r="AA34" s="3">
        <f t="shared" si="35"/>
        <v>0.20782698887212048</v>
      </c>
      <c r="AB34" s="3">
        <f t="shared" si="35"/>
        <v>3.5142036640457119E-2</v>
      </c>
      <c r="AC34" s="3">
        <f t="shared" si="35"/>
        <v>4.2214065674230028E-2</v>
      </c>
      <c r="AD34" s="3">
        <f t="shared" si="35"/>
        <v>1.8789916417032204E-2</v>
      </c>
      <c r="AE34" s="3">
        <f t="shared" si="35"/>
        <v>0.16969841340681957</v>
      </c>
      <c r="AF34" s="3">
        <f t="shared" si="35"/>
        <v>-8.2740503064484994E-2</v>
      </c>
      <c r="AG34" s="3">
        <f t="shared" si="35"/>
        <v>4.6008282264639933E-2</v>
      </c>
      <c r="AH34" s="3">
        <f t="shared" si="35"/>
        <v>4.7511922549654972E-2</v>
      </c>
      <c r="AI34" s="3">
        <f t="shared" si="35"/>
        <v>0.10377356406317428</v>
      </c>
      <c r="AJ34" s="3">
        <f t="shared" si="35"/>
        <v>4.1253863488140086E-2</v>
      </c>
      <c r="AK34" s="3">
        <f t="shared" si="35"/>
        <v>9.8933763738201286E-2</v>
      </c>
      <c r="AL34" s="3">
        <f t="shared" si="35"/>
        <v>0.1005619697278024</v>
      </c>
      <c r="AM34" s="1">
        <f t="shared" si="24"/>
        <v>9</v>
      </c>
      <c r="AN34" s="1">
        <f t="shared" si="25"/>
        <v>28</v>
      </c>
      <c r="AO34" s="1">
        <f t="shared" si="26"/>
        <v>24</v>
      </c>
      <c r="AP34" s="1">
        <f t="shared" si="27"/>
        <v>23</v>
      </c>
      <c r="AQ34" s="1">
        <f t="shared" si="28"/>
        <v>21</v>
      </c>
      <c r="AR34" s="1">
        <f t="shared" si="29"/>
        <v>24</v>
      </c>
      <c r="AS34" s="1">
        <f t="shared" si="30"/>
        <v>6</v>
      </c>
      <c r="AT34" s="1">
        <f t="shared" si="31"/>
        <v>21</v>
      </c>
      <c r="AU34" s="1">
        <f t="shared" si="32"/>
        <v>11</v>
      </c>
      <c r="AV34" s="1">
        <f t="shared" si="33"/>
        <v>20</v>
      </c>
      <c r="AW34" s="1">
        <f t="shared" si="23"/>
        <v>5</v>
      </c>
      <c r="AX34" s="1">
        <f t="shared" si="23"/>
        <v>30</v>
      </c>
      <c r="AY34" s="1">
        <f t="shared" si="23"/>
        <v>21</v>
      </c>
      <c r="AZ34" s="1">
        <f t="shared" si="23"/>
        <v>19</v>
      </c>
      <c r="BA34" s="1">
        <f t="shared" si="19"/>
        <v>7</v>
      </c>
      <c r="BB34" s="1">
        <f t="shared" si="20"/>
        <v>25</v>
      </c>
      <c r="BC34" s="1">
        <f t="shared" si="20"/>
        <v>3</v>
      </c>
      <c r="BD34" s="1">
        <f t="shared" si="20"/>
        <v>27</v>
      </c>
    </row>
    <row r="35" spans="1:56" ht="14.1" customHeight="1" x14ac:dyDescent="0.25">
      <c r="A35" s="7" t="s">
        <v>28</v>
      </c>
      <c r="B35" s="2">
        <v>4616317.1189999981</v>
      </c>
      <c r="C35" s="2">
        <v>5289516.1299999962</v>
      </c>
      <c r="D35" s="2">
        <v>6409947.0400000028</v>
      </c>
      <c r="E35" s="2">
        <v>7057147.8819999993</v>
      </c>
      <c r="F35" s="2">
        <v>7427810.2090000007</v>
      </c>
      <c r="G35" s="2">
        <v>7935740.0589999994</v>
      </c>
      <c r="H35" s="2">
        <v>9378915.5799999945</v>
      </c>
      <c r="I35" s="2">
        <v>10152476.888000004</v>
      </c>
      <c r="J35" s="2">
        <v>10196278.754000012</v>
      </c>
      <c r="K35" s="2">
        <v>9043466.3279999979</v>
      </c>
      <c r="L35" s="2">
        <v>9861329.6729999986</v>
      </c>
      <c r="M35" s="2">
        <v>11002151.249999998</v>
      </c>
      <c r="N35" s="2">
        <v>12724952.361</v>
      </c>
      <c r="O35" s="2">
        <v>13624194.659</v>
      </c>
      <c r="P35" s="2">
        <v>14922952.128</v>
      </c>
      <c r="Q35" s="2">
        <v>16142741.602</v>
      </c>
      <c r="R35" s="2">
        <v>18320810.599999998</v>
      </c>
      <c r="S35" s="2">
        <v>20150761.846999995</v>
      </c>
      <c r="T35" s="2">
        <v>22827305.45699998</v>
      </c>
      <c r="U35" s="3">
        <f t="shared" si="36"/>
        <v>0.1458303218011654</v>
      </c>
      <c r="V35" s="3">
        <f t="shared" si="36"/>
        <v>0.21182105933005402</v>
      </c>
      <c r="W35" s="3">
        <f t="shared" si="36"/>
        <v>0.10096820425524089</v>
      </c>
      <c r="X35" s="3">
        <f t="shared" si="36"/>
        <v>5.2522964403993067E-2</v>
      </c>
      <c r="Y35" s="3">
        <f t="shared" si="36"/>
        <v>6.8382179364862905E-2</v>
      </c>
      <c r="Z35" s="3">
        <f t="shared" si="36"/>
        <v>0.18185771084617075</v>
      </c>
      <c r="AA35" s="3">
        <f t="shared" si="35"/>
        <v>8.2478757954659976E-2</v>
      </c>
      <c r="AB35" s="3">
        <f t="shared" si="35"/>
        <v>4.3144019418335233E-3</v>
      </c>
      <c r="AC35" s="3">
        <f t="shared" si="35"/>
        <v>-0.11306207429330672</v>
      </c>
      <c r="AD35" s="3">
        <f t="shared" si="35"/>
        <v>9.0436931519031205E-2</v>
      </c>
      <c r="AE35" s="3">
        <f t="shared" si="35"/>
        <v>0.11568638457788638</v>
      </c>
      <c r="AF35" s="3">
        <f t="shared" si="35"/>
        <v>0.15658765925436646</v>
      </c>
      <c r="AG35" s="3">
        <f t="shared" si="35"/>
        <v>7.0667635719882105E-2</v>
      </c>
      <c r="AH35" s="3">
        <f t="shared" si="35"/>
        <v>9.5327283667519858E-2</v>
      </c>
      <c r="AI35" s="3">
        <f t="shared" si="35"/>
        <v>8.1739153455521851E-2</v>
      </c>
      <c r="AJ35" s="3">
        <f t="shared" si="35"/>
        <v>0.13492559391089709</v>
      </c>
      <c r="AK35" s="3">
        <f t="shared" si="35"/>
        <v>9.9883748975604814E-2</v>
      </c>
      <c r="AL35" s="3">
        <f t="shared" si="35"/>
        <v>0.13282592640031932</v>
      </c>
      <c r="AM35" s="1">
        <f t="shared" si="24"/>
        <v>16</v>
      </c>
      <c r="AN35" s="1">
        <f t="shared" si="25"/>
        <v>7</v>
      </c>
      <c r="AO35" s="1">
        <f t="shared" si="26"/>
        <v>15</v>
      </c>
      <c r="AP35" s="1">
        <f t="shared" si="27"/>
        <v>18</v>
      </c>
      <c r="AQ35" s="1">
        <f t="shared" si="28"/>
        <v>17</v>
      </c>
      <c r="AR35" s="1">
        <f t="shared" si="29"/>
        <v>7</v>
      </c>
      <c r="AS35" s="1">
        <f t="shared" si="30"/>
        <v>13</v>
      </c>
      <c r="AT35" s="1">
        <f t="shared" si="31"/>
        <v>26</v>
      </c>
      <c r="AU35" s="1">
        <f t="shared" si="32"/>
        <v>28</v>
      </c>
      <c r="AV35" s="1">
        <f t="shared" si="33"/>
        <v>5</v>
      </c>
      <c r="AW35" s="1">
        <f t="shared" si="23"/>
        <v>8</v>
      </c>
      <c r="AX35" s="1">
        <f t="shared" si="23"/>
        <v>5</v>
      </c>
      <c r="AY35" s="1">
        <f t="shared" si="23"/>
        <v>11</v>
      </c>
      <c r="AZ35" s="1">
        <f t="shared" si="23"/>
        <v>12</v>
      </c>
      <c r="BA35" s="1">
        <f t="shared" si="19"/>
        <v>14</v>
      </c>
      <c r="BB35" s="1">
        <f t="shared" si="20"/>
        <v>2</v>
      </c>
      <c r="BC35" s="1">
        <f t="shared" si="20"/>
        <v>2</v>
      </c>
      <c r="BD35" s="1">
        <f t="shared" si="20"/>
        <v>12</v>
      </c>
    </row>
    <row r="36" spans="1:56" ht="14.1" customHeight="1" x14ac:dyDescent="0.25">
      <c r="A36" s="7" t="s">
        <v>29</v>
      </c>
      <c r="B36" s="2">
        <v>1966762.8300000003</v>
      </c>
      <c r="C36" s="2">
        <v>2168056.1240000003</v>
      </c>
      <c r="D36" s="2">
        <v>2737103.5410000007</v>
      </c>
      <c r="E36" s="2">
        <v>3085973.1830000002</v>
      </c>
      <c r="F36" s="2">
        <v>3363742.313000001</v>
      </c>
      <c r="G36" s="2">
        <v>3431576.628</v>
      </c>
      <c r="H36" s="2">
        <v>3842263.0090000001</v>
      </c>
      <c r="I36" s="2">
        <v>4235097.2630000012</v>
      </c>
      <c r="J36" s="2">
        <v>4163977.9000000004</v>
      </c>
      <c r="K36" s="2">
        <v>3989953.8849999993</v>
      </c>
      <c r="L36" s="2">
        <v>4189254.8020000006</v>
      </c>
      <c r="M36" s="2">
        <v>4666256.300999999</v>
      </c>
      <c r="N36" s="2">
        <v>5059382.5410000002</v>
      </c>
      <c r="O36" s="2">
        <v>5464728.057</v>
      </c>
      <c r="P36" s="2">
        <v>5981040.625</v>
      </c>
      <c r="Q36" s="2">
        <v>6243025.4919999996</v>
      </c>
      <c r="R36" s="2">
        <v>6952835.3559999997</v>
      </c>
      <c r="S36" s="2">
        <v>7500166.0240000011</v>
      </c>
      <c r="T36" s="2">
        <v>8603121.5260000005</v>
      </c>
      <c r="U36" s="3">
        <f t="shared" si="36"/>
        <v>0.10234751792619545</v>
      </c>
      <c r="V36" s="3">
        <f t="shared" si="36"/>
        <v>0.26246895119584113</v>
      </c>
      <c r="W36" s="3">
        <f t="shared" si="36"/>
        <v>0.1274594244514915</v>
      </c>
      <c r="X36" s="3">
        <f t="shared" si="36"/>
        <v>9.0010221582667915E-2</v>
      </c>
      <c r="Y36" s="3">
        <f t="shared" si="36"/>
        <v>2.0166323305396139E-2</v>
      </c>
      <c r="Z36" s="3">
        <f t="shared" si="36"/>
        <v>0.11967862749996572</v>
      </c>
      <c r="AA36" s="3">
        <f t="shared" si="35"/>
        <v>0.10224033416760858</v>
      </c>
      <c r="AB36" s="3">
        <f t="shared" si="35"/>
        <v>-1.6792852343991305E-2</v>
      </c>
      <c r="AC36" s="3">
        <f t="shared" si="35"/>
        <v>-4.1792732617529249E-2</v>
      </c>
      <c r="AD36" s="3">
        <f t="shared" si="35"/>
        <v>4.9950681823482057E-2</v>
      </c>
      <c r="AE36" s="3">
        <f t="shared" si="35"/>
        <v>0.11386309058409916</v>
      </c>
      <c r="AF36" s="3">
        <f t="shared" si="35"/>
        <v>8.4248745598425989E-2</v>
      </c>
      <c r="AG36" s="3">
        <f t="shared" si="35"/>
        <v>8.0117586032520505E-2</v>
      </c>
      <c r="AH36" s="3">
        <f t="shared" si="35"/>
        <v>9.4480926153065026E-2</v>
      </c>
      <c r="AI36" s="3">
        <f t="shared" si="35"/>
        <v>4.3802556014238769E-2</v>
      </c>
      <c r="AJ36" s="3">
        <f t="shared" si="35"/>
        <v>0.11369645453307409</v>
      </c>
      <c r="AK36" s="3">
        <f t="shared" si="35"/>
        <v>7.8720498900880509E-2</v>
      </c>
      <c r="AL36" s="3">
        <f t="shared" si="35"/>
        <v>0.14705747825723048</v>
      </c>
      <c r="AM36" s="1">
        <f t="shared" si="24"/>
        <v>23</v>
      </c>
      <c r="AN36" s="1">
        <f t="shared" si="25"/>
        <v>3</v>
      </c>
      <c r="AO36" s="1">
        <f t="shared" si="26"/>
        <v>9</v>
      </c>
      <c r="AP36" s="1">
        <f t="shared" si="27"/>
        <v>11</v>
      </c>
      <c r="AQ36" s="1">
        <f t="shared" si="28"/>
        <v>25</v>
      </c>
      <c r="AR36" s="1">
        <f t="shared" si="29"/>
        <v>11</v>
      </c>
      <c r="AS36" s="1">
        <f t="shared" si="30"/>
        <v>11</v>
      </c>
      <c r="AT36" s="1">
        <f t="shared" si="31"/>
        <v>29</v>
      </c>
      <c r="AU36" s="1">
        <f t="shared" si="32"/>
        <v>24</v>
      </c>
      <c r="AV36" s="1">
        <f t="shared" si="33"/>
        <v>13</v>
      </c>
      <c r="AW36" s="1">
        <f t="shared" si="23"/>
        <v>9</v>
      </c>
      <c r="AX36" s="1">
        <f t="shared" si="23"/>
        <v>9</v>
      </c>
      <c r="AY36" s="1">
        <f t="shared" si="23"/>
        <v>6</v>
      </c>
      <c r="AZ36" s="1">
        <f t="shared" si="23"/>
        <v>13</v>
      </c>
      <c r="BA36" s="1">
        <f t="shared" si="19"/>
        <v>21</v>
      </c>
      <c r="BB36" s="1">
        <f t="shared" si="20"/>
        <v>3</v>
      </c>
      <c r="BC36" s="1">
        <f t="shared" si="20"/>
        <v>9</v>
      </c>
      <c r="BD36" s="1">
        <f t="shared" si="20"/>
        <v>6</v>
      </c>
    </row>
    <row r="37" spans="1:56" ht="14.1" customHeight="1" x14ac:dyDescent="0.25">
      <c r="A37" s="7" t="s">
        <v>30</v>
      </c>
      <c r="B37" s="2">
        <v>50489.830999999991</v>
      </c>
      <c r="C37" s="2">
        <v>55443.205000000016</v>
      </c>
      <c r="D37" s="2">
        <v>60348.137000000002</v>
      </c>
      <c r="E37" s="2">
        <v>61274.93</v>
      </c>
      <c r="F37" s="2">
        <v>69716.229999999981</v>
      </c>
      <c r="G37" s="2">
        <v>75277.3</v>
      </c>
      <c r="H37" s="2">
        <v>89874.823999999993</v>
      </c>
      <c r="I37" s="2">
        <v>96599.366000000009</v>
      </c>
      <c r="J37" s="2">
        <v>95401.692000000025</v>
      </c>
      <c r="K37" s="2">
        <v>94790.194000000003</v>
      </c>
      <c r="L37" s="2">
        <v>93193.866000000009</v>
      </c>
      <c r="M37" s="2">
        <v>91386.83100000002</v>
      </c>
      <c r="N37" s="2">
        <v>94659.974000000002</v>
      </c>
      <c r="O37" s="2">
        <v>99411.429000000004</v>
      </c>
      <c r="P37" s="2">
        <v>102691.859</v>
      </c>
      <c r="Q37" s="2">
        <v>108900.22100000001</v>
      </c>
      <c r="R37" s="2">
        <v>119264.34100000004</v>
      </c>
      <c r="S37" s="2">
        <v>127031.40700000001</v>
      </c>
      <c r="T37" s="2">
        <v>139279.71900000007</v>
      </c>
      <c r="U37" s="3">
        <f t="shared" si="36"/>
        <v>9.8106369181549136E-2</v>
      </c>
      <c r="V37" s="3">
        <f t="shared" si="36"/>
        <v>8.8467685084222314E-2</v>
      </c>
      <c r="W37" s="3">
        <f t="shared" si="36"/>
        <v>1.535744177156606E-2</v>
      </c>
      <c r="X37" s="3">
        <f t="shared" si="36"/>
        <v>0.13776107128967729</v>
      </c>
      <c r="Y37" s="3">
        <f t="shared" si="36"/>
        <v>7.9767222065794785E-2</v>
      </c>
      <c r="Z37" s="3">
        <f t="shared" si="36"/>
        <v>0.19391667873316387</v>
      </c>
      <c r="AA37" s="3">
        <f t="shared" si="35"/>
        <v>7.4821197980871945E-2</v>
      </c>
      <c r="AB37" s="3">
        <f t="shared" si="35"/>
        <v>-1.2398362945777341E-2</v>
      </c>
      <c r="AC37" s="3">
        <f t="shared" si="35"/>
        <v>-6.409718603313852E-3</v>
      </c>
      <c r="AD37" s="3">
        <f t="shared" si="35"/>
        <v>-1.6840644930001925E-2</v>
      </c>
      <c r="AE37" s="3">
        <f t="shared" si="35"/>
        <v>-1.939006371942964E-2</v>
      </c>
      <c r="AF37" s="3">
        <f t="shared" si="35"/>
        <v>3.5816353014801239E-2</v>
      </c>
      <c r="AG37" s="3">
        <f t="shared" si="35"/>
        <v>5.0194974699655059E-2</v>
      </c>
      <c r="AH37" s="3">
        <f t="shared" si="35"/>
        <v>3.2998519717486241E-2</v>
      </c>
      <c r="AI37" s="3">
        <f t="shared" si="35"/>
        <v>6.0456223701238265E-2</v>
      </c>
      <c r="AJ37" s="3">
        <f t="shared" si="35"/>
        <v>9.5170789414651846E-2</v>
      </c>
      <c r="AK37" s="3">
        <f t="shared" si="35"/>
        <v>6.5124797025457593E-2</v>
      </c>
      <c r="AL37" s="3">
        <f t="shared" si="35"/>
        <v>9.6419557094255204E-2</v>
      </c>
      <c r="AM37" s="1">
        <f t="shared" si="24"/>
        <v>26</v>
      </c>
      <c r="AN37" s="1">
        <f t="shared" si="25"/>
        <v>21</v>
      </c>
      <c r="AO37" s="1">
        <f t="shared" si="26"/>
        <v>28</v>
      </c>
      <c r="AP37" s="1">
        <f t="shared" si="27"/>
        <v>6</v>
      </c>
      <c r="AQ37" s="1">
        <f t="shared" si="28"/>
        <v>14</v>
      </c>
      <c r="AR37" s="1">
        <f t="shared" si="29"/>
        <v>4</v>
      </c>
      <c r="AS37" s="1">
        <f t="shared" si="30"/>
        <v>15</v>
      </c>
      <c r="AT37" s="1">
        <f t="shared" si="31"/>
        <v>27</v>
      </c>
      <c r="AU37" s="1">
        <f t="shared" si="32"/>
        <v>18</v>
      </c>
      <c r="AV37" s="1">
        <f t="shared" si="33"/>
        <v>25</v>
      </c>
      <c r="AW37" s="1">
        <f t="shared" si="23"/>
        <v>28</v>
      </c>
      <c r="AX37" s="1">
        <f t="shared" si="23"/>
        <v>19</v>
      </c>
      <c r="AY37" s="1">
        <f t="shared" si="23"/>
        <v>19</v>
      </c>
      <c r="AZ37" s="1">
        <f t="shared" si="23"/>
        <v>22</v>
      </c>
      <c r="BA37" s="1">
        <f t="shared" si="19"/>
        <v>19</v>
      </c>
      <c r="BB37" s="1">
        <f t="shared" si="20"/>
        <v>8</v>
      </c>
      <c r="BC37" s="1">
        <f t="shared" si="20"/>
        <v>12</v>
      </c>
      <c r="BD37" s="1">
        <f t="shared" si="20"/>
        <v>28</v>
      </c>
    </row>
    <row r="38" spans="1:56" ht="14.1" customHeight="1" x14ac:dyDescent="0.25">
      <c r="A38" s="4" t="s">
        <v>33</v>
      </c>
      <c r="B38" s="5">
        <v>41851746.02699998</v>
      </c>
      <c r="C38" s="5">
        <v>49457301.155000001</v>
      </c>
      <c r="D38" s="5">
        <v>55857406.13000001</v>
      </c>
      <c r="E38" s="5">
        <v>60294441.528000005</v>
      </c>
      <c r="F38" s="5">
        <v>65045328.279999986</v>
      </c>
      <c r="G38" s="5">
        <v>71028657.222000003</v>
      </c>
      <c r="H38" s="5">
        <v>76096680.275999993</v>
      </c>
      <c r="I38" s="5">
        <v>84220110.114000008</v>
      </c>
      <c r="J38" s="5">
        <v>89222296.405000031</v>
      </c>
      <c r="K38" s="5">
        <v>86719765.270000026</v>
      </c>
      <c r="L38" s="5">
        <v>91837680.42400001</v>
      </c>
      <c r="M38" s="5">
        <v>99323727.650000006</v>
      </c>
      <c r="N38" s="5">
        <v>107162137.215</v>
      </c>
      <c r="O38" s="5">
        <v>114194508.729</v>
      </c>
      <c r="P38" s="5">
        <v>121332788.76199999</v>
      </c>
      <c r="Q38" s="5">
        <v>128846725.68799999</v>
      </c>
      <c r="R38" s="5">
        <v>140566727.78399998</v>
      </c>
      <c r="S38" s="5">
        <v>147966233.65699998</v>
      </c>
      <c r="T38" s="5">
        <v>167465818.67099997</v>
      </c>
      <c r="U38" s="6">
        <f t="shared" si="36"/>
        <v>0.18172611300597641</v>
      </c>
      <c r="V38" s="6">
        <f t="shared" si="36"/>
        <v>0.12940667657828664</v>
      </c>
      <c r="W38" s="6">
        <f t="shared" si="36"/>
        <v>7.9435041929327044E-2</v>
      </c>
      <c r="X38" s="6">
        <f t="shared" si="36"/>
        <v>7.8794771650612772E-2</v>
      </c>
      <c r="Y38" s="6">
        <f t="shared" si="36"/>
        <v>9.1987066561392883E-2</v>
      </c>
      <c r="Z38" s="6">
        <f t="shared" si="36"/>
        <v>7.1351807174953263E-2</v>
      </c>
      <c r="AA38" s="6">
        <f t="shared" si="35"/>
        <v>0.10675143526020614</v>
      </c>
      <c r="AB38" s="6">
        <f t="shared" si="35"/>
        <v>5.9394202693739961E-2</v>
      </c>
      <c r="AC38" s="6">
        <f t="shared" si="35"/>
        <v>-2.8048270845220769E-2</v>
      </c>
      <c r="AD38" s="6">
        <f t="shared" si="35"/>
        <v>5.901670902896794E-2</v>
      </c>
      <c r="AE38" s="6">
        <f t="shared" si="35"/>
        <v>8.1513897034834804E-2</v>
      </c>
      <c r="AF38" s="6">
        <f t="shared" si="35"/>
        <v>7.8917794875975833E-2</v>
      </c>
      <c r="AG38" s="6">
        <f t="shared" si="35"/>
        <v>6.5623658661182915E-2</v>
      </c>
      <c r="AH38" s="6">
        <f t="shared" si="35"/>
        <v>6.250983617732575E-2</v>
      </c>
      <c r="AI38" s="6">
        <f t="shared" si="35"/>
        <v>6.1928329536205862E-2</v>
      </c>
      <c r="AJ38" s="6">
        <f t="shared" si="35"/>
        <v>9.0960806597288002E-2</v>
      </c>
      <c r="AK38" s="6">
        <f t="shared" si="35"/>
        <v>5.2640521620239689E-2</v>
      </c>
      <c r="AL38" s="6">
        <f t="shared" si="35"/>
        <v>0.13178401944866636</v>
      </c>
    </row>
  </sheetData>
  <mergeCells count="6">
    <mergeCell ref="A2:AW2"/>
    <mergeCell ref="A1:AW1"/>
    <mergeCell ref="A4:A5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2018-08-20T17:02:42Z</dcterms:created>
  <dcterms:modified xsi:type="dcterms:W3CDTF">2025-08-12T19:07:12Z</dcterms:modified>
</cp:coreProperties>
</file>