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740"/>
  </bookViews>
  <sheets>
    <sheet name="Variación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8" i="1" l="1"/>
  <c r="AL37" i="1"/>
  <c r="BD37" i="1" s="1"/>
  <c r="AL36" i="1"/>
  <c r="AL35" i="1"/>
  <c r="BD35" i="1" s="1"/>
  <c r="AL34" i="1"/>
  <c r="AL33" i="1"/>
  <c r="BD33" i="1" s="1"/>
  <c r="AL32" i="1"/>
  <c r="AL31" i="1"/>
  <c r="BD31" i="1" s="1"/>
  <c r="AL30" i="1"/>
  <c r="AL29" i="1"/>
  <c r="BD29" i="1" s="1"/>
  <c r="AL28" i="1"/>
  <c r="AL27" i="1"/>
  <c r="BD27" i="1" s="1"/>
  <c r="AL26" i="1"/>
  <c r="AL25" i="1"/>
  <c r="BD25" i="1" s="1"/>
  <c r="AL24" i="1"/>
  <c r="AL23" i="1"/>
  <c r="BD23" i="1" s="1"/>
  <c r="AL22" i="1"/>
  <c r="AL21" i="1"/>
  <c r="BD21" i="1" s="1"/>
  <c r="AL20" i="1"/>
  <c r="AL19" i="1"/>
  <c r="BD19" i="1" s="1"/>
  <c r="AL18" i="1"/>
  <c r="AL17" i="1"/>
  <c r="BD17" i="1" s="1"/>
  <c r="AL16" i="1"/>
  <c r="AL15" i="1"/>
  <c r="BD15" i="1" s="1"/>
  <c r="AL14" i="1"/>
  <c r="AL13" i="1"/>
  <c r="BD13" i="1" s="1"/>
  <c r="AL12" i="1"/>
  <c r="AL11" i="1"/>
  <c r="BD11" i="1" s="1"/>
  <c r="AL10" i="1"/>
  <c r="AL9" i="1"/>
  <c r="BD9" i="1" s="1"/>
  <c r="AL8" i="1"/>
  <c r="AL7" i="1"/>
  <c r="BD7" i="1" s="1"/>
  <c r="AL6" i="1"/>
  <c r="BD6" i="1" l="1"/>
  <c r="BD8" i="1"/>
  <c r="BD10" i="1"/>
  <c r="BD12" i="1"/>
  <c r="BD14" i="1"/>
  <c r="BD16" i="1"/>
  <c r="BD18" i="1"/>
  <c r="BD20" i="1"/>
  <c r="BD22" i="1"/>
  <c r="BD24" i="1"/>
  <c r="BD26" i="1"/>
  <c r="BD28" i="1"/>
  <c r="BD30" i="1"/>
  <c r="BD32" i="1"/>
  <c r="BD34" i="1"/>
  <c r="BD36" i="1"/>
  <c r="AN23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BC6" i="1" s="1"/>
  <c r="BC8" i="1" l="1"/>
  <c r="BC10" i="1"/>
  <c r="BC12" i="1"/>
  <c r="BC14" i="1"/>
  <c r="BC16" i="1"/>
  <c r="BC18" i="1"/>
  <c r="BC20" i="1"/>
  <c r="BC22" i="1"/>
  <c r="BC24" i="1"/>
  <c r="BC26" i="1"/>
  <c r="BC28" i="1"/>
  <c r="BC30" i="1"/>
  <c r="BC32" i="1"/>
  <c r="BC34" i="1"/>
  <c r="BC36" i="1"/>
  <c r="BC7" i="1"/>
  <c r="BC9" i="1"/>
  <c r="BC11" i="1"/>
  <c r="BC13" i="1"/>
  <c r="BC15" i="1"/>
  <c r="BC17" i="1"/>
  <c r="BC19" i="1"/>
  <c r="BC21" i="1"/>
  <c r="BC23" i="1"/>
  <c r="BC25" i="1"/>
  <c r="BC27" i="1"/>
  <c r="BC29" i="1"/>
  <c r="BC31" i="1"/>
  <c r="BC33" i="1"/>
  <c r="BC35" i="1"/>
  <c r="BC37" i="1"/>
  <c r="AJ38" i="1"/>
  <c r="AJ37" i="1"/>
  <c r="AJ36" i="1"/>
  <c r="BB36" i="1" s="1"/>
  <c r="AJ35" i="1"/>
  <c r="AJ34" i="1"/>
  <c r="BB34" i="1" s="1"/>
  <c r="AJ33" i="1"/>
  <c r="AJ32" i="1"/>
  <c r="BB32" i="1" s="1"/>
  <c r="AJ31" i="1"/>
  <c r="AJ30" i="1"/>
  <c r="BB30" i="1" s="1"/>
  <c r="AJ29" i="1"/>
  <c r="AJ28" i="1"/>
  <c r="BB28" i="1" s="1"/>
  <c r="AJ27" i="1"/>
  <c r="AJ26" i="1"/>
  <c r="BB26" i="1" s="1"/>
  <c r="AJ25" i="1"/>
  <c r="AJ24" i="1"/>
  <c r="BB24" i="1" s="1"/>
  <c r="AJ23" i="1"/>
  <c r="AJ22" i="1"/>
  <c r="BB22" i="1" s="1"/>
  <c r="AJ21" i="1"/>
  <c r="AJ20" i="1"/>
  <c r="BB20" i="1" s="1"/>
  <c r="AJ19" i="1"/>
  <c r="AJ18" i="1"/>
  <c r="BB18" i="1" s="1"/>
  <c r="AJ17" i="1"/>
  <c r="AJ16" i="1"/>
  <c r="BB16" i="1" s="1"/>
  <c r="AJ15" i="1"/>
  <c r="AJ14" i="1"/>
  <c r="BB14" i="1" s="1"/>
  <c r="AJ13" i="1"/>
  <c r="AJ12" i="1"/>
  <c r="BB12" i="1" s="1"/>
  <c r="AJ11" i="1"/>
  <c r="AJ10" i="1"/>
  <c r="BB10" i="1" s="1"/>
  <c r="AJ9" i="1"/>
  <c r="AJ8" i="1"/>
  <c r="BB8" i="1" s="1"/>
  <c r="AJ7" i="1"/>
  <c r="AJ6" i="1"/>
  <c r="BB6" i="1" s="1"/>
  <c r="BB15" i="1" l="1"/>
  <c r="BB33" i="1"/>
  <c r="BB7" i="1"/>
  <c r="BB9" i="1"/>
  <c r="BB11" i="1"/>
  <c r="BB13" i="1"/>
  <c r="BB17" i="1"/>
  <c r="BB19" i="1"/>
  <c r="BB21" i="1"/>
  <c r="BB23" i="1"/>
  <c r="BB25" i="1"/>
  <c r="BB27" i="1"/>
  <c r="BB29" i="1"/>
  <c r="BB31" i="1"/>
  <c r="BB35" i="1"/>
  <c r="BB37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BA21" i="1" s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BA36" i="1" s="1"/>
  <c r="AI6" i="1"/>
  <c r="BA37" i="1"/>
  <c r="BA13" i="1" l="1"/>
  <c r="BA29" i="1"/>
  <c r="BA9" i="1"/>
  <c r="BA17" i="1"/>
  <c r="BA25" i="1"/>
  <c r="BA33" i="1"/>
  <c r="BA11" i="1"/>
  <c r="BA15" i="1"/>
  <c r="BA19" i="1"/>
  <c r="BA23" i="1"/>
  <c r="BA27" i="1"/>
  <c r="BA31" i="1"/>
  <c r="BA35" i="1"/>
  <c r="BA7" i="1"/>
  <c r="BA6" i="1"/>
  <c r="BA8" i="1"/>
  <c r="BA10" i="1"/>
  <c r="BA12" i="1"/>
  <c r="BA14" i="1"/>
  <c r="BA16" i="1"/>
  <c r="BA18" i="1"/>
  <c r="BA20" i="1"/>
  <c r="BA22" i="1"/>
  <c r="BA24" i="1"/>
  <c r="BA26" i="1"/>
  <c r="BA28" i="1"/>
  <c r="BA30" i="1"/>
  <c r="BA32" i="1"/>
  <c r="BA34" i="1"/>
  <c r="AH30" i="1"/>
  <c r="AG30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1" i="1"/>
  <c r="AH32" i="1"/>
  <c r="AH33" i="1"/>
  <c r="AH34" i="1"/>
  <c r="AH35" i="1"/>
  <c r="AH36" i="1"/>
  <c r="AH37" i="1"/>
  <c r="AH38" i="1"/>
  <c r="AZ37" i="1" l="1"/>
  <c r="AZ36" i="1"/>
  <c r="AZ34" i="1"/>
  <c r="AZ32" i="1"/>
  <c r="AZ29" i="1"/>
  <c r="AZ27" i="1"/>
  <c r="AZ25" i="1"/>
  <c r="AZ23" i="1"/>
  <c r="AZ21" i="1"/>
  <c r="AZ19" i="1"/>
  <c r="AZ17" i="1"/>
  <c r="AZ15" i="1"/>
  <c r="AZ13" i="1"/>
  <c r="AZ11" i="1"/>
  <c r="AZ9" i="1"/>
  <c r="AZ7" i="1"/>
  <c r="AZ35" i="1"/>
  <c r="AZ33" i="1"/>
  <c r="AZ31" i="1"/>
  <c r="AZ28" i="1"/>
  <c r="AZ26" i="1"/>
  <c r="AZ24" i="1"/>
  <c r="AZ22" i="1"/>
  <c r="AZ20" i="1"/>
  <c r="AZ18" i="1"/>
  <c r="AZ16" i="1"/>
  <c r="AZ14" i="1"/>
  <c r="AZ12" i="1"/>
  <c r="AZ10" i="1"/>
  <c r="AZ8" i="1"/>
  <c r="AZ6" i="1"/>
  <c r="AZ30" i="1"/>
  <c r="V6" i="1"/>
  <c r="W6" i="1"/>
  <c r="X6" i="1"/>
  <c r="Y6" i="1"/>
  <c r="Z6" i="1"/>
  <c r="AA6" i="1"/>
  <c r="AB6" i="1"/>
  <c r="AC6" i="1"/>
  <c r="AD6" i="1"/>
  <c r="AE6" i="1"/>
  <c r="AF6" i="1"/>
  <c r="AG6" i="1"/>
  <c r="V7" i="1"/>
  <c r="W7" i="1"/>
  <c r="X7" i="1"/>
  <c r="Y7" i="1"/>
  <c r="Z7" i="1"/>
  <c r="AA7" i="1"/>
  <c r="AB7" i="1"/>
  <c r="AC7" i="1"/>
  <c r="AD7" i="1"/>
  <c r="AE7" i="1"/>
  <c r="AF7" i="1"/>
  <c r="AG7" i="1"/>
  <c r="V8" i="1"/>
  <c r="W8" i="1"/>
  <c r="X8" i="1"/>
  <c r="Y8" i="1"/>
  <c r="Z8" i="1"/>
  <c r="AA8" i="1"/>
  <c r="AB8" i="1"/>
  <c r="AC8" i="1"/>
  <c r="AD8" i="1"/>
  <c r="AE8" i="1"/>
  <c r="AF8" i="1"/>
  <c r="AG8" i="1"/>
  <c r="V9" i="1"/>
  <c r="W9" i="1"/>
  <c r="X9" i="1"/>
  <c r="Y9" i="1"/>
  <c r="Z9" i="1"/>
  <c r="AA9" i="1"/>
  <c r="AB9" i="1"/>
  <c r="AC9" i="1"/>
  <c r="AD9" i="1"/>
  <c r="AE9" i="1"/>
  <c r="AF9" i="1"/>
  <c r="AG9" i="1"/>
  <c r="V10" i="1"/>
  <c r="W10" i="1"/>
  <c r="X10" i="1"/>
  <c r="Y10" i="1"/>
  <c r="Z10" i="1"/>
  <c r="AA10" i="1"/>
  <c r="AB10" i="1"/>
  <c r="AC10" i="1"/>
  <c r="AD10" i="1"/>
  <c r="AE10" i="1"/>
  <c r="AF10" i="1"/>
  <c r="AG10" i="1"/>
  <c r="V11" i="1"/>
  <c r="W11" i="1"/>
  <c r="X11" i="1"/>
  <c r="Y11" i="1"/>
  <c r="Z11" i="1"/>
  <c r="AA11" i="1"/>
  <c r="AB11" i="1"/>
  <c r="AC11" i="1"/>
  <c r="AD11" i="1"/>
  <c r="AE11" i="1"/>
  <c r="AF11" i="1"/>
  <c r="AG11" i="1"/>
  <c r="V12" i="1"/>
  <c r="W12" i="1"/>
  <c r="X12" i="1"/>
  <c r="Y12" i="1"/>
  <c r="Z12" i="1"/>
  <c r="AA12" i="1"/>
  <c r="AB12" i="1"/>
  <c r="AC12" i="1"/>
  <c r="AD12" i="1"/>
  <c r="AE12" i="1"/>
  <c r="AF12" i="1"/>
  <c r="AG12" i="1"/>
  <c r="V13" i="1"/>
  <c r="W13" i="1"/>
  <c r="X13" i="1"/>
  <c r="Y13" i="1"/>
  <c r="Z13" i="1"/>
  <c r="AA13" i="1"/>
  <c r="AB13" i="1"/>
  <c r="AC13" i="1"/>
  <c r="AD13" i="1"/>
  <c r="AE13" i="1"/>
  <c r="AF13" i="1"/>
  <c r="AG13" i="1"/>
  <c r="V14" i="1"/>
  <c r="W14" i="1"/>
  <c r="X14" i="1"/>
  <c r="Y14" i="1"/>
  <c r="Z14" i="1"/>
  <c r="AA14" i="1"/>
  <c r="AB14" i="1"/>
  <c r="AC14" i="1"/>
  <c r="AD14" i="1"/>
  <c r="AE14" i="1"/>
  <c r="AF14" i="1"/>
  <c r="AG14" i="1"/>
  <c r="V15" i="1"/>
  <c r="W15" i="1"/>
  <c r="X15" i="1"/>
  <c r="Y15" i="1"/>
  <c r="Z15" i="1"/>
  <c r="AA15" i="1"/>
  <c r="AB15" i="1"/>
  <c r="AC15" i="1"/>
  <c r="AD15" i="1"/>
  <c r="AE15" i="1"/>
  <c r="AF15" i="1"/>
  <c r="AG15" i="1"/>
  <c r="V16" i="1"/>
  <c r="W16" i="1"/>
  <c r="X16" i="1"/>
  <c r="Y16" i="1"/>
  <c r="Z16" i="1"/>
  <c r="AA16" i="1"/>
  <c r="AB16" i="1"/>
  <c r="AC16" i="1"/>
  <c r="AD16" i="1"/>
  <c r="AE16" i="1"/>
  <c r="AF16" i="1"/>
  <c r="AG16" i="1"/>
  <c r="V17" i="1"/>
  <c r="W17" i="1"/>
  <c r="X17" i="1"/>
  <c r="Y17" i="1"/>
  <c r="Z17" i="1"/>
  <c r="AA17" i="1"/>
  <c r="AB17" i="1"/>
  <c r="AC17" i="1"/>
  <c r="AD17" i="1"/>
  <c r="AE17" i="1"/>
  <c r="AF17" i="1"/>
  <c r="AG17" i="1"/>
  <c r="V18" i="1"/>
  <c r="W18" i="1"/>
  <c r="X18" i="1"/>
  <c r="Y18" i="1"/>
  <c r="Z18" i="1"/>
  <c r="AA18" i="1"/>
  <c r="AB18" i="1"/>
  <c r="AC18" i="1"/>
  <c r="AD18" i="1"/>
  <c r="AE18" i="1"/>
  <c r="AF18" i="1"/>
  <c r="AG18" i="1"/>
  <c r="V19" i="1"/>
  <c r="W19" i="1"/>
  <c r="X19" i="1"/>
  <c r="Y19" i="1"/>
  <c r="Z19" i="1"/>
  <c r="AA19" i="1"/>
  <c r="AB19" i="1"/>
  <c r="AC19" i="1"/>
  <c r="AD19" i="1"/>
  <c r="AE19" i="1"/>
  <c r="AF19" i="1"/>
  <c r="AG19" i="1"/>
  <c r="V20" i="1"/>
  <c r="W20" i="1"/>
  <c r="X20" i="1"/>
  <c r="Y20" i="1"/>
  <c r="Z20" i="1"/>
  <c r="AA20" i="1"/>
  <c r="AB20" i="1"/>
  <c r="AC20" i="1"/>
  <c r="AD20" i="1"/>
  <c r="AE20" i="1"/>
  <c r="AF20" i="1"/>
  <c r="AG20" i="1"/>
  <c r="V21" i="1"/>
  <c r="W21" i="1"/>
  <c r="X21" i="1"/>
  <c r="Y21" i="1"/>
  <c r="Z21" i="1"/>
  <c r="AA21" i="1"/>
  <c r="AB21" i="1"/>
  <c r="AC21" i="1"/>
  <c r="AD21" i="1"/>
  <c r="AE21" i="1"/>
  <c r="AF21" i="1"/>
  <c r="AG21" i="1"/>
  <c r="V22" i="1"/>
  <c r="W22" i="1"/>
  <c r="X22" i="1"/>
  <c r="Y22" i="1"/>
  <c r="Z22" i="1"/>
  <c r="AA22" i="1"/>
  <c r="AB22" i="1"/>
  <c r="AC22" i="1"/>
  <c r="AD22" i="1"/>
  <c r="AE22" i="1"/>
  <c r="AF22" i="1"/>
  <c r="AG22" i="1"/>
  <c r="V23" i="1"/>
  <c r="W23" i="1"/>
  <c r="X23" i="1"/>
  <c r="Y23" i="1"/>
  <c r="Z23" i="1"/>
  <c r="AA23" i="1"/>
  <c r="AB23" i="1"/>
  <c r="AC23" i="1"/>
  <c r="AD23" i="1"/>
  <c r="AE23" i="1"/>
  <c r="AF23" i="1"/>
  <c r="AG23" i="1"/>
  <c r="V24" i="1"/>
  <c r="W24" i="1"/>
  <c r="X24" i="1"/>
  <c r="Y24" i="1"/>
  <c r="Z24" i="1"/>
  <c r="AA24" i="1"/>
  <c r="AB24" i="1"/>
  <c r="AC24" i="1"/>
  <c r="AD24" i="1"/>
  <c r="AE24" i="1"/>
  <c r="AF24" i="1"/>
  <c r="AG24" i="1"/>
  <c r="V25" i="1"/>
  <c r="W25" i="1"/>
  <c r="X25" i="1"/>
  <c r="Y25" i="1"/>
  <c r="Z25" i="1"/>
  <c r="AA25" i="1"/>
  <c r="AB25" i="1"/>
  <c r="AC25" i="1"/>
  <c r="AD25" i="1"/>
  <c r="AE25" i="1"/>
  <c r="AF25" i="1"/>
  <c r="AG25" i="1"/>
  <c r="V26" i="1"/>
  <c r="W26" i="1"/>
  <c r="X26" i="1"/>
  <c r="Y26" i="1"/>
  <c r="Z26" i="1"/>
  <c r="AA26" i="1"/>
  <c r="AB26" i="1"/>
  <c r="AC26" i="1"/>
  <c r="AD26" i="1"/>
  <c r="AE26" i="1"/>
  <c r="AF26" i="1"/>
  <c r="AG26" i="1"/>
  <c r="V27" i="1"/>
  <c r="W27" i="1"/>
  <c r="X27" i="1"/>
  <c r="Y27" i="1"/>
  <c r="Z27" i="1"/>
  <c r="AA27" i="1"/>
  <c r="AB27" i="1"/>
  <c r="AC27" i="1"/>
  <c r="AD27" i="1"/>
  <c r="AE27" i="1"/>
  <c r="AF27" i="1"/>
  <c r="AG27" i="1"/>
  <c r="V28" i="1"/>
  <c r="W28" i="1"/>
  <c r="X28" i="1"/>
  <c r="Y28" i="1"/>
  <c r="Z28" i="1"/>
  <c r="AA28" i="1"/>
  <c r="AB28" i="1"/>
  <c r="AC28" i="1"/>
  <c r="AD28" i="1"/>
  <c r="AE28" i="1"/>
  <c r="AF28" i="1"/>
  <c r="AG28" i="1"/>
  <c r="V29" i="1"/>
  <c r="W29" i="1"/>
  <c r="X29" i="1"/>
  <c r="Y29" i="1"/>
  <c r="Z29" i="1"/>
  <c r="AA29" i="1"/>
  <c r="AB29" i="1"/>
  <c r="AC29" i="1"/>
  <c r="AD29" i="1"/>
  <c r="AE29" i="1"/>
  <c r="AF29" i="1"/>
  <c r="AG29" i="1"/>
  <c r="V30" i="1"/>
  <c r="W30" i="1"/>
  <c r="X30" i="1"/>
  <c r="Y30" i="1"/>
  <c r="Z30" i="1"/>
  <c r="AA30" i="1"/>
  <c r="AB30" i="1"/>
  <c r="AC30" i="1"/>
  <c r="AD30" i="1"/>
  <c r="AE30" i="1"/>
  <c r="AF30" i="1"/>
  <c r="V31" i="1"/>
  <c r="W31" i="1"/>
  <c r="X31" i="1"/>
  <c r="Y31" i="1"/>
  <c r="Z31" i="1"/>
  <c r="AA31" i="1"/>
  <c r="AB31" i="1"/>
  <c r="AC31" i="1"/>
  <c r="AD31" i="1"/>
  <c r="AE31" i="1"/>
  <c r="AF31" i="1"/>
  <c r="AG31" i="1"/>
  <c r="V32" i="1"/>
  <c r="W32" i="1"/>
  <c r="X32" i="1"/>
  <c r="Y32" i="1"/>
  <c r="Z32" i="1"/>
  <c r="AA32" i="1"/>
  <c r="AB32" i="1"/>
  <c r="AC32" i="1"/>
  <c r="AD32" i="1"/>
  <c r="AE32" i="1"/>
  <c r="AF32" i="1"/>
  <c r="AG32" i="1"/>
  <c r="V33" i="1"/>
  <c r="W33" i="1"/>
  <c r="X33" i="1"/>
  <c r="Y33" i="1"/>
  <c r="Z33" i="1"/>
  <c r="AA33" i="1"/>
  <c r="AB33" i="1"/>
  <c r="AC33" i="1"/>
  <c r="AD33" i="1"/>
  <c r="AE33" i="1"/>
  <c r="AF33" i="1"/>
  <c r="AG33" i="1"/>
  <c r="V34" i="1"/>
  <c r="W34" i="1"/>
  <c r="X34" i="1"/>
  <c r="Y34" i="1"/>
  <c r="Z34" i="1"/>
  <c r="AA34" i="1"/>
  <c r="AB34" i="1"/>
  <c r="AC34" i="1"/>
  <c r="AD34" i="1"/>
  <c r="AE34" i="1"/>
  <c r="AF34" i="1"/>
  <c r="AG34" i="1"/>
  <c r="V35" i="1"/>
  <c r="W35" i="1"/>
  <c r="X35" i="1"/>
  <c r="Y35" i="1"/>
  <c r="Z35" i="1"/>
  <c r="AA35" i="1"/>
  <c r="AB35" i="1"/>
  <c r="AC35" i="1"/>
  <c r="AD35" i="1"/>
  <c r="AE35" i="1"/>
  <c r="AF35" i="1"/>
  <c r="AG35" i="1"/>
  <c r="V36" i="1"/>
  <c r="W36" i="1"/>
  <c r="X36" i="1"/>
  <c r="Y36" i="1"/>
  <c r="Z36" i="1"/>
  <c r="AA36" i="1"/>
  <c r="AB36" i="1"/>
  <c r="AC36" i="1"/>
  <c r="AD36" i="1"/>
  <c r="AE36" i="1"/>
  <c r="AF36" i="1"/>
  <c r="AG36" i="1"/>
  <c r="V37" i="1"/>
  <c r="W37" i="1"/>
  <c r="X37" i="1"/>
  <c r="Y37" i="1"/>
  <c r="Z37" i="1"/>
  <c r="AA37" i="1"/>
  <c r="AB37" i="1"/>
  <c r="AC37" i="1"/>
  <c r="AD37" i="1"/>
  <c r="AE37" i="1"/>
  <c r="AF37" i="1"/>
  <c r="AG37" i="1"/>
  <c r="V38" i="1"/>
  <c r="W38" i="1"/>
  <c r="X38" i="1"/>
  <c r="Y38" i="1"/>
  <c r="Z38" i="1"/>
  <c r="AA38" i="1"/>
  <c r="AB38" i="1"/>
  <c r="AC38" i="1"/>
  <c r="AD38" i="1"/>
  <c r="AE38" i="1"/>
  <c r="AF38" i="1"/>
  <c r="AG38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6" i="1"/>
  <c r="AW14" i="1" l="1"/>
  <c r="AV14" i="1"/>
  <c r="AN14" i="1"/>
  <c r="AY13" i="1"/>
  <c r="AW13" i="1"/>
  <c r="AQ13" i="1"/>
  <c r="AO13" i="1"/>
  <c r="AY12" i="1"/>
  <c r="AX12" i="1"/>
  <c r="AS12" i="1"/>
  <c r="AP12" i="1"/>
  <c r="AU10" i="1"/>
  <c r="AT10" i="1"/>
  <c r="AO10" i="1"/>
  <c r="AM10" i="1"/>
  <c r="AW12" i="1"/>
  <c r="AU9" i="1"/>
  <c r="AQ9" i="1"/>
  <c r="AO16" i="1"/>
  <c r="AY19" i="1"/>
  <c r="AS8" i="1"/>
  <c r="AQ15" i="1"/>
  <c r="AQ7" i="1"/>
  <c r="AU7" i="1"/>
  <c r="AS22" i="1"/>
  <c r="AM7" i="1"/>
  <c r="AW10" i="1"/>
  <c r="AU33" i="1"/>
  <c r="AQ11" i="1"/>
  <c r="AO8" i="1"/>
  <c r="AM17" i="1"/>
  <c r="AR11" i="1" l="1"/>
  <c r="AW15" i="1"/>
  <c r="AP16" i="1"/>
  <c r="AX16" i="1"/>
  <c r="AS17" i="1"/>
  <c r="AN18" i="1"/>
  <c r="AV18" i="1"/>
  <c r="AR22" i="1"/>
  <c r="AP24" i="1"/>
  <c r="AX24" i="1"/>
  <c r="AS25" i="1"/>
  <c r="AN26" i="1"/>
  <c r="AV26" i="1"/>
  <c r="AR30" i="1"/>
  <c r="AP32" i="1"/>
  <c r="AX32" i="1"/>
  <c r="AS33" i="1"/>
  <c r="AN34" i="1"/>
  <c r="AV34" i="1"/>
  <c r="AQ35" i="1"/>
  <c r="AY35" i="1"/>
  <c r="AN35" i="1"/>
  <c r="AV35" i="1"/>
  <c r="AW6" i="1"/>
  <c r="AT7" i="1"/>
  <c r="AS7" i="1"/>
  <c r="AR8" i="1"/>
  <c r="AP9" i="1"/>
  <c r="AX9" i="1"/>
  <c r="AP13" i="1"/>
  <c r="AX13" i="1"/>
  <c r="AP15" i="1"/>
  <c r="AX15" i="1"/>
  <c r="AT17" i="1"/>
  <c r="AR19" i="1"/>
  <c r="AM20" i="1"/>
  <c r="AU20" i="1"/>
  <c r="AP21" i="1"/>
  <c r="AX21" i="1"/>
  <c r="AT25" i="1"/>
  <c r="AR27" i="1"/>
  <c r="AM28" i="1"/>
  <c r="AU28" i="1"/>
  <c r="AP29" i="1"/>
  <c r="AX29" i="1"/>
  <c r="AT33" i="1"/>
  <c r="AR35" i="1"/>
  <c r="AM36" i="1"/>
  <c r="AU36" i="1"/>
  <c r="AP37" i="1"/>
  <c r="AX37" i="1"/>
  <c r="AO32" i="1"/>
  <c r="AN10" i="1"/>
  <c r="AT11" i="1"/>
  <c r="AO12" i="1"/>
  <c r="AX14" i="1"/>
  <c r="AN20" i="1"/>
  <c r="AT22" i="1"/>
  <c r="AR24" i="1"/>
  <c r="AO31" i="1"/>
  <c r="AY37" i="1"/>
  <c r="AP22" i="1"/>
  <c r="AV23" i="1"/>
  <c r="AY7" i="1"/>
  <c r="AM9" i="1"/>
  <c r="AQ12" i="1"/>
  <c r="AY14" i="1"/>
  <c r="AN17" i="1"/>
  <c r="AY18" i="1"/>
  <c r="AP23" i="1"/>
  <c r="AN22" i="1"/>
  <c r="AV22" i="1"/>
  <c r="AW25" i="1"/>
  <c r="AR26" i="1"/>
  <c r="AP28" i="1"/>
  <c r="AX28" i="1"/>
  <c r="AS29" i="1"/>
  <c r="AN30" i="1"/>
  <c r="AV30" i="1"/>
  <c r="AR34" i="1"/>
  <c r="AP36" i="1"/>
  <c r="AX36" i="1"/>
  <c r="AS37" i="1"/>
  <c r="AU6" i="1"/>
  <c r="AV28" i="1"/>
  <c r="AV36" i="1"/>
  <c r="AT8" i="1"/>
  <c r="AU11" i="1"/>
  <c r="AR15" i="1"/>
  <c r="AQ18" i="1"/>
  <c r="AV25" i="1"/>
  <c r="AT27" i="1"/>
  <c r="AV33" i="1"/>
  <c r="AT35" i="1"/>
  <c r="AY31" i="1"/>
  <c r="AU8" i="1"/>
  <c r="AN11" i="1"/>
  <c r="AS13" i="1"/>
  <c r="AO14" i="1"/>
  <c r="AP20" i="1"/>
  <c r="AM6" i="1"/>
  <c r="AN8" i="1"/>
  <c r="AV8" i="1"/>
  <c r="AY8" i="1"/>
  <c r="AT9" i="1"/>
  <c r="AQ10" i="1"/>
  <c r="AY10" i="1"/>
  <c r="AO11" i="1"/>
  <c r="AW11" i="1"/>
  <c r="AM12" i="1"/>
  <c r="AU12" i="1"/>
  <c r="AT13" i="1"/>
  <c r="AT15" i="1"/>
  <c r="AM16" i="1"/>
  <c r="AU16" i="1"/>
  <c r="AP17" i="1"/>
  <c r="AX17" i="1"/>
  <c r="AT21" i="1"/>
  <c r="AR23" i="1"/>
  <c r="AM24" i="1"/>
  <c r="AU24" i="1"/>
  <c r="AP25" i="1"/>
  <c r="AX25" i="1"/>
  <c r="AT29" i="1"/>
  <c r="AR31" i="1"/>
  <c r="AM32" i="1"/>
  <c r="AU32" i="1"/>
  <c r="AP33" i="1"/>
  <c r="AX33" i="1"/>
  <c r="AT37" i="1"/>
  <c r="AY9" i="1"/>
  <c r="AS10" i="1"/>
  <c r="AO15" i="1"/>
  <c r="AR12" i="1"/>
  <c r="AO23" i="1"/>
  <c r="AN28" i="1"/>
  <c r="AW31" i="1"/>
  <c r="AQ37" i="1"/>
  <c r="AX18" i="1"/>
  <c r="AM15" i="1"/>
  <c r="AP31" i="1"/>
  <c r="AW24" i="1"/>
  <c r="AS9" i="1"/>
  <c r="AX10" i="1"/>
  <c r="AT12" i="1"/>
  <c r="AR18" i="1"/>
  <c r="AX20" i="1"/>
  <c r="AX7" i="1"/>
  <c r="AS34" i="1"/>
  <c r="AO6" i="1"/>
  <c r="AR10" i="1"/>
  <c r="AP11" i="1"/>
  <c r="AX11" i="1"/>
  <c r="AN12" i="1"/>
  <c r="AV12" i="1"/>
  <c r="AT14" i="1"/>
  <c r="AN16" i="1"/>
  <c r="AV16" i="1"/>
  <c r="AT18" i="1"/>
  <c r="AO19" i="1"/>
  <c r="AW19" i="1"/>
  <c r="AR20" i="1"/>
  <c r="AN24" i="1"/>
  <c r="AV24" i="1"/>
  <c r="AT26" i="1"/>
  <c r="AO27" i="1"/>
  <c r="AW27" i="1"/>
  <c r="AR28" i="1"/>
  <c r="AN32" i="1"/>
  <c r="AV32" i="1"/>
  <c r="AT34" i="1"/>
  <c r="AO35" i="1"/>
  <c r="AW35" i="1"/>
  <c r="AR36" i="1"/>
  <c r="AM37" i="1"/>
  <c r="AU37" i="1"/>
  <c r="AM11" i="1"/>
  <c r="AW32" i="1"/>
  <c r="AQ8" i="1"/>
  <c r="AV10" i="1"/>
  <c r="AS11" i="1"/>
  <c r="AP14" i="1"/>
  <c r="AR16" i="1"/>
  <c r="AV20" i="1"/>
  <c r="AW23" i="1"/>
  <c r="AT30" i="1"/>
  <c r="AR32" i="1"/>
  <c r="AN36" i="1"/>
  <c r="AN19" i="1"/>
  <c r="AR9" i="1"/>
  <c r="AR13" i="1"/>
  <c r="AQ14" i="1"/>
  <c r="AV17" i="1"/>
  <c r="AT19" i="1"/>
  <c r="AX23" i="1"/>
  <c r="AN25" i="1"/>
  <c r="AQ26" i="1"/>
  <c r="AY26" i="1"/>
  <c r="AX31" i="1"/>
  <c r="AN33" i="1"/>
  <c r="AQ34" i="1"/>
  <c r="AY34" i="1"/>
  <c r="AO36" i="1"/>
  <c r="AW36" i="1"/>
  <c r="AQ31" i="1"/>
  <c r="AO24" i="1"/>
  <c r="AM8" i="1"/>
  <c r="AW8" i="1"/>
  <c r="AO9" i="1"/>
  <c r="AP10" i="1"/>
  <c r="AV11" i="1"/>
  <c r="AY11" i="1"/>
  <c r="AR14" i="1"/>
  <c r="AU15" i="1"/>
  <c r="AS21" i="1"/>
  <c r="AR6" i="1"/>
  <c r="AP7" i="1"/>
  <c r="AT6" i="1"/>
  <c r="AS6" i="1"/>
  <c r="AR7" i="1"/>
  <c r="AP8" i="1"/>
  <c r="AX8" i="1"/>
  <c r="AN9" i="1"/>
  <c r="AV9" i="1"/>
  <c r="AW9" i="1"/>
  <c r="AN13" i="1"/>
  <c r="AV13" i="1"/>
  <c r="AN15" i="1"/>
  <c r="AV15" i="1"/>
  <c r="AP19" i="1"/>
  <c r="AX19" i="1"/>
  <c r="AN21" i="1"/>
  <c r="AV21" i="1"/>
  <c r="AQ22" i="1"/>
  <c r="AY22" i="1"/>
  <c r="AT23" i="1"/>
  <c r="AP27" i="1"/>
  <c r="AX27" i="1"/>
  <c r="AN29" i="1"/>
  <c r="AV29" i="1"/>
  <c r="AQ30" i="1"/>
  <c r="AY30" i="1"/>
  <c r="AT31" i="1"/>
  <c r="AP35" i="1"/>
  <c r="AX35" i="1"/>
  <c r="AN37" i="1"/>
  <c r="AV37" i="1"/>
  <c r="AO17" i="1"/>
  <c r="AM18" i="1"/>
  <c r="AO21" i="1"/>
  <c r="AM22" i="1"/>
  <c r="AQ24" i="1"/>
  <c r="AO25" i="1"/>
  <c r="AM26" i="1"/>
  <c r="AU26" i="1"/>
  <c r="AS27" i="1"/>
  <c r="AQ28" i="1"/>
  <c r="AY28" i="1"/>
  <c r="AO29" i="1"/>
  <c r="AW29" i="1"/>
  <c r="AM30" i="1"/>
  <c r="AU30" i="1"/>
  <c r="AS31" i="1"/>
  <c r="AQ32" i="1"/>
  <c r="AY32" i="1"/>
  <c r="AO33" i="1"/>
  <c r="AW33" i="1"/>
  <c r="AM34" i="1"/>
  <c r="AU34" i="1"/>
  <c r="AS35" i="1"/>
  <c r="AQ36" i="1"/>
  <c r="AY36" i="1"/>
  <c r="AO37" i="1"/>
  <c r="AW37" i="1"/>
  <c r="AM14" i="1"/>
  <c r="AU14" i="1"/>
  <c r="AS15" i="1"/>
  <c r="AQ16" i="1"/>
  <c r="AY16" i="1"/>
  <c r="AW17" i="1"/>
  <c r="AU18" i="1"/>
  <c r="AS19" i="1"/>
  <c r="AQ20" i="1"/>
  <c r="AY20" i="1"/>
  <c r="AW21" i="1"/>
  <c r="AU22" i="1"/>
  <c r="AS23" i="1"/>
  <c r="AY24" i="1"/>
  <c r="AN6" i="1"/>
  <c r="AV6" i="1"/>
  <c r="AS16" i="1"/>
  <c r="AQ17" i="1"/>
  <c r="AY17" i="1"/>
  <c r="AO18" i="1"/>
  <c r="AW18" i="1"/>
  <c r="AM19" i="1"/>
  <c r="AU19" i="1"/>
  <c r="AS20" i="1"/>
  <c r="AQ21" i="1"/>
  <c r="AY21" i="1"/>
  <c r="AO22" i="1"/>
  <c r="AW22" i="1"/>
  <c r="AM23" i="1"/>
  <c r="AU23" i="1"/>
  <c r="AS24" i="1"/>
  <c r="AQ25" i="1"/>
  <c r="AY25" i="1"/>
  <c r="AO26" i="1"/>
  <c r="AW26" i="1"/>
  <c r="AM27" i="1"/>
  <c r="AU27" i="1"/>
  <c r="AS28" i="1"/>
  <c r="AQ29" i="1"/>
  <c r="AY29" i="1"/>
  <c r="AO30" i="1"/>
  <c r="AW30" i="1"/>
  <c r="AM31" i="1"/>
  <c r="AU31" i="1"/>
  <c r="AS32" i="1"/>
  <c r="AQ33" i="1"/>
  <c r="AY33" i="1"/>
  <c r="AO34" i="1"/>
  <c r="AW34" i="1"/>
  <c r="AM35" i="1"/>
  <c r="AU35" i="1"/>
  <c r="AS36" i="1"/>
  <c r="AX6" i="1"/>
  <c r="AV7" i="1"/>
  <c r="AT16" i="1"/>
  <c r="AX22" i="1"/>
  <c r="AR25" i="1"/>
  <c r="AP26" i="1"/>
  <c r="AX26" i="1"/>
  <c r="AN27" i="1"/>
  <c r="AV27" i="1"/>
  <c r="AT28" i="1"/>
  <c r="AR29" i="1"/>
  <c r="AP30" i="1"/>
  <c r="AX30" i="1"/>
  <c r="AN31" i="1"/>
  <c r="AV31" i="1"/>
  <c r="AT32" i="1"/>
  <c r="AR33" i="1"/>
  <c r="AP34" i="1"/>
  <c r="AX34" i="1"/>
  <c r="AT36" i="1"/>
  <c r="AR37" i="1"/>
  <c r="AP6" i="1"/>
  <c r="AT24" i="1"/>
  <c r="AQ6" i="1"/>
  <c r="AY6" i="1"/>
  <c r="AO7" i="1"/>
  <c r="AW7" i="1"/>
  <c r="AN7" i="1"/>
  <c r="AR17" i="1"/>
  <c r="AP18" i="1"/>
  <c r="AV19" i="1"/>
  <c r="AT20" i="1"/>
  <c r="AR21" i="1"/>
  <c r="AU13" i="1"/>
  <c r="AS14" i="1"/>
  <c r="AY15" i="1"/>
  <c r="AW16" i="1"/>
  <c r="AU17" i="1"/>
  <c r="AS18" i="1"/>
  <c r="AQ19" i="1"/>
  <c r="AO20" i="1"/>
  <c r="AW20" i="1"/>
  <c r="AM21" i="1"/>
  <c r="AU21" i="1"/>
  <c r="AQ23" i="1"/>
  <c r="AY23" i="1"/>
  <c r="AM25" i="1"/>
  <c r="AU25" i="1"/>
  <c r="AS26" i="1"/>
  <c r="AQ27" i="1"/>
  <c r="AY27" i="1"/>
  <c r="AO28" i="1"/>
  <c r="AW28" i="1"/>
  <c r="AM29" i="1"/>
  <c r="AU29" i="1"/>
  <c r="AS30" i="1"/>
  <c r="AM33" i="1"/>
  <c r="AM13" i="1"/>
</calcChain>
</file>

<file path=xl/sharedStrings.xml><?xml version="1.0" encoding="utf-8"?>
<sst xmlns="http://schemas.openxmlformats.org/spreadsheetml/2006/main" count="38" uniqueCount="37">
  <si>
    <t>Entidad Federativa</t>
  </si>
  <si>
    <t>Lugar Nacional</t>
  </si>
  <si>
    <t>Aguascalientes</t>
  </si>
  <si>
    <t>Baja California</t>
  </si>
  <si>
    <t>Baja California Sur</t>
  </si>
  <si>
    <t>Campeche</t>
  </si>
  <si>
    <t>Chiapas</t>
  </si>
  <si>
    <t>Chihuahua</t>
  </si>
  <si>
    <t xml:space="preserve">Ciudad de México 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</si>
  <si>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</si>
  <si>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</si>
  <si>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</si>
  <si>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</si>
  <si>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</si>
  <si>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</si>
  <si>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</si>
  <si>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</si>
  <si>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</si>
  <si>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</si>
  <si>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</si>
  <si>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</si>
  <si>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</si>
  <si>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</si>
  <si>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</si>
  <si>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</si>
  <si>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</si>
  <si>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</si>
  <si>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</si>
  <si>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</si>
  <si>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</si>
  <si>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</si>
  <si>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</si>
  <si>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</si>
  <si>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</si>
  <si>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Nacional</t>
  </si>
  <si>
    <t>Variación porcentual anual del volumen de producción del ganado en pie (Porcino)</t>
  </si>
  <si>
    <t>Volumen de producción del ganado en pie - Porcino (Toneladas)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</si>
</sst>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vertical="center"/>
    </xf>
    <xf numFmtId="10" fontId="2" fillId="2" borderId="0" xfId="2" applyNumberFormat="1" applyFont="1" applyFill="1" applyAlignment="1">
      <alignment vertical="center"/>
    </xf>
    <xf numFmtId="10" fontId="5" fillId="5" borderId="0" xfId="2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3" fontId="5" fillId="5" borderId="0" xfId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371187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74B0F21-7EAC-4EBB-81ED-7B2A133A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tabSelected="1" workbookViewId="0">
      <pane xSplit="1" topLeftCell="B1" activePane="topRight" state="frozen"/>
      <selection pane="topRight" activeCell="I27" sqref="I27"/>
    </sheetView>
  </sheetViews>
  <sheetFormatPr baseColWidth="10" defaultColWidth="11.42578125" defaultRowHeight="14.1" customHeight="1" x14ac:dyDescent="0.25"/>
  <cols>
    <col min="1" max="1" width="24.140625" style="1" customWidth="1"/>
    <col min="2" max="15" width="11.28515625" style="1" customWidth="1"/>
    <col min="16" max="49" width="10.5703125" style="1" customWidth="1"/>
    <col min="50" max="16384" width="11.42578125" style="1"/>
  </cols>
  <sheetData>
    <row r="1" spans="1:56" ht="39.950000000000003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</row>
    <row r="2" spans="1:56" ht="14.1" customHeight="1" x14ac:dyDescent="0.2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4" spans="1:56" ht="14.1" customHeight="1" x14ac:dyDescent="0.25">
      <c r="A4" s="21" t="s">
        <v>0</v>
      </c>
      <c r="B4" s="22" t="s">
        <v>36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/>
      <c r="U4" s="22" t="s">
        <v>35</v>
      </c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4"/>
      <c r="AM4" s="22" t="s">
        <v>1</v>
      </c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</row>
    <row r="5" spans="1:56" ht="14.1" customHeight="1" x14ac:dyDescent="0.25">
      <c r="A5" s="21"/>
      <c r="B5" s="2">
        <v>2006</v>
      </c>
      <c r="C5" s="3">
        <v>2007</v>
      </c>
      <c r="D5" s="3">
        <v>2008</v>
      </c>
      <c r="E5" s="3">
        <v>2009</v>
      </c>
      <c r="F5" s="3">
        <v>2010</v>
      </c>
      <c r="G5" s="3">
        <v>2011</v>
      </c>
      <c r="H5" s="3">
        <v>2012</v>
      </c>
      <c r="I5" s="3">
        <v>2013</v>
      </c>
      <c r="J5" s="3">
        <v>2014</v>
      </c>
      <c r="K5" s="3">
        <v>2015</v>
      </c>
      <c r="L5" s="3">
        <v>2016</v>
      </c>
      <c r="M5" s="3">
        <v>2017</v>
      </c>
      <c r="N5" s="3">
        <v>2018</v>
      </c>
      <c r="O5" s="3">
        <v>2019</v>
      </c>
      <c r="P5" s="3">
        <v>2020</v>
      </c>
      <c r="Q5" s="3">
        <v>2021</v>
      </c>
      <c r="R5" s="3">
        <v>2022</v>
      </c>
      <c r="S5" s="3">
        <v>2023</v>
      </c>
      <c r="T5" s="3">
        <v>2024</v>
      </c>
      <c r="U5" s="2">
        <v>2007</v>
      </c>
      <c r="V5" s="3">
        <v>2008</v>
      </c>
      <c r="W5" s="3">
        <v>2009</v>
      </c>
      <c r="X5" s="3">
        <v>2010</v>
      </c>
      <c r="Y5" s="3">
        <v>2011</v>
      </c>
      <c r="Z5" s="3">
        <v>2012</v>
      </c>
      <c r="AA5" s="3">
        <v>2013</v>
      </c>
      <c r="AB5" s="3">
        <v>2014</v>
      </c>
      <c r="AC5" s="3">
        <v>2015</v>
      </c>
      <c r="AD5" s="3">
        <v>2016</v>
      </c>
      <c r="AE5" s="3">
        <v>2017</v>
      </c>
      <c r="AF5" s="3">
        <v>2018</v>
      </c>
      <c r="AG5" s="3">
        <v>2019</v>
      </c>
      <c r="AH5" s="3">
        <v>2020</v>
      </c>
      <c r="AI5" s="3">
        <v>2021</v>
      </c>
      <c r="AJ5" s="3">
        <v>2022</v>
      </c>
      <c r="AK5" s="3">
        <v>2023</v>
      </c>
      <c r="AL5" s="3">
        <v>2024</v>
      </c>
      <c r="AM5" s="2">
        <v>2007</v>
      </c>
      <c r="AN5" s="3">
        <v>2008</v>
      </c>
      <c r="AO5" s="3">
        <v>2009</v>
      </c>
      <c r="AP5" s="3">
        <v>2010</v>
      </c>
      <c r="AQ5" s="3">
        <v>2011</v>
      </c>
      <c r="AR5" s="3">
        <v>2012</v>
      </c>
      <c r="AS5" s="3">
        <v>2013</v>
      </c>
      <c r="AT5" s="3">
        <v>2014</v>
      </c>
      <c r="AU5" s="3">
        <v>2015</v>
      </c>
      <c r="AV5" s="3">
        <v>2016</v>
      </c>
      <c r="AW5" s="3">
        <v>2017</v>
      </c>
      <c r="AX5" s="3">
        <v>2018</v>
      </c>
      <c r="AY5" s="3">
        <v>2019</v>
      </c>
      <c r="AZ5" s="3">
        <v>2020</v>
      </c>
      <c r="BA5" s="3">
        <v>2021</v>
      </c>
      <c r="BB5" s="3">
        <v>2022</v>
      </c>
      <c r="BC5" s="3">
        <v>2023</v>
      </c>
      <c r="BD5" s="3">
        <v>2024</v>
      </c>
    </row>
    <row r="6" spans="1:56" ht="14.1" customHeight="1" x14ac:dyDescent="0.25">
      <c r="A6" s="4" t="s">
        <v>2</v>
      </c>
      <c r="B6" s="5">
        <v>13624.514999999998</v>
      </c>
      <c r="C6" s="5">
        <v>14627.446999999998</v>
      </c>
      <c r="D6" s="5">
        <v>14204.822</v>
      </c>
      <c r="E6" s="5">
        <v>14655.233999999999</v>
      </c>
      <c r="F6" s="5">
        <v>15983.298999999999</v>
      </c>
      <c r="G6" s="5">
        <v>16797.23</v>
      </c>
      <c r="H6" s="5">
        <v>17170.688999999998</v>
      </c>
      <c r="I6" s="5">
        <v>18501.560000000001</v>
      </c>
      <c r="J6" s="5">
        <v>17869.018000000004</v>
      </c>
      <c r="K6" s="5">
        <v>19166.116999999998</v>
      </c>
      <c r="L6" s="5">
        <v>20017.8</v>
      </c>
      <c r="M6" s="5">
        <v>20293.946000000004</v>
      </c>
      <c r="N6" s="5">
        <v>21030.194</v>
      </c>
      <c r="O6" s="5">
        <v>22576.665000000001</v>
      </c>
      <c r="P6" s="5">
        <v>23468.774000000001</v>
      </c>
      <c r="Q6" s="5">
        <v>24119.49</v>
      </c>
      <c r="R6" s="5">
        <v>24768.937999999998</v>
      </c>
      <c r="S6" s="5">
        <v>25253.834999999999</v>
      </c>
      <c r="T6" s="5">
        <v>25460.506000000005</v>
      </c>
      <c r="U6" s="6">
        <f t="shared" ref="U6:U38" si="0">((C6/B6)-1)</f>
        <v>7.3612308401436843E-2</v>
      </c>
      <c r="V6" s="6">
        <f t="shared" ref="V6:V38" si="1">((D6/C6)-1)</f>
        <v>-2.8892601695975961E-2</v>
      </c>
      <c r="W6" s="6">
        <f t="shared" ref="W6:W38" si="2">((E6/D6)-1)</f>
        <v>3.1708387475745781E-2</v>
      </c>
      <c r="X6" s="6">
        <f t="shared" ref="X6:X38" si="3">((F6/E6)-1)</f>
        <v>9.0620525062923063E-2</v>
      </c>
      <c r="Y6" s="6">
        <f t="shared" ref="Y6:Y38" si="4">((G6/F6)-1)</f>
        <v>5.092384244329029E-2</v>
      </c>
      <c r="Z6" s="6">
        <f t="shared" ref="Z6:Z38" si="5">((H6/G6)-1)</f>
        <v>2.2233368239882312E-2</v>
      </c>
      <c r="AA6" s="6">
        <f t="shared" ref="AA6:AA38" si="6">((I6/H6)-1)</f>
        <v>7.7508304995798527E-2</v>
      </c>
      <c r="AB6" s="6">
        <f t="shared" ref="AB6:AB38" si="7">((J6/I6)-1)</f>
        <v>-3.4188576530843728E-2</v>
      </c>
      <c r="AC6" s="6">
        <f t="shared" ref="AC6:AC38" si="8">((K6/J6)-1)</f>
        <v>7.2589271553702206E-2</v>
      </c>
      <c r="AD6" s="6">
        <f t="shared" ref="AD6:AD38" si="9">((L6/K6)-1)</f>
        <v>4.4436909155881832E-2</v>
      </c>
      <c r="AE6" s="6">
        <f t="shared" ref="AE6:AE38" si="10">((M6/L6)-1)</f>
        <v>1.3795022430037385E-2</v>
      </c>
      <c r="AF6" s="6">
        <f t="shared" ref="AF6:AF38" si="11">((N6/M6)-1)</f>
        <v>3.6279193804891197E-2</v>
      </c>
      <c r="AG6" s="6">
        <f t="shared" ref="AG6:AG38" si="12">((O6/N6)-1)</f>
        <v>7.3535745794832019E-2</v>
      </c>
      <c r="AH6" s="6">
        <f t="shared" ref="AH6:AH38" si="13">((P6/O6)-1)</f>
        <v>3.9514649307149652E-2</v>
      </c>
      <c r="AI6" s="6">
        <f t="shared" ref="AI6:AI38" si="14">((Q6/P6)-1)</f>
        <v>2.7726885094210729E-2</v>
      </c>
      <c r="AJ6" s="6">
        <f>((R6/Q6)-1)</f>
        <v>2.6926274145929074E-2</v>
      </c>
      <c r="AK6" s="6">
        <f>((S6/R6)-1)</f>
        <v>1.9576818352082803E-2</v>
      </c>
      <c r="AL6" s="6">
        <f>((T6/S6)-1)</f>
        <v>8.1837471417709473E-3</v>
      </c>
      <c r="AM6" s="1">
        <f>_xlfn.RANK.EQ(U6,U$6:U$37,0)</f>
        <v>10</v>
      </c>
      <c r="AN6" s="1">
        <f t="shared" ref="AN6:AZ21" si="15">_xlfn.RANK.EQ(V6,V$6:V$37,0)</f>
        <v>26</v>
      </c>
      <c r="AO6" s="1">
        <f t="shared" si="15"/>
        <v>10</v>
      </c>
      <c r="AP6" s="1">
        <f t="shared" si="15"/>
        <v>6</v>
      </c>
      <c r="AQ6" s="1">
        <f t="shared" si="15"/>
        <v>5</v>
      </c>
      <c r="AR6" s="1">
        <f t="shared" si="15"/>
        <v>13</v>
      </c>
      <c r="AS6" s="1">
        <f t="shared" si="15"/>
        <v>8</v>
      </c>
      <c r="AT6" s="1">
        <f t="shared" si="15"/>
        <v>22</v>
      </c>
      <c r="AU6" s="1">
        <f t="shared" si="15"/>
        <v>5</v>
      </c>
      <c r="AV6" s="1">
        <f t="shared" si="15"/>
        <v>10</v>
      </c>
      <c r="AW6" s="1">
        <f t="shared" si="15"/>
        <v>20</v>
      </c>
      <c r="AX6" s="1">
        <f t="shared" si="15"/>
        <v>14</v>
      </c>
      <c r="AY6" s="1">
        <f t="shared" si="15"/>
        <v>6</v>
      </c>
      <c r="AZ6" s="1">
        <f t="shared" si="15"/>
        <v>10</v>
      </c>
      <c r="BA6" s="1">
        <f t="shared" ref="BA6:BA37" si="16">_xlfn.RANK.EQ(AI6,AI$6:AI$37,0)</f>
        <v>13</v>
      </c>
      <c r="BB6" s="1">
        <f t="shared" ref="BB6:BD37" si="17">_xlfn.RANK.EQ(AJ6,AJ$6:AJ$37,0)</f>
        <v>7</v>
      </c>
      <c r="BC6" s="1">
        <f t="shared" si="17"/>
        <v>16</v>
      </c>
      <c r="BD6" s="1">
        <f t="shared" si="17"/>
        <v>27</v>
      </c>
    </row>
    <row r="7" spans="1:56" ht="14.1" customHeight="1" x14ac:dyDescent="0.25">
      <c r="A7" s="4" t="s">
        <v>3</v>
      </c>
      <c r="B7" s="5">
        <v>1776.9770000000001</v>
      </c>
      <c r="C7" s="5">
        <v>1878.885</v>
      </c>
      <c r="D7" s="5">
        <v>1723.528</v>
      </c>
      <c r="E7" s="5">
        <v>1548.1469999999999</v>
      </c>
      <c r="F7" s="5">
        <v>1250.1239999999998</v>
      </c>
      <c r="G7" s="5">
        <v>1187.7950000000001</v>
      </c>
      <c r="H7" s="5">
        <v>1174.7139999999999</v>
      </c>
      <c r="I7" s="5">
        <v>1113.5650000000001</v>
      </c>
      <c r="J7" s="5">
        <v>1123.6599999999999</v>
      </c>
      <c r="K7" s="5">
        <v>1118.32</v>
      </c>
      <c r="L7" s="5">
        <v>1066.3689999999999</v>
      </c>
      <c r="M7" s="5">
        <v>1085.9650000000001</v>
      </c>
      <c r="N7" s="5">
        <v>1302.375</v>
      </c>
      <c r="O7" s="5">
        <v>1411.8409999999999</v>
      </c>
      <c r="P7" s="5">
        <v>1396.703</v>
      </c>
      <c r="Q7" s="5">
        <v>1394.84</v>
      </c>
      <c r="R7" s="5">
        <v>1410.6120000000001</v>
      </c>
      <c r="S7" s="5">
        <v>1456.761</v>
      </c>
      <c r="T7" s="5">
        <v>1469.25</v>
      </c>
      <c r="U7" s="6">
        <f t="shared" si="0"/>
        <v>5.7349082177203137E-2</v>
      </c>
      <c r="V7" s="6">
        <f t="shared" si="1"/>
        <v>-8.2685741809637059E-2</v>
      </c>
      <c r="W7" s="6">
        <f t="shared" si="2"/>
        <v>-0.10175697754837754</v>
      </c>
      <c r="X7" s="6">
        <f t="shared" si="3"/>
        <v>-0.19250303750225284</v>
      </c>
      <c r="Y7" s="6">
        <f t="shared" si="4"/>
        <v>-4.9858254061196927E-2</v>
      </c>
      <c r="Z7" s="6">
        <f t="shared" si="5"/>
        <v>-1.1012843125286831E-2</v>
      </c>
      <c r="AA7" s="6">
        <f t="shared" si="6"/>
        <v>-5.20543723834056E-2</v>
      </c>
      <c r="AB7" s="6">
        <f t="shared" si="7"/>
        <v>9.0654788898716365E-3</v>
      </c>
      <c r="AC7" s="6">
        <f t="shared" si="8"/>
        <v>-4.7523272164177177E-3</v>
      </c>
      <c r="AD7" s="6">
        <f t="shared" si="9"/>
        <v>-4.6454503183346429E-2</v>
      </c>
      <c r="AE7" s="6">
        <f t="shared" si="10"/>
        <v>1.8376378158029949E-2</v>
      </c>
      <c r="AF7" s="6">
        <f t="shared" si="11"/>
        <v>0.19927898228764263</v>
      </c>
      <c r="AG7" s="6">
        <f t="shared" si="12"/>
        <v>8.4051060562433833E-2</v>
      </c>
      <c r="AH7" s="6">
        <f t="shared" si="13"/>
        <v>-1.0722170556032862E-2</v>
      </c>
      <c r="AI7" s="6">
        <f t="shared" si="14"/>
        <v>-1.333855515453175E-3</v>
      </c>
      <c r="AJ7" s="6">
        <f>((R7/Q7)-1)</f>
        <v>1.1307390094921432E-2</v>
      </c>
      <c r="AK7" s="6">
        <f>((S7/R7)-1)</f>
        <v>3.2715587277011515E-2</v>
      </c>
      <c r="AL7" s="6">
        <f>((T7/S7)-1)</f>
        <v>8.5731290170454333E-3</v>
      </c>
      <c r="AM7" s="1">
        <f t="shared" ref="AM7:AZ37" si="18">_xlfn.RANK.EQ(U7,U$6:U$37,0)</f>
        <v>13</v>
      </c>
      <c r="AN7" s="1">
        <f t="shared" si="15"/>
        <v>29</v>
      </c>
      <c r="AO7" s="1">
        <f t="shared" si="15"/>
        <v>29</v>
      </c>
      <c r="AP7" s="1">
        <f t="shared" si="15"/>
        <v>32</v>
      </c>
      <c r="AQ7" s="1">
        <f t="shared" si="15"/>
        <v>25</v>
      </c>
      <c r="AR7" s="1">
        <f t="shared" si="15"/>
        <v>17</v>
      </c>
      <c r="AS7" s="1">
        <f t="shared" si="15"/>
        <v>25</v>
      </c>
      <c r="AT7" s="1">
        <f t="shared" si="15"/>
        <v>14</v>
      </c>
      <c r="AU7" s="1">
        <f t="shared" si="15"/>
        <v>23</v>
      </c>
      <c r="AV7" s="1">
        <f t="shared" si="15"/>
        <v>29</v>
      </c>
      <c r="AW7" s="1">
        <f t="shared" si="15"/>
        <v>18</v>
      </c>
      <c r="AX7" s="1">
        <f t="shared" si="15"/>
        <v>1</v>
      </c>
      <c r="AY7" s="1">
        <f t="shared" si="15"/>
        <v>4</v>
      </c>
      <c r="AZ7" s="1">
        <f t="shared" si="15"/>
        <v>28</v>
      </c>
      <c r="BA7" s="1">
        <f t="shared" si="16"/>
        <v>25</v>
      </c>
      <c r="BB7" s="1">
        <f t="shared" si="17"/>
        <v>14</v>
      </c>
      <c r="BC7" s="1">
        <f t="shared" si="17"/>
        <v>4</v>
      </c>
      <c r="BD7" s="1">
        <f t="shared" si="17"/>
        <v>26</v>
      </c>
    </row>
    <row r="8" spans="1:56" ht="14.1" customHeight="1" x14ac:dyDescent="0.25">
      <c r="A8" s="4" t="s">
        <v>4</v>
      </c>
      <c r="B8" s="5">
        <v>1294.973</v>
      </c>
      <c r="C8" s="5">
        <v>1302.453</v>
      </c>
      <c r="D8" s="5">
        <v>1302.066</v>
      </c>
      <c r="E8" s="5">
        <v>1209.3800000000001</v>
      </c>
      <c r="F8" s="5">
        <v>1226.692</v>
      </c>
      <c r="G8" s="5">
        <v>1391.8050000000001</v>
      </c>
      <c r="H8" s="5">
        <v>1409.7439999999999</v>
      </c>
      <c r="I8" s="5">
        <v>1200.807</v>
      </c>
      <c r="J8" s="5">
        <v>1327.6469999999999</v>
      </c>
      <c r="K8" s="5">
        <v>1325.6779999999999</v>
      </c>
      <c r="L8" s="5">
        <v>1783.623</v>
      </c>
      <c r="M8" s="5">
        <v>1785.0160000000001</v>
      </c>
      <c r="N8" s="5">
        <v>1933.8810000000001</v>
      </c>
      <c r="O8" s="5">
        <v>1988.463</v>
      </c>
      <c r="P8" s="5">
        <v>1604.5129999999999</v>
      </c>
      <c r="Q8" s="5">
        <v>1538.74</v>
      </c>
      <c r="R8" s="5">
        <v>1496.058</v>
      </c>
      <c r="S8" s="5">
        <v>1488.8380000000002</v>
      </c>
      <c r="T8" s="5">
        <v>1506.742</v>
      </c>
      <c r="U8" s="6">
        <f t="shared" si="0"/>
        <v>5.7761822061155321E-3</v>
      </c>
      <c r="V8" s="6">
        <f t="shared" si="1"/>
        <v>-2.9713164313793783E-4</v>
      </c>
      <c r="W8" s="6">
        <f t="shared" si="2"/>
        <v>-7.1183795598686928E-2</v>
      </c>
      <c r="X8" s="6">
        <f t="shared" si="3"/>
        <v>1.4314772858820213E-2</v>
      </c>
      <c r="Y8" s="6">
        <f t="shared" si="4"/>
        <v>0.13460020934350281</v>
      </c>
      <c r="Z8" s="6">
        <f t="shared" si="5"/>
        <v>1.2889018217350667E-2</v>
      </c>
      <c r="AA8" s="6">
        <f t="shared" si="6"/>
        <v>-0.14820917840402226</v>
      </c>
      <c r="AB8" s="6">
        <f t="shared" si="7"/>
        <v>0.10562896452135928</v>
      </c>
      <c r="AC8" s="6">
        <f t="shared" si="8"/>
        <v>-1.4830749438669022E-3</v>
      </c>
      <c r="AD8" s="6">
        <f t="shared" si="9"/>
        <v>0.3454421058507422</v>
      </c>
      <c r="AE8" s="6">
        <f t="shared" si="10"/>
        <v>7.8099463844094608E-4</v>
      </c>
      <c r="AF8" s="6">
        <f t="shared" si="11"/>
        <v>8.3397011567403423E-2</v>
      </c>
      <c r="AG8" s="6">
        <f t="shared" si="12"/>
        <v>2.8224073766689894E-2</v>
      </c>
      <c r="AH8" s="6">
        <f t="shared" si="13"/>
        <v>-0.19308883293277268</v>
      </c>
      <c r="AI8" s="6">
        <f t="shared" si="14"/>
        <v>-4.0992500528197584E-2</v>
      </c>
      <c r="AJ8" s="6">
        <f>((R8/Q8)-1)</f>
        <v>-2.7738279371433805E-2</v>
      </c>
      <c r="AK8" s="6">
        <f>((S8/R8)-1)</f>
        <v>-4.8260161036536298E-3</v>
      </c>
      <c r="AL8" s="6">
        <f>((T8/S8)-1)</f>
        <v>1.2025485647195744E-2</v>
      </c>
      <c r="AM8" s="1">
        <f t="shared" si="18"/>
        <v>25</v>
      </c>
      <c r="AN8" s="1">
        <f t="shared" si="15"/>
        <v>20</v>
      </c>
      <c r="AO8" s="1">
        <f t="shared" si="15"/>
        <v>27</v>
      </c>
      <c r="AP8" s="1">
        <f t="shared" si="15"/>
        <v>14</v>
      </c>
      <c r="AQ8" s="1">
        <f t="shared" si="15"/>
        <v>1</v>
      </c>
      <c r="AR8" s="1">
        <f t="shared" si="15"/>
        <v>15</v>
      </c>
      <c r="AS8" s="1">
        <f t="shared" si="15"/>
        <v>32</v>
      </c>
      <c r="AT8" s="1">
        <f t="shared" si="15"/>
        <v>4</v>
      </c>
      <c r="AU8" s="1">
        <f t="shared" si="15"/>
        <v>22</v>
      </c>
      <c r="AV8" s="1">
        <f t="shared" si="15"/>
        <v>1</v>
      </c>
      <c r="AW8" s="1">
        <f t="shared" si="15"/>
        <v>25</v>
      </c>
      <c r="AX8" s="1">
        <f t="shared" si="15"/>
        <v>5</v>
      </c>
      <c r="AY8" s="1">
        <f t="shared" si="15"/>
        <v>15</v>
      </c>
      <c r="AZ8" s="1">
        <f t="shared" si="15"/>
        <v>32</v>
      </c>
      <c r="BA8" s="1">
        <f t="shared" si="16"/>
        <v>32</v>
      </c>
      <c r="BB8" s="1">
        <f t="shared" si="17"/>
        <v>30</v>
      </c>
      <c r="BC8" s="1">
        <f t="shared" si="17"/>
        <v>29</v>
      </c>
      <c r="BD8" s="1">
        <f t="shared" si="17"/>
        <v>16</v>
      </c>
    </row>
    <row r="9" spans="1:56" ht="14.1" customHeight="1" x14ac:dyDescent="0.25">
      <c r="A9" s="4" t="s">
        <v>5</v>
      </c>
      <c r="B9" s="5">
        <v>6633.4530000000004</v>
      </c>
      <c r="C9" s="5">
        <v>6570.9960000000001</v>
      </c>
      <c r="D9" s="5">
        <v>7308.2540000000008</v>
      </c>
      <c r="E9" s="5">
        <v>7059.8939999999993</v>
      </c>
      <c r="F9" s="5">
        <v>6485.418999999999</v>
      </c>
      <c r="G9" s="5">
        <v>6656.4789999999985</v>
      </c>
      <c r="H9" s="5">
        <v>6908.1619999999994</v>
      </c>
      <c r="I9" s="5">
        <v>7880.5470000000005</v>
      </c>
      <c r="J9" s="5">
        <v>6319.48</v>
      </c>
      <c r="K9" s="5">
        <v>6976.4340000000002</v>
      </c>
      <c r="L9" s="5">
        <v>6956.7690000000002</v>
      </c>
      <c r="M9" s="5">
        <v>7431.6230000000005</v>
      </c>
      <c r="N9" s="5">
        <v>7646.9949999999999</v>
      </c>
      <c r="O9" s="5">
        <v>6985.2449999999999</v>
      </c>
      <c r="P9" s="5">
        <v>7278.9279999999999</v>
      </c>
      <c r="Q9" s="5">
        <v>7438.02</v>
      </c>
      <c r="R9" s="5">
        <v>7615.2569999999987</v>
      </c>
      <c r="S9" s="5">
        <v>7790.5680000000002</v>
      </c>
      <c r="T9" s="5">
        <v>7916.9229999999998</v>
      </c>
      <c r="U9" s="6">
        <f t="shared" si="0"/>
        <v>-9.415458283943523E-3</v>
      </c>
      <c r="V9" s="6">
        <f t="shared" si="1"/>
        <v>0.11219882039191642</v>
      </c>
      <c r="W9" s="6">
        <f t="shared" si="2"/>
        <v>-3.3983493184555624E-2</v>
      </c>
      <c r="X9" s="6">
        <f t="shared" si="3"/>
        <v>-8.1371618327414019E-2</v>
      </c>
      <c r="Y9" s="6">
        <f t="shared" si="4"/>
        <v>2.6376090735232394E-2</v>
      </c>
      <c r="Z9" s="6">
        <f t="shared" si="5"/>
        <v>3.7810229702520015E-2</v>
      </c>
      <c r="AA9" s="6">
        <f t="shared" si="6"/>
        <v>0.14075885886868345</v>
      </c>
      <c r="AB9" s="6">
        <f t="shared" si="7"/>
        <v>-0.19809119849167844</v>
      </c>
      <c r="AC9" s="6">
        <f t="shared" si="8"/>
        <v>0.10395697114319535</v>
      </c>
      <c r="AD9" s="6">
        <f t="shared" si="9"/>
        <v>-2.8187753227508772E-3</v>
      </c>
      <c r="AE9" s="6">
        <f t="shared" si="10"/>
        <v>6.8257836360528845E-2</v>
      </c>
      <c r="AF9" s="6">
        <f t="shared" si="11"/>
        <v>2.8980479768685674E-2</v>
      </c>
      <c r="AG9" s="6">
        <f t="shared" si="12"/>
        <v>-8.6537260714829811E-2</v>
      </c>
      <c r="AH9" s="6">
        <f t="shared" si="13"/>
        <v>4.2043335631033685E-2</v>
      </c>
      <c r="AI9" s="6">
        <f t="shared" si="14"/>
        <v>2.1856515135195709E-2</v>
      </c>
      <c r="AJ9" s="6">
        <f>((R9/Q9)-1)</f>
        <v>2.3828518880024241E-2</v>
      </c>
      <c r="AK9" s="6">
        <f>((S9/R9)-1)</f>
        <v>2.3021022140158998E-2</v>
      </c>
      <c r="AL9" s="6">
        <f>((T9/S9)-1)</f>
        <v>1.6218971453686004E-2</v>
      </c>
      <c r="AM9" s="1">
        <f t="shared" si="18"/>
        <v>26</v>
      </c>
      <c r="AN9" s="1">
        <f t="shared" si="15"/>
        <v>5</v>
      </c>
      <c r="AO9" s="1">
        <f t="shared" si="15"/>
        <v>24</v>
      </c>
      <c r="AP9" s="1">
        <f t="shared" si="15"/>
        <v>30</v>
      </c>
      <c r="AQ9" s="1">
        <f t="shared" si="15"/>
        <v>10</v>
      </c>
      <c r="AR9" s="1">
        <f t="shared" si="15"/>
        <v>8</v>
      </c>
      <c r="AS9" s="1">
        <f t="shared" si="15"/>
        <v>5</v>
      </c>
      <c r="AT9" s="1">
        <f t="shared" si="15"/>
        <v>32</v>
      </c>
      <c r="AU9" s="1">
        <f t="shared" si="15"/>
        <v>3</v>
      </c>
      <c r="AV9" s="1">
        <f t="shared" si="15"/>
        <v>26</v>
      </c>
      <c r="AW9" s="1">
        <f t="shared" si="15"/>
        <v>9</v>
      </c>
      <c r="AX9" s="1">
        <f t="shared" si="15"/>
        <v>16</v>
      </c>
      <c r="AY9" s="1">
        <f t="shared" si="15"/>
        <v>31</v>
      </c>
      <c r="AZ9" s="1">
        <f t="shared" si="15"/>
        <v>8</v>
      </c>
      <c r="BA9" s="1">
        <f t="shared" si="16"/>
        <v>17</v>
      </c>
      <c r="BB9" s="1">
        <f t="shared" si="17"/>
        <v>11</v>
      </c>
      <c r="BC9" s="1">
        <f t="shared" si="17"/>
        <v>12</v>
      </c>
      <c r="BD9" s="1">
        <f t="shared" si="17"/>
        <v>12</v>
      </c>
    </row>
    <row r="10" spans="1:56" ht="14.1" customHeight="1" x14ac:dyDescent="0.25">
      <c r="A10" s="4" t="s">
        <v>6</v>
      </c>
      <c r="B10" s="5">
        <v>28263.535000000003</v>
      </c>
      <c r="C10" s="5">
        <v>29171.643000000007</v>
      </c>
      <c r="D10" s="5">
        <v>30207.936999999994</v>
      </c>
      <c r="E10" s="5">
        <v>30475.402000000002</v>
      </c>
      <c r="F10" s="5">
        <v>31053.153999999991</v>
      </c>
      <c r="G10" s="5">
        <v>31837.946000000011</v>
      </c>
      <c r="H10" s="5">
        <v>33012.444000000018</v>
      </c>
      <c r="I10" s="5">
        <v>33032.133999999998</v>
      </c>
      <c r="J10" s="5">
        <v>33730.692999999999</v>
      </c>
      <c r="K10" s="5">
        <v>34602.333999999995</v>
      </c>
      <c r="L10" s="5">
        <v>34524.650999999998</v>
      </c>
      <c r="M10" s="5">
        <v>37263.678000000022</v>
      </c>
      <c r="N10" s="5">
        <v>38047.247000000003</v>
      </c>
      <c r="O10" s="5">
        <v>38176.144999999997</v>
      </c>
      <c r="P10" s="5">
        <v>39275.646999999997</v>
      </c>
      <c r="Q10" s="5">
        <v>40407.800000000003</v>
      </c>
      <c r="R10" s="5">
        <v>41854.68</v>
      </c>
      <c r="S10" s="5">
        <v>42663.538000000008</v>
      </c>
      <c r="T10" s="5">
        <v>43363.61799999998</v>
      </c>
      <c r="U10" s="6">
        <f t="shared" si="0"/>
        <v>3.2130021952314403E-2</v>
      </c>
      <c r="V10" s="6">
        <f t="shared" si="1"/>
        <v>3.5524018993376094E-2</v>
      </c>
      <c r="W10" s="6">
        <f t="shared" si="2"/>
        <v>8.8541299592888034E-3</v>
      </c>
      <c r="X10" s="6">
        <f t="shared" si="3"/>
        <v>1.8957977978436125E-2</v>
      </c>
      <c r="Y10" s="6">
        <f t="shared" si="4"/>
        <v>2.527253753354719E-2</v>
      </c>
      <c r="Z10" s="6">
        <f t="shared" si="5"/>
        <v>3.6889879767997735E-2</v>
      </c>
      <c r="AA10" s="6">
        <f t="shared" si="6"/>
        <v>5.9644175390283216E-4</v>
      </c>
      <c r="AB10" s="6">
        <f t="shared" si="7"/>
        <v>2.1147861654956968E-2</v>
      </c>
      <c r="AC10" s="6">
        <f t="shared" si="8"/>
        <v>2.5841182687826647E-2</v>
      </c>
      <c r="AD10" s="6">
        <f t="shared" si="9"/>
        <v>-2.2450219687492057E-3</v>
      </c>
      <c r="AE10" s="6">
        <f t="shared" si="10"/>
        <v>7.9335400088476504E-2</v>
      </c>
      <c r="AF10" s="6">
        <f t="shared" si="11"/>
        <v>2.1027688141787237E-2</v>
      </c>
      <c r="AG10" s="6">
        <f t="shared" si="12"/>
        <v>3.3878403869798124E-3</v>
      </c>
      <c r="AH10" s="6">
        <f t="shared" si="13"/>
        <v>2.8800760265343728E-2</v>
      </c>
      <c r="AI10" s="6">
        <f t="shared" si="14"/>
        <v>2.8825826853979164E-2</v>
      </c>
      <c r="AJ10" s="6">
        <f>((R10/Q10)-1)</f>
        <v>3.5806948163473296E-2</v>
      </c>
      <c r="AK10" s="6">
        <f>((S10/R10)-1)</f>
        <v>1.9325389657739667E-2</v>
      </c>
      <c r="AL10" s="6">
        <f>((T10/S10)-1)</f>
        <v>1.6409328265273526E-2</v>
      </c>
      <c r="AM10" s="1">
        <f t="shared" si="18"/>
        <v>16</v>
      </c>
      <c r="AN10" s="1">
        <f t="shared" si="15"/>
        <v>14</v>
      </c>
      <c r="AO10" s="1">
        <f t="shared" si="15"/>
        <v>15</v>
      </c>
      <c r="AP10" s="1">
        <f t="shared" si="15"/>
        <v>13</v>
      </c>
      <c r="AQ10" s="1">
        <f t="shared" si="15"/>
        <v>11</v>
      </c>
      <c r="AR10" s="1">
        <f t="shared" si="15"/>
        <v>9</v>
      </c>
      <c r="AS10" s="1">
        <f t="shared" si="15"/>
        <v>18</v>
      </c>
      <c r="AT10" s="1">
        <f t="shared" si="15"/>
        <v>12</v>
      </c>
      <c r="AU10" s="1">
        <f t="shared" si="15"/>
        <v>13</v>
      </c>
      <c r="AV10" s="1">
        <f t="shared" si="15"/>
        <v>25</v>
      </c>
      <c r="AW10" s="1">
        <f t="shared" si="15"/>
        <v>6</v>
      </c>
      <c r="AX10" s="1">
        <f t="shared" si="15"/>
        <v>20</v>
      </c>
      <c r="AY10" s="1">
        <f t="shared" si="15"/>
        <v>24</v>
      </c>
      <c r="AZ10" s="1">
        <f t="shared" si="15"/>
        <v>14</v>
      </c>
      <c r="BA10" s="1">
        <f t="shared" si="16"/>
        <v>12</v>
      </c>
      <c r="BB10" s="1">
        <f t="shared" si="17"/>
        <v>2</v>
      </c>
      <c r="BC10" s="1">
        <f t="shared" si="17"/>
        <v>17</v>
      </c>
      <c r="BD10" s="1">
        <f t="shared" si="17"/>
        <v>11</v>
      </c>
    </row>
    <row r="11" spans="1:56" ht="14.1" customHeight="1" x14ac:dyDescent="0.25">
      <c r="A11" s="4" t="s">
        <v>7</v>
      </c>
      <c r="B11" s="5">
        <v>8851.4199999999964</v>
      </c>
      <c r="C11" s="5">
        <v>8751.9169999999995</v>
      </c>
      <c r="D11" s="5">
        <v>10132.326000000001</v>
      </c>
      <c r="E11" s="5">
        <v>10205.608</v>
      </c>
      <c r="F11" s="5">
        <v>10192.620999999999</v>
      </c>
      <c r="G11" s="5">
        <v>10051.222999999998</v>
      </c>
      <c r="H11" s="5">
        <v>6397.4610000000021</v>
      </c>
      <c r="I11" s="5">
        <v>7339.8590000000004</v>
      </c>
      <c r="J11" s="5">
        <v>8245.8169999999991</v>
      </c>
      <c r="K11" s="5">
        <v>8707.4120000000021</v>
      </c>
      <c r="L11" s="5">
        <v>8976.2559999999994</v>
      </c>
      <c r="M11" s="5">
        <v>9378.3200000000033</v>
      </c>
      <c r="N11" s="5">
        <v>10239.825000000001</v>
      </c>
      <c r="O11" s="5">
        <v>10346.528</v>
      </c>
      <c r="P11" s="5">
        <v>10470.59</v>
      </c>
      <c r="Q11" s="5">
        <v>10424.26</v>
      </c>
      <c r="R11" s="5">
        <v>10690.012000000001</v>
      </c>
      <c r="S11" s="5">
        <v>11012.249000000002</v>
      </c>
      <c r="T11" s="5">
        <v>11163.390000000001</v>
      </c>
      <c r="U11" s="6">
        <f t="shared" si="0"/>
        <v>-1.1241473119566914E-2</v>
      </c>
      <c r="V11" s="6">
        <f t="shared" si="1"/>
        <v>0.15772647295443987</v>
      </c>
      <c r="W11" s="6">
        <f t="shared" si="2"/>
        <v>7.232495282919249E-3</v>
      </c>
      <c r="X11" s="6">
        <f t="shared" si="3"/>
        <v>-1.2725356490275175E-3</v>
      </c>
      <c r="Y11" s="6">
        <f t="shared" si="4"/>
        <v>-1.3872584882730465E-2</v>
      </c>
      <c r="Z11" s="6">
        <f t="shared" si="5"/>
        <v>-0.36351417136004216</v>
      </c>
      <c r="AA11" s="6">
        <f t="shared" si="6"/>
        <v>0.14730812739616517</v>
      </c>
      <c r="AB11" s="6">
        <f t="shared" si="7"/>
        <v>0.12342989150064043</v>
      </c>
      <c r="AC11" s="6">
        <f t="shared" si="8"/>
        <v>5.5979292288441895E-2</v>
      </c>
      <c r="AD11" s="6">
        <f t="shared" si="9"/>
        <v>3.0875304855219499E-2</v>
      </c>
      <c r="AE11" s="6">
        <f t="shared" si="10"/>
        <v>4.4791948892723754E-2</v>
      </c>
      <c r="AF11" s="6">
        <f t="shared" si="11"/>
        <v>9.1861335505719177E-2</v>
      </c>
      <c r="AG11" s="6">
        <f t="shared" si="12"/>
        <v>1.0420392926636879E-2</v>
      </c>
      <c r="AH11" s="6">
        <f t="shared" si="13"/>
        <v>1.1990689050471737E-2</v>
      </c>
      <c r="AI11" s="6">
        <f t="shared" si="14"/>
        <v>-4.4247745351503331E-3</v>
      </c>
      <c r="AJ11" s="6">
        <f>((R11/Q11)-1)</f>
        <v>2.5493608179381511E-2</v>
      </c>
      <c r="AK11" s="6">
        <f>((S11/R11)-1)</f>
        <v>3.0143745395234456E-2</v>
      </c>
      <c r="AL11" s="6">
        <f>((T11/S11)-1)</f>
        <v>1.3724807711848808E-2</v>
      </c>
      <c r="AM11" s="1">
        <f t="shared" si="18"/>
        <v>27</v>
      </c>
      <c r="AN11" s="1">
        <f t="shared" si="15"/>
        <v>4</v>
      </c>
      <c r="AO11" s="1">
        <f t="shared" si="15"/>
        <v>17</v>
      </c>
      <c r="AP11" s="1">
        <f t="shared" si="15"/>
        <v>22</v>
      </c>
      <c r="AQ11" s="1">
        <f t="shared" si="15"/>
        <v>21</v>
      </c>
      <c r="AR11" s="1">
        <f t="shared" si="15"/>
        <v>31</v>
      </c>
      <c r="AS11" s="1">
        <f t="shared" si="15"/>
        <v>4</v>
      </c>
      <c r="AT11" s="1">
        <f t="shared" si="15"/>
        <v>2</v>
      </c>
      <c r="AU11" s="1">
        <f t="shared" si="15"/>
        <v>6</v>
      </c>
      <c r="AV11" s="1">
        <f t="shared" si="15"/>
        <v>15</v>
      </c>
      <c r="AW11" s="1">
        <f t="shared" si="15"/>
        <v>14</v>
      </c>
      <c r="AX11" s="1">
        <f t="shared" si="15"/>
        <v>4</v>
      </c>
      <c r="AY11" s="1">
        <f t="shared" si="15"/>
        <v>23</v>
      </c>
      <c r="AZ11" s="1">
        <f t="shared" si="15"/>
        <v>18</v>
      </c>
      <c r="BA11" s="1">
        <f t="shared" si="16"/>
        <v>27</v>
      </c>
      <c r="BB11" s="1">
        <f t="shared" si="17"/>
        <v>9</v>
      </c>
      <c r="BC11" s="1">
        <f t="shared" si="17"/>
        <v>6</v>
      </c>
      <c r="BD11" s="1">
        <f t="shared" si="17"/>
        <v>14</v>
      </c>
    </row>
    <row r="12" spans="1:56" ht="14.1" customHeight="1" x14ac:dyDescent="0.25">
      <c r="A12" s="4" t="s">
        <v>8</v>
      </c>
      <c r="B12" s="5">
        <v>2033.7</v>
      </c>
      <c r="C12" s="5">
        <v>1856.0830000000001</v>
      </c>
      <c r="D12" s="5">
        <v>2519.6640000000002</v>
      </c>
      <c r="E12" s="5">
        <v>1949.201</v>
      </c>
      <c r="F12" s="5">
        <v>2213.4019999999996</v>
      </c>
      <c r="G12" s="5">
        <v>1941.6970000000001</v>
      </c>
      <c r="H12" s="5">
        <v>1687.3960000000002</v>
      </c>
      <c r="I12" s="5">
        <v>2118.4459999999999</v>
      </c>
      <c r="J12" s="5">
        <v>2166.8710000000001</v>
      </c>
      <c r="K12" s="5">
        <v>2196.2789999999995</v>
      </c>
      <c r="L12" s="5">
        <v>2207.6480000000001</v>
      </c>
      <c r="M12" s="5">
        <v>2309.7660000000001</v>
      </c>
      <c r="N12" s="5">
        <v>2298.826</v>
      </c>
      <c r="O12" s="5">
        <v>2305.9450000000002</v>
      </c>
      <c r="P12" s="5">
        <v>2277.0039999999999</v>
      </c>
      <c r="Q12" s="5">
        <v>2291.1799999999998</v>
      </c>
      <c r="R12" s="5">
        <v>2196.3999999999996</v>
      </c>
      <c r="S12" s="5">
        <v>2088.9</v>
      </c>
      <c r="T12" s="5">
        <v>2031.4490000000001</v>
      </c>
      <c r="U12" s="6">
        <f t="shared" si="0"/>
        <v>-8.7336873678516946E-2</v>
      </c>
      <c r="V12" s="6">
        <f t="shared" si="1"/>
        <v>0.35751687828615419</v>
      </c>
      <c r="W12" s="6">
        <f t="shared" si="2"/>
        <v>-0.22640439360168663</v>
      </c>
      <c r="X12" s="6">
        <f t="shared" si="3"/>
        <v>0.13554323027743131</v>
      </c>
      <c r="Y12" s="6">
        <f t="shared" si="4"/>
        <v>-0.12275447478587243</v>
      </c>
      <c r="Z12" s="6">
        <f t="shared" si="5"/>
        <v>-0.13096842607265702</v>
      </c>
      <c r="AA12" s="6">
        <f t="shared" si="6"/>
        <v>0.25545278049728681</v>
      </c>
      <c r="AB12" s="6">
        <f t="shared" si="7"/>
        <v>2.2858737017606323E-2</v>
      </c>
      <c r="AC12" s="6">
        <f t="shared" si="8"/>
        <v>1.3571643166574887E-2</v>
      </c>
      <c r="AD12" s="6">
        <f t="shared" si="9"/>
        <v>5.1764825871396525E-3</v>
      </c>
      <c r="AE12" s="6">
        <f t="shared" si="10"/>
        <v>4.6256468422502195E-2</v>
      </c>
      <c r="AF12" s="6">
        <f t="shared" si="11"/>
        <v>-4.7364105281660906E-3</v>
      </c>
      <c r="AG12" s="6">
        <f t="shared" si="12"/>
        <v>3.0967981047718141E-3</v>
      </c>
      <c r="AH12" s="6">
        <f t="shared" si="13"/>
        <v>-1.2550602898161123E-2</v>
      </c>
      <c r="AI12" s="6">
        <f t="shared" si="14"/>
        <v>6.2257246803254507E-3</v>
      </c>
      <c r="AJ12" s="6">
        <f>((R12/Q12)-1)</f>
        <v>-4.1367330371249844E-2</v>
      </c>
      <c r="AK12" s="6">
        <f>((S12/R12)-1)</f>
        <v>-4.894372609724984E-2</v>
      </c>
      <c r="AL12" s="6">
        <f>((T12/S12)-1)</f>
        <v>-2.7502992005361659E-2</v>
      </c>
      <c r="AM12" s="1">
        <f t="shared" si="18"/>
        <v>31</v>
      </c>
      <c r="AN12" s="1">
        <f t="shared" si="15"/>
        <v>2</v>
      </c>
      <c r="AO12" s="1">
        <f t="shared" si="15"/>
        <v>31</v>
      </c>
      <c r="AP12" s="1">
        <f t="shared" si="15"/>
        <v>4</v>
      </c>
      <c r="AQ12" s="1">
        <f t="shared" si="15"/>
        <v>30</v>
      </c>
      <c r="AR12" s="1">
        <f t="shared" si="15"/>
        <v>27</v>
      </c>
      <c r="AS12" s="1">
        <f t="shared" si="15"/>
        <v>1</v>
      </c>
      <c r="AT12" s="1">
        <f t="shared" si="15"/>
        <v>11</v>
      </c>
      <c r="AU12" s="1">
        <f t="shared" si="15"/>
        <v>15</v>
      </c>
      <c r="AV12" s="1">
        <f t="shared" si="15"/>
        <v>22</v>
      </c>
      <c r="AW12" s="1">
        <f t="shared" si="15"/>
        <v>13</v>
      </c>
      <c r="AX12" s="1">
        <f t="shared" si="15"/>
        <v>28</v>
      </c>
      <c r="AY12" s="1">
        <f t="shared" si="15"/>
        <v>25</v>
      </c>
      <c r="AZ12" s="1">
        <f t="shared" si="15"/>
        <v>29</v>
      </c>
      <c r="BA12" s="1">
        <f t="shared" si="16"/>
        <v>23</v>
      </c>
      <c r="BB12" s="1">
        <f t="shared" si="17"/>
        <v>32</v>
      </c>
      <c r="BC12" s="1">
        <f t="shared" si="17"/>
        <v>32</v>
      </c>
      <c r="BD12" s="1">
        <f t="shared" si="17"/>
        <v>32</v>
      </c>
    </row>
    <row r="13" spans="1:56" ht="14.1" customHeight="1" x14ac:dyDescent="0.25">
      <c r="A13" s="4" t="s">
        <v>9</v>
      </c>
      <c r="B13" s="5">
        <v>9820.1620000000003</v>
      </c>
      <c r="C13" s="5">
        <v>11802.990000000003</v>
      </c>
      <c r="D13" s="5">
        <v>12252.925999999992</v>
      </c>
      <c r="E13" s="5">
        <v>12812.219000000001</v>
      </c>
      <c r="F13" s="5">
        <v>12540.405999999995</v>
      </c>
      <c r="G13" s="5">
        <v>10916.234</v>
      </c>
      <c r="H13" s="5">
        <v>10625.667000000003</v>
      </c>
      <c r="I13" s="5">
        <v>10284.869000000004</v>
      </c>
      <c r="J13" s="5">
        <v>10938.030000000002</v>
      </c>
      <c r="K13" s="5">
        <v>10329.427999999998</v>
      </c>
      <c r="L13" s="5">
        <v>5636.9719999999998</v>
      </c>
      <c r="M13" s="5">
        <v>6596.7030000000004</v>
      </c>
      <c r="N13" s="5">
        <v>6746.8590000000004</v>
      </c>
      <c r="O13" s="5">
        <v>6827.6009999999997</v>
      </c>
      <c r="P13" s="5">
        <v>7503.6660000000002</v>
      </c>
      <c r="Q13" s="5">
        <v>7580.27</v>
      </c>
      <c r="R13" s="5">
        <v>7527.652</v>
      </c>
      <c r="S13" s="5">
        <v>7601.7289999999994</v>
      </c>
      <c r="T13" s="5">
        <v>7672.5950000000003</v>
      </c>
      <c r="U13" s="6">
        <f t="shared" si="0"/>
        <v>0.20191398064512622</v>
      </c>
      <c r="V13" s="6">
        <f t="shared" si="1"/>
        <v>3.8120510141920638E-2</v>
      </c>
      <c r="W13" s="6">
        <f t="shared" si="2"/>
        <v>4.5645668634578307E-2</v>
      </c>
      <c r="X13" s="6">
        <f t="shared" si="3"/>
        <v>-2.1215138454939386E-2</v>
      </c>
      <c r="Y13" s="6">
        <f t="shared" si="4"/>
        <v>-0.12951510501334607</v>
      </c>
      <c r="Z13" s="6">
        <f t="shared" si="5"/>
        <v>-2.6617879389540189E-2</v>
      </c>
      <c r="AA13" s="6">
        <f t="shared" si="6"/>
        <v>-3.2073092446808116E-2</v>
      </c>
      <c r="AB13" s="6">
        <f t="shared" si="7"/>
        <v>6.3506982928027478E-2</v>
      </c>
      <c r="AC13" s="6">
        <f t="shared" si="8"/>
        <v>-5.5640915228793886E-2</v>
      </c>
      <c r="AD13" s="6">
        <f t="shared" si="9"/>
        <v>-0.45428033381906519</v>
      </c>
      <c r="AE13" s="6">
        <f t="shared" si="10"/>
        <v>0.17025647812336131</v>
      </c>
      <c r="AF13" s="6">
        <f t="shared" si="11"/>
        <v>2.2762279884360304E-2</v>
      </c>
      <c r="AG13" s="6">
        <f t="shared" si="12"/>
        <v>1.1967346583054317E-2</v>
      </c>
      <c r="AH13" s="6">
        <f t="shared" si="13"/>
        <v>9.9019406670073584E-2</v>
      </c>
      <c r="AI13" s="6">
        <f t="shared" si="14"/>
        <v>1.020887656780034E-2</v>
      </c>
      <c r="AJ13" s="6">
        <f>((R13/Q13)-1)</f>
        <v>-6.94144139984465E-3</v>
      </c>
      <c r="AK13" s="6">
        <f>((S13/R13)-1)</f>
        <v>9.8406515072693157E-3</v>
      </c>
      <c r="AL13" s="6">
        <f>((T13/S13)-1)</f>
        <v>9.3223528489374541E-3</v>
      </c>
      <c r="AM13" s="1">
        <f t="shared" si="18"/>
        <v>4</v>
      </c>
      <c r="AN13" s="1">
        <f t="shared" si="15"/>
        <v>12</v>
      </c>
      <c r="AO13" s="1">
        <f t="shared" si="15"/>
        <v>7</v>
      </c>
      <c r="AP13" s="1">
        <f t="shared" si="15"/>
        <v>26</v>
      </c>
      <c r="AQ13" s="1">
        <f t="shared" si="15"/>
        <v>31</v>
      </c>
      <c r="AR13" s="1">
        <f t="shared" si="15"/>
        <v>19</v>
      </c>
      <c r="AS13" s="1">
        <f t="shared" si="15"/>
        <v>22</v>
      </c>
      <c r="AT13" s="1">
        <f t="shared" si="15"/>
        <v>6</v>
      </c>
      <c r="AU13" s="1">
        <f t="shared" si="15"/>
        <v>30</v>
      </c>
      <c r="AV13" s="1">
        <f t="shared" si="15"/>
        <v>32</v>
      </c>
      <c r="AW13" s="1">
        <f t="shared" si="15"/>
        <v>2</v>
      </c>
      <c r="AX13" s="1">
        <f t="shared" si="15"/>
        <v>18</v>
      </c>
      <c r="AY13" s="1">
        <f t="shared" si="15"/>
        <v>21</v>
      </c>
      <c r="AZ13" s="1">
        <f t="shared" si="15"/>
        <v>1</v>
      </c>
      <c r="BA13" s="1">
        <f t="shared" si="16"/>
        <v>20</v>
      </c>
      <c r="BB13" s="1">
        <f t="shared" si="17"/>
        <v>26</v>
      </c>
      <c r="BC13" s="1">
        <f t="shared" si="17"/>
        <v>20</v>
      </c>
      <c r="BD13" s="1">
        <f t="shared" si="17"/>
        <v>23</v>
      </c>
    </row>
    <row r="14" spans="1:56" ht="14.1" customHeight="1" x14ac:dyDescent="0.25">
      <c r="A14" s="4" t="s">
        <v>10</v>
      </c>
      <c r="B14" s="5">
        <v>4423.5800000000008</v>
      </c>
      <c r="C14" s="5">
        <v>6557.5119999999997</v>
      </c>
      <c r="D14" s="5">
        <v>9748.2240000000002</v>
      </c>
      <c r="E14" s="5">
        <v>6993.1510000000007</v>
      </c>
      <c r="F14" s="5">
        <v>8484.9619999999995</v>
      </c>
      <c r="G14" s="5">
        <v>7935.6750000000011</v>
      </c>
      <c r="H14" s="5">
        <v>8109.8570000000009</v>
      </c>
      <c r="I14" s="5">
        <v>8081.5380000000005</v>
      </c>
      <c r="J14" s="5">
        <v>7970.46</v>
      </c>
      <c r="K14" s="5">
        <v>8385.0149999999994</v>
      </c>
      <c r="L14" s="5">
        <v>8803.8080000000009</v>
      </c>
      <c r="M14" s="5">
        <v>8708.6090000000004</v>
      </c>
      <c r="N14" s="5">
        <v>9059.7649999999994</v>
      </c>
      <c r="O14" s="5">
        <v>9315.8259999999991</v>
      </c>
      <c r="P14" s="5">
        <v>9483.3449999999993</v>
      </c>
      <c r="Q14" s="5">
        <v>9766.41</v>
      </c>
      <c r="R14" s="5">
        <v>10060.496000000001</v>
      </c>
      <c r="S14" s="5">
        <v>10276.290999999999</v>
      </c>
      <c r="T14" s="5">
        <v>10365.764000000001</v>
      </c>
      <c r="U14" s="6">
        <f t="shared" si="0"/>
        <v>0.48239932362475613</v>
      </c>
      <c r="V14" s="6">
        <f t="shared" si="1"/>
        <v>0.48657356631600535</v>
      </c>
      <c r="W14" s="6">
        <f t="shared" si="2"/>
        <v>-0.28262307062291547</v>
      </c>
      <c r="X14" s="6">
        <f t="shared" si="3"/>
        <v>0.21332458000692367</v>
      </c>
      <c r="Y14" s="6">
        <f t="shared" si="4"/>
        <v>-6.4736530346276022E-2</v>
      </c>
      <c r="Z14" s="6">
        <f t="shared" si="5"/>
        <v>2.194923557227324E-2</v>
      </c>
      <c r="AA14" s="6">
        <f t="shared" si="6"/>
        <v>-3.4919234704139379E-3</v>
      </c>
      <c r="AB14" s="6">
        <f t="shared" si="7"/>
        <v>-1.3744660979135515E-2</v>
      </c>
      <c r="AC14" s="6">
        <f t="shared" si="8"/>
        <v>5.2011427194917248E-2</v>
      </c>
      <c r="AD14" s="6">
        <f t="shared" si="9"/>
        <v>4.994540856516072E-2</v>
      </c>
      <c r="AE14" s="6">
        <f t="shared" si="10"/>
        <v>-1.0813388933516133E-2</v>
      </c>
      <c r="AF14" s="6">
        <f t="shared" si="11"/>
        <v>4.032285753097864E-2</v>
      </c>
      <c r="AG14" s="6">
        <f t="shared" si="12"/>
        <v>2.8263536636987885E-2</v>
      </c>
      <c r="AH14" s="6">
        <f t="shared" si="13"/>
        <v>1.7982195030263659E-2</v>
      </c>
      <c r="AI14" s="6">
        <f t="shared" si="14"/>
        <v>2.9848645177413813E-2</v>
      </c>
      <c r="AJ14" s="6">
        <f>((R14/Q14)-1)</f>
        <v>3.0111985878127356E-2</v>
      </c>
      <c r="AK14" s="6">
        <f>((S14/R14)-1)</f>
        <v>2.1449737667009527E-2</v>
      </c>
      <c r="AL14" s="6">
        <f>((T14/S14)-1)</f>
        <v>8.7067405934690978E-3</v>
      </c>
      <c r="AM14" s="1">
        <f t="shared" si="18"/>
        <v>2</v>
      </c>
      <c r="AN14" s="1">
        <f t="shared" si="15"/>
        <v>1</v>
      </c>
      <c r="AO14" s="1">
        <f t="shared" si="15"/>
        <v>32</v>
      </c>
      <c r="AP14" s="1">
        <f t="shared" si="15"/>
        <v>1</v>
      </c>
      <c r="AQ14" s="1">
        <f t="shared" si="15"/>
        <v>28</v>
      </c>
      <c r="AR14" s="1">
        <f t="shared" si="15"/>
        <v>14</v>
      </c>
      <c r="AS14" s="1">
        <f t="shared" si="15"/>
        <v>19</v>
      </c>
      <c r="AT14" s="1">
        <f t="shared" si="15"/>
        <v>19</v>
      </c>
      <c r="AU14" s="1">
        <f t="shared" si="15"/>
        <v>8</v>
      </c>
      <c r="AV14" s="1">
        <f t="shared" si="15"/>
        <v>7</v>
      </c>
      <c r="AW14" s="1">
        <f t="shared" si="15"/>
        <v>27</v>
      </c>
      <c r="AX14" s="1">
        <f t="shared" si="15"/>
        <v>12</v>
      </c>
      <c r="AY14" s="1">
        <f t="shared" si="15"/>
        <v>14</v>
      </c>
      <c r="AZ14" s="1">
        <f t="shared" si="15"/>
        <v>17</v>
      </c>
      <c r="BA14" s="1">
        <f t="shared" si="16"/>
        <v>11</v>
      </c>
      <c r="BB14" s="1">
        <f t="shared" si="17"/>
        <v>5</v>
      </c>
      <c r="BC14" s="1">
        <f t="shared" si="17"/>
        <v>13</v>
      </c>
      <c r="BD14" s="1">
        <f t="shared" si="17"/>
        <v>25</v>
      </c>
    </row>
    <row r="15" spans="1:56" ht="14.1" customHeight="1" x14ac:dyDescent="0.25">
      <c r="A15" s="4" t="s">
        <v>11</v>
      </c>
      <c r="B15" s="5">
        <v>5399.1590000000015</v>
      </c>
      <c r="C15" s="5">
        <v>5548.0719999999983</v>
      </c>
      <c r="D15" s="5">
        <v>5850.6409999999987</v>
      </c>
      <c r="E15" s="5">
        <v>5704.64</v>
      </c>
      <c r="F15" s="5">
        <v>6261.5149999999985</v>
      </c>
      <c r="G15" s="5">
        <v>6179.0919999999996</v>
      </c>
      <c r="H15" s="5">
        <v>5607.8449999999984</v>
      </c>
      <c r="I15" s="5">
        <v>5407.7759999999989</v>
      </c>
      <c r="J15" s="5">
        <v>4907.1020000000008</v>
      </c>
      <c r="K15" s="5">
        <v>4796.3490000000002</v>
      </c>
      <c r="L15" s="5">
        <v>5015.9889999999996</v>
      </c>
      <c r="M15" s="5">
        <v>5672.1540000000005</v>
      </c>
      <c r="N15" s="5">
        <v>5503.3860000000004</v>
      </c>
      <c r="O15" s="5">
        <v>5770.7240000000002</v>
      </c>
      <c r="P15" s="5">
        <v>5944.0050000000001</v>
      </c>
      <c r="Q15" s="5">
        <v>5805.32</v>
      </c>
      <c r="R15" s="5">
        <v>5784.3819999999996</v>
      </c>
      <c r="S15" s="5">
        <v>5672.2690000000011</v>
      </c>
      <c r="T15" s="5">
        <v>5732.0410000000002</v>
      </c>
      <c r="U15" s="6">
        <f t="shared" si="0"/>
        <v>2.7580776932110584E-2</v>
      </c>
      <c r="V15" s="6">
        <f t="shared" si="1"/>
        <v>5.4535882014508985E-2</v>
      </c>
      <c r="W15" s="6">
        <f t="shared" si="2"/>
        <v>-2.4954701544668056E-2</v>
      </c>
      <c r="X15" s="6">
        <f t="shared" si="3"/>
        <v>9.7617904021988888E-2</v>
      </c>
      <c r="Y15" s="6">
        <f t="shared" si="4"/>
        <v>-1.3163427700803809E-2</v>
      </c>
      <c r="Z15" s="6">
        <f t="shared" si="5"/>
        <v>-9.2448372673525681E-2</v>
      </c>
      <c r="AA15" s="6">
        <f t="shared" si="6"/>
        <v>-3.5676628009511546E-2</v>
      </c>
      <c r="AB15" s="6">
        <f t="shared" si="7"/>
        <v>-9.2584086323101777E-2</v>
      </c>
      <c r="AC15" s="6">
        <f t="shared" si="8"/>
        <v>-2.2569940465880012E-2</v>
      </c>
      <c r="AD15" s="6">
        <f t="shared" si="9"/>
        <v>4.5793164759278193E-2</v>
      </c>
      <c r="AE15" s="6">
        <f t="shared" si="10"/>
        <v>0.13081468081369407</v>
      </c>
      <c r="AF15" s="6">
        <f t="shared" si="11"/>
        <v>-2.9753776078717209E-2</v>
      </c>
      <c r="AG15" s="6">
        <f t="shared" si="12"/>
        <v>4.8577003321228052E-2</v>
      </c>
      <c r="AH15" s="6">
        <f t="shared" si="13"/>
        <v>3.0027601389357672E-2</v>
      </c>
      <c r="AI15" s="6">
        <f t="shared" si="14"/>
        <v>-2.3331911732914157E-2</v>
      </c>
      <c r="AJ15" s="6">
        <f>((R15/Q15)-1)</f>
        <v>-3.6066917930450693E-3</v>
      </c>
      <c r="AK15" s="6">
        <f>((S15/R15)-1)</f>
        <v>-1.9382018684104607E-2</v>
      </c>
      <c r="AL15" s="6">
        <f>((T15/S15)-1)</f>
        <v>1.0537582050498484E-2</v>
      </c>
      <c r="AM15" s="1">
        <f t="shared" si="18"/>
        <v>17</v>
      </c>
      <c r="AN15" s="1">
        <f t="shared" si="15"/>
        <v>11</v>
      </c>
      <c r="AO15" s="1">
        <f t="shared" si="15"/>
        <v>23</v>
      </c>
      <c r="AP15" s="1">
        <f t="shared" si="15"/>
        <v>5</v>
      </c>
      <c r="AQ15" s="1">
        <f t="shared" si="15"/>
        <v>20</v>
      </c>
      <c r="AR15" s="1">
        <f t="shared" si="15"/>
        <v>25</v>
      </c>
      <c r="AS15" s="1">
        <f t="shared" si="15"/>
        <v>23</v>
      </c>
      <c r="AT15" s="1">
        <f t="shared" si="15"/>
        <v>29</v>
      </c>
      <c r="AU15" s="1">
        <f t="shared" si="15"/>
        <v>26</v>
      </c>
      <c r="AV15" s="1">
        <f t="shared" si="15"/>
        <v>8</v>
      </c>
      <c r="AW15" s="1">
        <f t="shared" si="15"/>
        <v>3</v>
      </c>
      <c r="AX15" s="1">
        <f t="shared" si="15"/>
        <v>30</v>
      </c>
      <c r="AY15" s="1">
        <f t="shared" si="15"/>
        <v>8</v>
      </c>
      <c r="AZ15" s="1">
        <f t="shared" si="15"/>
        <v>13</v>
      </c>
      <c r="BA15" s="1">
        <f t="shared" si="16"/>
        <v>30</v>
      </c>
      <c r="BB15" s="1">
        <f t="shared" si="17"/>
        <v>25</v>
      </c>
      <c r="BC15" s="1">
        <f t="shared" si="17"/>
        <v>31</v>
      </c>
      <c r="BD15" s="1">
        <f t="shared" si="17"/>
        <v>20</v>
      </c>
    </row>
    <row r="16" spans="1:56" ht="14.1" customHeight="1" x14ac:dyDescent="0.25">
      <c r="A16" s="4" t="s">
        <v>12</v>
      </c>
      <c r="B16" s="5">
        <v>135785.361</v>
      </c>
      <c r="C16" s="5">
        <v>137559.35700000002</v>
      </c>
      <c r="D16" s="5">
        <v>136028.851</v>
      </c>
      <c r="E16" s="5">
        <v>143876.60100000002</v>
      </c>
      <c r="F16" s="5">
        <v>144654.677</v>
      </c>
      <c r="G16" s="5">
        <v>152950.82599999994</v>
      </c>
      <c r="H16" s="5">
        <v>143079.93299999999</v>
      </c>
      <c r="I16" s="5">
        <v>141042.17899999995</v>
      </c>
      <c r="J16" s="5">
        <v>137280.10400000002</v>
      </c>
      <c r="K16" s="5">
        <v>138654.06500000003</v>
      </c>
      <c r="L16" s="5">
        <v>141205.30099999998</v>
      </c>
      <c r="M16" s="5">
        <v>143425.89100000006</v>
      </c>
      <c r="N16" s="5">
        <v>146946.723</v>
      </c>
      <c r="O16" s="5">
        <v>153587.03099999999</v>
      </c>
      <c r="P16" s="5">
        <v>161540.01999999999</v>
      </c>
      <c r="Q16" s="5">
        <v>166848.68299999999</v>
      </c>
      <c r="R16" s="5">
        <v>170984.97800000012</v>
      </c>
      <c r="S16" s="5">
        <v>175034.39600000001</v>
      </c>
      <c r="T16" s="5">
        <v>179482.08699999997</v>
      </c>
      <c r="U16" s="6">
        <f t="shared" si="0"/>
        <v>1.3064707321432278E-2</v>
      </c>
      <c r="V16" s="6">
        <f t="shared" si="1"/>
        <v>-1.1126149710048661E-2</v>
      </c>
      <c r="W16" s="6">
        <f t="shared" si="2"/>
        <v>5.7691805395019058E-2</v>
      </c>
      <c r="X16" s="6">
        <f t="shared" si="3"/>
        <v>5.4079398219866182E-3</v>
      </c>
      <c r="Y16" s="6">
        <f t="shared" si="4"/>
        <v>5.7351405236623965E-2</v>
      </c>
      <c r="Z16" s="6">
        <f t="shared" si="5"/>
        <v>-6.4536382431827799E-2</v>
      </c>
      <c r="AA16" s="6">
        <f t="shared" si="6"/>
        <v>-1.4242067054924035E-2</v>
      </c>
      <c r="AB16" s="6">
        <f t="shared" si="7"/>
        <v>-2.6673403847510935E-2</v>
      </c>
      <c r="AC16" s="6">
        <f t="shared" si="8"/>
        <v>1.0008449585673374E-2</v>
      </c>
      <c r="AD16" s="6">
        <f t="shared" si="9"/>
        <v>1.8400008683481017E-2</v>
      </c>
      <c r="AE16" s="6">
        <f t="shared" si="10"/>
        <v>1.5725967681624597E-2</v>
      </c>
      <c r="AF16" s="6">
        <f t="shared" si="11"/>
        <v>2.4548092226946316E-2</v>
      </c>
      <c r="AG16" s="6">
        <f t="shared" si="12"/>
        <v>4.5188540883623451E-2</v>
      </c>
      <c r="AH16" s="6">
        <f t="shared" si="13"/>
        <v>5.1781644245730618E-2</v>
      </c>
      <c r="AI16" s="6">
        <f t="shared" si="14"/>
        <v>3.2862834856650425E-2</v>
      </c>
      <c r="AJ16" s="6">
        <f>((R16/Q16)-1)</f>
        <v>2.479069613033813E-2</v>
      </c>
      <c r="AK16" s="6">
        <f>((S16/R16)-1)</f>
        <v>2.3682887510737327E-2</v>
      </c>
      <c r="AL16" s="6">
        <f>((T16/S16)-1)</f>
        <v>2.5410382768424444E-2</v>
      </c>
      <c r="AM16" s="1">
        <f t="shared" si="18"/>
        <v>21</v>
      </c>
      <c r="AN16" s="1">
        <f t="shared" si="15"/>
        <v>24</v>
      </c>
      <c r="AO16" s="1">
        <f t="shared" si="15"/>
        <v>4</v>
      </c>
      <c r="AP16" s="1">
        <f t="shared" si="15"/>
        <v>18</v>
      </c>
      <c r="AQ16" s="1">
        <f t="shared" si="15"/>
        <v>4</v>
      </c>
      <c r="AR16" s="1">
        <f t="shared" si="15"/>
        <v>23</v>
      </c>
      <c r="AS16" s="1">
        <f t="shared" si="15"/>
        <v>20</v>
      </c>
      <c r="AT16" s="1">
        <f t="shared" si="15"/>
        <v>21</v>
      </c>
      <c r="AU16" s="1">
        <f t="shared" si="15"/>
        <v>16</v>
      </c>
      <c r="AV16" s="1">
        <f t="shared" si="15"/>
        <v>17</v>
      </c>
      <c r="AW16" s="1">
        <f t="shared" si="15"/>
        <v>19</v>
      </c>
      <c r="AX16" s="1">
        <f t="shared" si="15"/>
        <v>17</v>
      </c>
      <c r="AY16" s="1">
        <f t="shared" si="15"/>
        <v>9</v>
      </c>
      <c r="AZ16" s="1">
        <f t="shared" si="15"/>
        <v>4</v>
      </c>
      <c r="BA16" s="1">
        <f t="shared" si="16"/>
        <v>8</v>
      </c>
      <c r="BB16" s="1">
        <f t="shared" si="17"/>
        <v>10</v>
      </c>
      <c r="BC16" s="1">
        <f t="shared" si="17"/>
        <v>10</v>
      </c>
      <c r="BD16" s="1">
        <f t="shared" si="17"/>
        <v>6</v>
      </c>
    </row>
    <row r="17" spans="1:56" ht="14.1" customHeight="1" x14ac:dyDescent="0.25">
      <c r="A17" s="4" t="s">
        <v>13</v>
      </c>
      <c r="B17" s="5">
        <v>29395.911000000007</v>
      </c>
      <c r="C17" s="5">
        <v>30196.144999999993</v>
      </c>
      <c r="D17" s="5">
        <v>29298.449000000004</v>
      </c>
      <c r="E17" s="5">
        <v>29216.029000000002</v>
      </c>
      <c r="F17" s="5">
        <v>30013.700000000004</v>
      </c>
      <c r="G17" s="5">
        <v>29746.751</v>
      </c>
      <c r="H17" s="5">
        <v>27469.44000000001</v>
      </c>
      <c r="I17" s="5">
        <v>26619.376000000011</v>
      </c>
      <c r="J17" s="5">
        <v>29197.972999999998</v>
      </c>
      <c r="K17" s="5">
        <v>29326.938000000002</v>
      </c>
      <c r="L17" s="5">
        <v>28868.431999999997</v>
      </c>
      <c r="M17" s="5">
        <v>28384.312999999995</v>
      </c>
      <c r="N17" s="5">
        <v>28912.702000000001</v>
      </c>
      <c r="O17" s="5">
        <v>28379.843000000001</v>
      </c>
      <c r="P17" s="5">
        <v>28947.348999999998</v>
      </c>
      <c r="Q17" s="5">
        <v>29846.84</v>
      </c>
      <c r="R17" s="5">
        <v>29399.911</v>
      </c>
      <c r="S17" s="5">
        <v>29496.449000000004</v>
      </c>
      <c r="T17" s="5">
        <v>29812.508000000002</v>
      </c>
      <c r="U17" s="6">
        <f t="shared" si="0"/>
        <v>2.7222629705198953E-2</v>
      </c>
      <c r="V17" s="6">
        <f t="shared" si="1"/>
        <v>-2.972882796794063E-2</v>
      </c>
      <c r="W17" s="6">
        <f t="shared" si="2"/>
        <v>-2.81311819612029E-3</v>
      </c>
      <c r="X17" s="6">
        <f t="shared" si="3"/>
        <v>2.7302512603612383E-2</v>
      </c>
      <c r="Y17" s="6">
        <f t="shared" si="4"/>
        <v>-8.8942382978440815E-3</v>
      </c>
      <c r="Z17" s="6">
        <f t="shared" si="5"/>
        <v>-7.6556629663521614E-2</v>
      </c>
      <c r="AA17" s="6">
        <f t="shared" si="6"/>
        <v>-3.0945807413620297E-2</v>
      </c>
      <c r="AB17" s="6">
        <f t="shared" si="7"/>
        <v>9.6869175295468457E-2</v>
      </c>
      <c r="AC17" s="6">
        <f t="shared" si="8"/>
        <v>4.4169162016829411E-3</v>
      </c>
      <c r="AD17" s="6">
        <f t="shared" si="9"/>
        <v>-1.5634294995270359E-2</v>
      </c>
      <c r="AE17" s="6">
        <f t="shared" si="10"/>
        <v>-1.6769840495666766E-2</v>
      </c>
      <c r="AF17" s="6">
        <f t="shared" si="11"/>
        <v>1.8615528936705594E-2</v>
      </c>
      <c r="AG17" s="6">
        <f t="shared" si="12"/>
        <v>-1.8429927441579119E-2</v>
      </c>
      <c r="AH17" s="6">
        <f t="shared" si="13"/>
        <v>1.9996798431900942E-2</v>
      </c>
      <c r="AI17" s="6">
        <f t="shared" si="14"/>
        <v>3.1073346301936144E-2</v>
      </c>
      <c r="AJ17" s="6">
        <f>((R17/Q17)-1)</f>
        <v>-1.4974081008240714E-2</v>
      </c>
      <c r="AK17" s="6">
        <f>((S17/R17)-1)</f>
        <v>3.2836153823732062E-3</v>
      </c>
      <c r="AL17" s="6">
        <f>((T17/S17)-1)</f>
        <v>1.0715154220767298E-2</v>
      </c>
      <c r="AM17" s="1">
        <f t="shared" si="18"/>
        <v>18</v>
      </c>
      <c r="AN17" s="1">
        <f t="shared" si="15"/>
        <v>27</v>
      </c>
      <c r="AO17" s="1">
        <f t="shared" si="15"/>
        <v>20</v>
      </c>
      <c r="AP17" s="1">
        <f t="shared" si="15"/>
        <v>11</v>
      </c>
      <c r="AQ17" s="1">
        <f t="shared" si="15"/>
        <v>19</v>
      </c>
      <c r="AR17" s="1">
        <f t="shared" si="15"/>
        <v>24</v>
      </c>
      <c r="AS17" s="1">
        <f t="shared" si="15"/>
        <v>21</v>
      </c>
      <c r="AT17" s="1">
        <f t="shared" si="15"/>
        <v>5</v>
      </c>
      <c r="AU17" s="1">
        <f t="shared" si="15"/>
        <v>19</v>
      </c>
      <c r="AV17" s="1">
        <f t="shared" si="15"/>
        <v>28</v>
      </c>
      <c r="AW17" s="1">
        <f t="shared" si="15"/>
        <v>29</v>
      </c>
      <c r="AX17" s="1">
        <f t="shared" si="15"/>
        <v>22</v>
      </c>
      <c r="AY17" s="1">
        <f t="shared" si="15"/>
        <v>29</v>
      </c>
      <c r="AZ17" s="1">
        <f t="shared" si="15"/>
        <v>16</v>
      </c>
      <c r="BA17" s="1">
        <f t="shared" si="16"/>
        <v>10</v>
      </c>
      <c r="BB17" s="1">
        <f t="shared" si="17"/>
        <v>28</v>
      </c>
      <c r="BC17" s="1">
        <f t="shared" si="17"/>
        <v>27</v>
      </c>
      <c r="BD17" s="1">
        <f t="shared" si="17"/>
        <v>19</v>
      </c>
    </row>
    <row r="18" spans="1:56" ht="14.1" customHeight="1" x14ac:dyDescent="0.25">
      <c r="A18" s="4" t="s">
        <v>14</v>
      </c>
      <c r="B18" s="5">
        <v>28001.502</v>
      </c>
      <c r="C18" s="5">
        <v>30258.284</v>
      </c>
      <c r="D18" s="5">
        <v>25824.659999999989</v>
      </c>
      <c r="E18" s="5">
        <v>21869.713000000003</v>
      </c>
      <c r="F18" s="5">
        <v>18881.282999999999</v>
      </c>
      <c r="G18" s="5">
        <v>18862.822999999997</v>
      </c>
      <c r="H18" s="5">
        <v>18168.09</v>
      </c>
      <c r="I18" s="5">
        <v>15883.965000000002</v>
      </c>
      <c r="J18" s="5">
        <v>16335.104000000001</v>
      </c>
      <c r="K18" s="5">
        <v>16370.000999999995</v>
      </c>
      <c r="L18" s="5">
        <v>16212.168000000005</v>
      </c>
      <c r="M18" s="5">
        <v>16329.841000000002</v>
      </c>
      <c r="N18" s="5">
        <v>16148.957</v>
      </c>
      <c r="O18" s="5">
        <v>22013.835999999999</v>
      </c>
      <c r="P18" s="5">
        <v>21944.07</v>
      </c>
      <c r="Q18" s="5">
        <v>22139.56</v>
      </c>
      <c r="R18" s="5">
        <v>21421.658000000003</v>
      </c>
      <c r="S18" s="5">
        <v>21055.851000000002</v>
      </c>
      <c r="T18" s="5">
        <v>21127.410999999989</v>
      </c>
      <c r="U18" s="6">
        <f t="shared" si="0"/>
        <v>8.0595033794972792E-2</v>
      </c>
      <c r="V18" s="6">
        <f t="shared" si="1"/>
        <v>-0.14652595632984378</v>
      </c>
      <c r="W18" s="6">
        <f t="shared" si="2"/>
        <v>-0.15314614016215455</v>
      </c>
      <c r="X18" s="6">
        <f t="shared" si="3"/>
        <v>-0.13664696925835307</v>
      </c>
      <c r="Y18" s="6">
        <f t="shared" si="4"/>
        <v>-9.7768779801687966E-4</v>
      </c>
      <c r="Z18" s="6">
        <f t="shared" si="5"/>
        <v>-3.6830807350522021E-2</v>
      </c>
      <c r="AA18" s="6">
        <f t="shared" si="6"/>
        <v>-0.12572180124603072</v>
      </c>
      <c r="AB18" s="6">
        <f t="shared" si="7"/>
        <v>2.8402165328367257E-2</v>
      </c>
      <c r="AC18" s="6">
        <f t="shared" si="8"/>
        <v>2.1363194259427232E-3</v>
      </c>
      <c r="AD18" s="6">
        <f t="shared" si="9"/>
        <v>-9.6415998997183561E-3</v>
      </c>
      <c r="AE18" s="6">
        <f t="shared" si="10"/>
        <v>7.2583136320816255E-3</v>
      </c>
      <c r="AF18" s="6">
        <f t="shared" si="11"/>
        <v>-1.1076899034105803E-2</v>
      </c>
      <c r="AG18" s="6">
        <f t="shared" si="12"/>
        <v>0.36317385698655325</v>
      </c>
      <c r="AH18" s="6">
        <f t="shared" si="13"/>
        <v>-3.1691886866059837E-3</v>
      </c>
      <c r="AI18" s="6">
        <f t="shared" si="14"/>
        <v>8.9085570725941921E-3</v>
      </c>
      <c r="AJ18" s="6">
        <f>((R18/Q18)-1)</f>
        <v>-3.2426209012283769E-2</v>
      </c>
      <c r="AK18" s="6">
        <f>((S18/R18)-1)</f>
        <v>-1.7076502668467608E-2</v>
      </c>
      <c r="AL18" s="6">
        <f>((T18/S18)-1)</f>
        <v>3.3985802806064669E-3</v>
      </c>
      <c r="AM18" s="1">
        <f t="shared" si="18"/>
        <v>7</v>
      </c>
      <c r="AN18" s="1">
        <f t="shared" si="15"/>
        <v>32</v>
      </c>
      <c r="AO18" s="1">
        <f t="shared" si="15"/>
        <v>30</v>
      </c>
      <c r="AP18" s="1">
        <f t="shared" si="15"/>
        <v>31</v>
      </c>
      <c r="AQ18" s="1">
        <f t="shared" si="15"/>
        <v>16</v>
      </c>
      <c r="AR18" s="1">
        <f t="shared" si="15"/>
        <v>21</v>
      </c>
      <c r="AS18" s="1">
        <f t="shared" si="15"/>
        <v>30</v>
      </c>
      <c r="AT18" s="1">
        <f t="shared" si="15"/>
        <v>10</v>
      </c>
      <c r="AU18" s="1">
        <f t="shared" si="15"/>
        <v>20</v>
      </c>
      <c r="AV18" s="1">
        <f t="shared" si="15"/>
        <v>27</v>
      </c>
      <c r="AW18" s="1">
        <f t="shared" si="15"/>
        <v>22</v>
      </c>
      <c r="AX18" s="1">
        <f t="shared" si="15"/>
        <v>29</v>
      </c>
      <c r="AY18" s="1">
        <f t="shared" si="15"/>
        <v>2</v>
      </c>
      <c r="AZ18" s="1">
        <f t="shared" si="15"/>
        <v>25</v>
      </c>
      <c r="BA18" s="1">
        <f t="shared" si="16"/>
        <v>22</v>
      </c>
      <c r="BB18" s="1">
        <f t="shared" si="17"/>
        <v>31</v>
      </c>
      <c r="BC18" s="1">
        <f t="shared" si="17"/>
        <v>30</v>
      </c>
      <c r="BD18" s="1">
        <f t="shared" si="17"/>
        <v>30</v>
      </c>
    </row>
    <row r="19" spans="1:56" ht="14.1" customHeight="1" x14ac:dyDescent="0.25">
      <c r="A19" s="4" t="s">
        <v>15</v>
      </c>
      <c r="B19" s="5">
        <v>275649.44800000015</v>
      </c>
      <c r="C19" s="5">
        <v>288405.321</v>
      </c>
      <c r="D19" s="5">
        <v>281095.61300000001</v>
      </c>
      <c r="E19" s="5">
        <v>274390.56600000005</v>
      </c>
      <c r="F19" s="5">
        <v>287325.32699999999</v>
      </c>
      <c r="G19" s="5">
        <v>291533.94499999995</v>
      </c>
      <c r="H19" s="5">
        <v>301989.99799999991</v>
      </c>
      <c r="I19" s="5">
        <v>316351.63299999991</v>
      </c>
      <c r="J19" s="5">
        <v>313347.288</v>
      </c>
      <c r="K19" s="5">
        <v>327289.74599999993</v>
      </c>
      <c r="L19" s="5">
        <v>362324.12</v>
      </c>
      <c r="M19" s="5">
        <v>380040.30699999968</v>
      </c>
      <c r="N19" s="5">
        <v>407689.75099999999</v>
      </c>
      <c r="O19" s="5">
        <v>436685</v>
      </c>
      <c r="P19" s="5">
        <v>459451.33</v>
      </c>
      <c r="Q19" s="5">
        <v>481448.90399999998</v>
      </c>
      <c r="R19" s="5">
        <v>502521.53400000004</v>
      </c>
      <c r="S19" s="5">
        <v>521149.47099999984</v>
      </c>
      <c r="T19" s="5">
        <v>539930.56600000011</v>
      </c>
      <c r="U19" s="6">
        <f t="shared" si="0"/>
        <v>4.6275706672192829E-2</v>
      </c>
      <c r="V19" s="6">
        <f t="shared" si="1"/>
        <v>-2.534526053352526E-2</v>
      </c>
      <c r="W19" s="6">
        <f t="shared" si="2"/>
        <v>-2.3853260918732189E-2</v>
      </c>
      <c r="X19" s="6">
        <f t="shared" si="3"/>
        <v>4.7139962530635682E-2</v>
      </c>
      <c r="Y19" s="6">
        <f t="shared" si="4"/>
        <v>1.4647570556841183E-2</v>
      </c>
      <c r="Z19" s="6">
        <f t="shared" si="5"/>
        <v>3.5865645079511843E-2</v>
      </c>
      <c r="AA19" s="6">
        <f t="shared" si="6"/>
        <v>4.7556657820170711E-2</v>
      </c>
      <c r="AB19" s="6">
        <f t="shared" si="7"/>
        <v>-9.4968531425280167E-3</v>
      </c>
      <c r="AC19" s="6">
        <f t="shared" si="8"/>
        <v>4.4495224736075922E-2</v>
      </c>
      <c r="AD19" s="6">
        <f t="shared" si="9"/>
        <v>0.10704390964940314</v>
      </c>
      <c r="AE19" s="6">
        <f t="shared" si="10"/>
        <v>4.8895963647133556E-2</v>
      </c>
      <c r="AF19" s="6">
        <f t="shared" si="11"/>
        <v>7.2753977645851009E-2</v>
      </c>
      <c r="AG19" s="6">
        <f t="shared" si="12"/>
        <v>7.1120868083828892E-2</v>
      </c>
      <c r="AH19" s="6">
        <f t="shared" si="13"/>
        <v>5.2134444737053087E-2</v>
      </c>
      <c r="AI19" s="6">
        <f t="shared" si="14"/>
        <v>4.7877919952914239E-2</v>
      </c>
      <c r="AJ19" s="6">
        <f>((R19/Q19)-1)</f>
        <v>4.3769193002462625E-2</v>
      </c>
      <c r="AK19" s="6">
        <f>((S19/R19)-1)</f>
        <v>3.7068932850944813E-2</v>
      </c>
      <c r="AL19" s="6">
        <f>((T19/S19)-1)</f>
        <v>3.6037828003475658E-2</v>
      </c>
      <c r="AM19" s="1">
        <f t="shared" si="18"/>
        <v>14</v>
      </c>
      <c r="AN19" s="1">
        <f t="shared" si="15"/>
        <v>25</v>
      </c>
      <c r="AO19" s="1">
        <f t="shared" si="15"/>
        <v>22</v>
      </c>
      <c r="AP19" s="1">
        <f t="shared" si="15"/>
        <v>10</v>
      </c>
      <c r="AQ19" s="1">
        <f t="shared" si="15"/>
        <v>13</v>
      </c>
      <c r="AR19" s="1">
        <f t="shared" si="15"/>
        <v>10</v>
      </c>
      <c r="AS19" s="1">
        <f t="shared" si="15"/>
        <v>10</v>
      </c>
      <c r="AT19" s="1">
        <f t="shared" si="15"/>
        <v>17</v>
      </c>
      <c r="AU19" s="1">
        <f t="shared" si="15"/>
        <v>9</v>
      </c>
      <c r="AV19" s="1">
        <f t="shared" si="15"/>
        <v>2</v>
      </c>
      <c r="AW19" s="1">
        <f t="shared" si="15"/>
        <v>11</v>
      </c>
      <c r="AX19" s="1">
        <f t="shared" si="15"/>
        <v>7</v>
      </c>
      <c r="AY19" s="1">
        <f t="shared" si="15"/>
        <v>7</v>
      </c>
      <c r="AZ19" s="1">
        <f t="shared" si="15"/>
        <v>3</v>
      </c>
      <c r="BA19" s="1">
        <f t="shared" si="16"/>
        <v>1</v>
      </c>
      <c r="BB19" s="1">
        <f t="shared" si="17"/>
        <v>1</v>
      </c>
      <c r="BC19" s="1">
        <f t="shared" si="17"/>
        <v>2</v>
      </c>
      <c r="BD19" s="1">
        <f t="shared" si="17"/>
        <v>2</v>
      </c>
    </row>
    <row r="20" spans="1:56" ht="14.1" customHeight="1" x14ac:dyDescent="0.25">
      <c r="A20" s="4" t="s">
        <v>16</v>
      </c>
      <c r="B20" s="5">
        <v>32333.00699999998</v>
      </c>
      <c r="C20" s="5">
        <v>31650.731000000003</v>
      </c>
      <c r="D20" s="5">
        <v>28718.14</v>
      </c>
      <c r="E20" s="5">
        <v>26534.956000000009</v>
      </c>
      <c r="F20" s="5">
        <v>26628.642999999993</v>
      </c>
      <c r="G20" s="5">
        <v>26786.595999999998</v>
      </c>
      <c r="H20" s="5">
        <v>27458.78799999999</v>
      </c>
      <c r="I20" s="5">
        <v>27776.883000000013</v>
      </c>
      <c r="J20" s="5">
        <v>28282.490999999995</v>
      </c>
      <c r="K20" s="5">
        <v>28078.105999999971</v>
      </c>
      <c r="L20" s="5">
        <v>28335.334000000017</v>
      </c>
      <c r="M20" s="5">
        <v>28510.131999999998</v>
      </c>
      <c r="N20" s="5">
        <v>28740.556</v>
      </c>
      <c r="O20" s="5">
        <v>28569.383999999998</v>
      </c>
      <c r="P20" s="5">
        <v>28072.691999999999</v>
      </c>
      <c r="Q20" s="5">
        <v>29189.52</v>
      </c>
      <c r="R20" s="5">
        <v>29296.583999999999</v>
      </c>
      <c r="S20" s="5">
        <v>29489.632000000001</v>
      </c>
      <c r="T20" s="5">
        <v>29826.802999999996</v>
      </c>
      <c r="U20" s="6">
        <f t="shared" si="0"/>
        <v>-2.1101532560827918E-2</v>
      </c>
      <c r="V20" s="6">
        <f t="shared" si="1"/>
        <v>-9.2654763645111493E-2</v>
      </c>
      <c r="W20" s="6">
        <f t="shared" si="2"/>
        <v>-7.6021079359596122E-2</v>
      </c>
      <c r="X20" s="6">
        <f t="shared" si="3"/>
        <v>3.5307011626468654E-3</v>
      </c>
      <c r="Y20" s="6">
        <f t="shared" si="4"/>
        <v>5.9316954303680891E-3</v>
      </c>
      <c r="Z20" s="6">
        <f t="shared" si="5"/>
        <v>2.5094341961180655E-2</v>
      </c>
      <c r="AA20" s="6">
        <f t="shared" si="6"/>
        <v>1.1584451578854127E-2</v>
      </c>
      <c r="AB20" s="6">
        <f t="shared" si="7"/>
        <v>1.8202474338102625E-2</v>
      </c>
      <c r="AC20" s="6">
        <f t="shared" si="8"/>
        <v>-7.2265558221170645E-3</v>
      </c>
      <c r="AD20" s="6">
        <f t="shared" si="9"/>
        <v>9.1611592320381963E-3</v>
      </c>
      <c r="AE20" s="6">
        <f t="shared" si="10"/>
        <v>6.1689055791607217E-3</v>
      </c>
      <c r="AF20" s="6">
        <f t="shared" si="11"/>
        <v>8.0821793459253666E-3</v>
      </c>
      <c r="AG20" s="6">
        <f t="shared" si="12"/>
        <v>-5.9557650867994028E-3</v>
      </c>
      <c r="AH20" s="6">
        <f t="shared" si="13"/>
        <v>-1.7385464103811255E-2</v>
      </c>
      <c r="AI20" s="6">
        <f t="shared" si="14"/>
        <v>3.9783430815968801E-2</v>
      </c>
      <c r="AJ20" s="6">
        <f>((R20/Q20)-1)</f>
        <v>3.6678917638932607E-3</v>
      </c>
      <c r="AK20" s="6">
        <f>((S20/R20)-1)</f>
        <v>6.5894371848951305E-3</v>
      </c>
      <c r="AL20" s="6">
        <f>((T20/S20)-1)</f>
        <v>1.1433543829912685E-2</v>
      </c>
      <c r="AM20" s="1">
        <f t="shared" si="18"/>
        <v>29</v>
      </c>
      <c r="AN20" s="1">
        <f t="shared" si="15"/>
        <v>30</v>
      </c>
      <c r="AO20" s="1">
        <f t="shared" si="15"/>
        <v>28</v>
      </c>
      <c r="AP20" s="1">
        <f t="shared" si="15"/>
        <v>19</v>
      </c>
      <c r="AQ20" s="1">
        <f t="shared" si="15"/>
        <v>14</v>
      </c>
      <c r="AR20" s="1">
        <f t="shared" si="15"/>
        <v>12</v>
      </c>
      <c r="AS20" s="1">
        <f t="shared" si="15"/>
        <v>15</v>
      </c>
      <c r="AT20" s="1">
        <f t="shared" si="15"/>
        <v>13</v>
      </c>
      <c r="AU20" s="1">
        <f t="shared" si="15"/>
        <v>25</v>
      </c>
      <c r="AV20" s="1">
        <f t="shared" si="15"/>
        <v>20</v>
      </c>
      <c r="AW20" s="1">
        <f t="shared" si="15"/>
        <v>23</v>
      </c>
      <c r="AX20" s="1">
        <f t="shared" si="15"/>
        <v>27</v>
      </c>
      <c r="AY20" s="1">
        <f t="shared" si="15"/>
        <v>26</v>
      </c>
      <c r="AZ20" s="1">
        <f t="shared" si="15"/>
        <v>30</v>
      </c>
      <c r="BA20" s="1">
        <f t="shared" si="16"/>
        <v>4</v>
      </c>
      <c r="BB20" s="1">
        <f t="shared" si="17"/>
        <v>18</v>
      </c>
      <c r="BC20" s="1">
        <f t="shared" si="17"/>
        <v>22</v>
      </c>
      <c r="BD20" s="1">
        <f t="shared" si="17"/>
        <v>17</v>
      </c>
    </row>
    <row r="21" spans="1:56" ht="14.1" customHeight="1" x14ac:dyDescent="0.25">
      <c r="A21" s="4" t="s">
        <v>17</v>
      </c>
      <c r="B21" s="5">
        <v>56489.576999999997</v>
      </c>
      <c r="C21" s="5">
        <v>55540.278000000006</v>
      </c>
      <c r="D21" s="5">
        <v>56160.969999999994</v>
      </c>
      <c r="E21" s="5">
        <v>56924.960000000014</v>
      </c>
      <c r="F21" s="5">
        <v>59985.805999999982</v>
      </c>
      <c r="G21" s="5">
        <v>57966.20499999998</v>
      </c>
      <c r="H21" s="5">
        <v>54955.455999999984</v>
      </c>
      <c r="I21" s="5">
        <v>55742.527000000002</v>
      </c>
      <c r="J21" s="5">
        <v>53826.445999999989</v>
      </c>
      <c r="K21" s="5">
        <v>54073.181000000004</v>
      </c>
      <c r="L21" s="5">
        <v>57402.481999999989</v>
      </c>
      <c r="M21" s="5">
        <v>57564.307000000008</v>
      </c>
      <c r="N21" s="5">
        <v>58127.186999999998</v>
      </c>
      <c r="O21" s="5">
        <v>59511.372000000003</v>
      </c>
      <c r="P21" s="5">
        <v>62216.021999999997</v>
      </c>
      <c r="Q21" s="5">
        <v>64403.69</v>
      </c>
      <c r="R21" s="5">
        <v>66246.446999999986</v>
      </c>
      <c r="S21" s="5">
        <v>68380.722000000023</v>
      </c>
      <c r="T21" s="5">
        <v>70095.78</v>
      </c>
      <c r="U21" s="6">
        <f t="shared" si="0"/>
        <v>-1.6804852335856379E-2</v>
      </c>
      <c r="V21" s="6">
        <f t="shared" si="1"/>
        <v>1.1175529225834868E-2</v>
      </c>
      <c r="W21" s="6">
        <f t="shared" si="2"/>
        <v>1.3603575579268279E-2</v>
      </c>
      <c r="X21" s="6">
        <f t="shared" si="3"/>
        <v>5.3769840154476389E-2</v>
      </c>
      <c r="Y21" s="6">
        <f t="shared" si="4"/>
        <v>-3.366798138879723E-2</v>
      </c>
      <c r="Z21" s="6">
        <f t="shared" si="5"/>
        <v>-5.193972936472202E-2</v>
      </c>
      <c r="AA21" s="6">
        <f t="shared" si="6"/>
        <v>1.4321981060443134E-2</v>
      </c>
      <c r="AB21" s="6">
        <f t="shared" si="7"/>
        <v>-3.4373773546362729E-2</v>
      </c>
      <c r="AC21" s="6">
        <f t="shared" si="8"/>
        <v>4.5838991487570091E-3</v>
      </c>
      <c r="AD21" s="6">
        <f t="shared" si="9"/>
        <v>6.157028194808789E-2</v>
      </c>
      <c r="AE21" s="6">
        <f t="shared" si="10"/>
        <v>2.8191289707650835E-3</v>
      </c>
      <c r="AF21" s="6">
        <f t="shared" si="11"/>
        <v>9.7782815312965621E-3</v>
      </c>
      <c r="AG21" s="6">
        <f t="shared" si="12"/>
        <v>2.3813039499055888E-2</v>
      </c>
      <c r="AH21" s="6">
        <f t="shared" si="13"/>
        <v>4.5447616297604299E-2</v>
      </c>
      <c r="AI21" s="6">
        <f t="shared" si="14"/>
        <v>3.5162453812942251E-2</v>
      </c>
      <c r="AJ21" s="6">
        <f>((R21/Q21)-1)</f>
        <v>2.8612599681788087E-2</v>
      </c>
      <c r="AK21" s="6">
        <f>((S21/R21)-1)</f>
        <v>3.2217199512602379E-2</v>
      </c>
      <c r="AL21" s="6">
        <f>((T21/S21)-1)</f>
        <v>2.5081016254844046E-2</v>
      </c>
      <c r="AM21" s="1">
        <f t="shared" si="18"/>
        <v>28</v>
      </c>
      <c r="AN21" s="1">
        <f t="shared" si="15"/>
        <v>17</v>
      </c>
      <c r="AO21" s="1">
        <f t="shared" si="15"/>
        <v>14</v>
      </c>
      <c r="AP21" s="1">
        <f t="shared" si="15"/>
        <v>9</v>
      </c>
      <c r="AQ21" s="1">
        <f t="shared" si="15"/>
        <v>24</v>
      </c>
      <c r="AR21" s="1">
        <f t="shared" si="15"/>
        <v>22</v>
      </c>
      <c r="AS21" s="1">
        <f t="shared" si="15"/>
        <v>14</v>
      </c>
      <c r="AT21" s="1">
        <f t="shared" si="15"/>
        <v>23</v>
      </c>
      <c r="AU21" s="1">
        <f t="shared" si="15"/>
        <v>18</v>
      </c>
      <c r="AV21" s="1">
        <f t="shared" si="15"/>
        <v>6</v>
      </c>
      <c r="AW21" s="1">
        <f t="shared" si="15"/>
        <v>24</v>
      </c>
      <c r="AX21" s="1">
        <f t="shared" si="15"/>
        <v>26</v>
      </c>
      <c r="AY21" s="1">
        <f t="shared" si="15"/>
        <v>17</v>
      </c>
      <c r="AZ21" s="1">
        <f t="shared" si="15"/>
        <v>6</v>
      </c>
      <c r="BA21" s="1">
        <f t="shared" si="16"/>
        <v>7</v>
      </c>
      <c r="BB21" s="1">
        <f t="shared" si="17"/>
        <v>6</v>
      </c>
      <c r="BC21" s="1">
        <f t="shared" si="17"/>
        <v>5</v>
      </c>
      <c r="BD21" s="1">
        <f t="shared" si="17"/>
        <v>7</v>
      </c>
    </row>
    <row r="22" spans="1:56" ht="14.1" customHeight="1" x14ac:dyDescent="0.25">
      <c r="A22" s="4" t="s">
        <v>18</v>
      </c>
      <c r="B22" s="5">
        <v>3794.065000000001</v>
      </c>
      <c r="C22" s="5">
        <v>3839.3410000000003</v>
      </c>
      <c r="D22" s="5">
        <v>3914.081999999999</v>
      </c>
      <c r="E22" s="5">
        <v>6550.014000000001</v>
      </c>
      <c r="F22" s="5">
        <v>6325.4910000000027</v>
      </c>
      <c r="G22" s="5">
        <v>5879.1710000000021</v>
      </c>
      <c r="H22" s="5">
        <v>5776.6949999999979</v>
      </c>
      <c r="I22" s="5">
        <v>6683.3910000000005</v>
      </c>
      <c r="J22" s="5">
        <v>5889.6309999999994</v>
      </c>
      <c r="K22" s="5">
        <v>6111.411000000001</v>
      </c>
      <c r="L22" s="5">
        <v>6379.625</v>
      </c>
      <c r="M22" s="5">
        <v>6517.6639999999989</v>
      </c>
      <c r="N22" s="5">
        <v>6629.41</v>
      </c>
      <c r="O22" s="5">
        <v>6777.68</v>
      </c>
      <c r="P22" s="5">
        <v>6772.5240000000003</v>
      </c>
      <c r="Q22" s="5">
        <v>7034.1</v>
      </c>
      <c r="R22" s="5">
        <v>7060.6540000000005</v>
      </c>
      <c r="S22" s="5">
        <v>7169.4660000000022</v>
      </c>
      <c r="T22" s="5">
        <v>7241.9890000000005</v>
      </c>
      <c r="U22" s="6">
        <f t="shared" si="0"/>
        <v>1.1933374889465442E-2</v>
      </c>
      <c r="V22" s="6">
        <f t="shared" si="1"/>
        <v>1.9467142928955461E-2</v>
      </c>
      <c r="W22" s="6">
        <f t="shared" si="2"/>
        <v>0.67344833347896205</v>
      </c>
      <c r="X22" s="6">
        <f t="shared" si="3"/>
        <v>-3.4278247344203927E-2</v>
      </c>
      <c r="Y22" s="6">
        <f t="shared" si="4"/>
        <v>-7.0558949494987866E-2</v>
      </c>
      <c r="Z22" s="6">
        <f t="shared" si="5"/>
        <v>-1.7430348598468037E-2</v>
      </c>
      <c r="AA22" s="6">
        <f t="shared" si="6"/>
        <v>0.15695756829813634</v>
      </c>
      <c r="AB22" s="6">
        <f t="shared" si="7"/>
        <v>-0.11876605752977809</v>
      </c>
      <c r="AC22" s="6">
        <f t="shared" si="8"/>
        <v>3.7656009349312569E-2</v>
      </c>
      <c r="AD22" s="6">
        <f t="shared" si="9"/>
        <v>4.3887409961463675E-2</v>
      </c>
      <c r="AE22" s="6">
        <f t="shared" si="10"/>
        <v>2.1637478691929113E-2</v>
      </c>
      <c r="AF22" s="6">
        <f t="shared" si="11"/>
        <v>1.7145099839451783E-2</v>
      </c>
      <c r="AG22" s="6">
        <f t="shared" si="12"/>
        <v>2.2365489538284766E-2</v>
      </c>
      <c r="AH22" s="6">
        <f t="shared" si="13"/>
        <v>-7.6073228597395293E-4</v>
      </c>
      <c r="AI22" s="6">
        <f t="shared" si="14"/>
        <v>3.8623118943543089E-2</v>
      </c>
      <c r="AJ22" s="6">
        <f>((R22/Q22)-1)</f>
        <v>3.775038739852965E-3</v>
      </c>
      <c r="AK22" s="6">
        <f>((S22/R22)-1)</f>
        <v>1.5411036994590344E-2</v>
      </c>
      <c r="AL22" s="6">
        <f>((T22/S22)-1)</f>
        <v>1.0115537196214941E-2</v>
      </c>
      <c r="AM22" s="1">
        <f t="shared" si="18"/>
        <v>22</v>
      </c>
      <c r="AN22" s="1">
        <f t="shared" si="18"/>
        <v>16</v>
      </c>
      <c r="AO22" s="1">
        <f t="shared" si="18"/>
        <v>1</v>
      </c>
      <c r="AP22" s="1">
        <f t="shared" si="18"/>
        <v>27</v>
      </c>
      <c r="AQ22" s="1">
        <f t="shared" si="18"/>
        <v>29</v>
      </c>
      <c r="AR22" s="1">
        <f t="shared" si="18"/>
        <v>18</v>
      </c>
      <c r="AS22" s="1">
        <f t="shared" si="18"/>
        <v>3</v>
      </c>
      <c r="AT22" s="1">
        <f t="shared" si="18"/>
        <v>30</v>
      </c>
      <c r="AU22" s="1">
        <f t="shared" si="18"/>
        <v>11</v>
      </c>
      <c r="AV22" s="1">
        <f t="shared" si="18"/>
        <v>12</v>
      </c>
      <c r="AW22" s="1">
        <f t="shared" si="18"/>
        <v>17</v>
      </c>
      <c r="AX22" s="1">
        <f t="shared" si="18"/>
        <v>23</v>
      </c>
      <c r="AY22" s="1">
        <f t="shared" si="18"/>
        <v>18</v>
      </c>
      <c r="AZ22" s="1">
        <f t="shared" si="18"/>
        <v>24</v>
      </c>
      <c r="BA22" s="1">
        <f t="shared" si="16"/>
        <v>5</v>
      </c>
      <c r="BB22" s="1">
        <f t="shared" si="17"/>
        <v>17</v>
      </c>
      <c r="BC22" s="1">
        <f t="shared" si="17"/>
        <v>18</v>
      </c>
      <c r="BD22" s="1">
        <f t="shared" si="17"/>
        <v>21</v>
      </c>
    </row>
    <row r="23" spans="1:56" ht="14.1" customHeight="1" x14ac:dyDescent="0.25">
      <c r="A23" s="4" t="s">
        <v>19</v>
      </c>
      <c r="B23" s="5">
        <v>6246.3270000000002</v>
      </c>
      <c r="C23" s="5">
        <v>6624.9670000000006</v>
      </c>
      <c r="D23" s="5">
        <v>5840.3010000000004</v>
      </c>
      <c r="E23" s="5">
        <v>5794.0219999999999</v>
      </c>
      <c r="F23" s="5">
        <v>5370.7409999999991</v>
      </c>
      <c r="G23" s="5">
        <v>5576.8369999999995</v>
      </c>
      <c r="H23" s="5">
        <v>4392.8890000000001</v>
      </c>
      <c r="I23" s="5">
        <v>4148.1170000000002</v>
      </c>
      <c r="J23" s="5">
        <v>3991.5329999999999</v>
      </c>
      <c r="K23" s="5">
        <v>4508.2280000000001</v>
      </c>
      <c r="L23" s="5">
        <v>4842.7859999999982</v>
      </c>
      <c r="M23" s="5">
        <v>4954.1969999999992</v>
      </c>
      <c r="N23" s="5">
        <v>5832.1080000000002</v>
      </c>
      <c r="O23" s="5">
        <v>5991.0010000000002</v>
      </c>
      <c r="P23" s="5">
        <v>6260.2150000000001</v>
      </c>
      <c r="Q23" s="5">
        <v>6212.87</v>
      </c>
      <c r="R23" s="5">
        <v>6429.8720000000003</v>
      </c>
      <c r="S23" s="5">
        <v>6584.315999999998</v>
      </c>
      <c r="T23" s="5">
        <v>6694.3410000000003</v>
      </c>
      <c r="U23" s="6">
        <f t="shared" si="0"/>
        <v>6.0618024000344661E-2</v>
      </c>
      <c r="V23" s="6">
        <f t="shared" si="1"/>
        <v>-0.11844074091236989</v>
      </c>
      <c r="W23" s="6">
        <f t="shared" si="2"/>
        <v>-7.924077885711811E-3</v>
      </c>
      <c r="X23" s="6">
        <f t="shared" si="3"/>
        <v>-7.3054779564178496E-2</v>
      </c>
      <c r="Y23" s="6">
        <f t="shared" si="4"/>
        <v>3.8373848226902041E-2</v>
      </c>
      <c r="Z23" s="6">
        <f t="shared" si="5"/>
        <v>-0.2122974008385039</v>
      </c>
      <c r="AA23" s="6">
        <f t="shared" si="6"/>
        <v>-5.5720051200929488E-2</v>
      </c>
      <c r="AB23" s="6">
        <f t="shared" si="7"/>
        <v>-3.7748212020056404E-2</v>
      </c>
      <c r="AC23" s="6">
        <f t="shared" si="8"/>
        <v>0.1294477585428957</v>
      </c>
      <c r="AD23" s="6">
        <f t="shared" si="9"/>
        <v>7.421053238656028E-2</v>
      </c>
      <c r="AE23" s="6">
        <f t="shared" si="10"/>
        <v>2.3005559196710434E-2</v>
      </c>
      <c r="AF23" s="6">
        <f t="shared" si="11"/>
        <v>0.17720550878376473</v>
      </c>
      <c r="AG23" s="6">
        <f t="shared" si="12"/>
        <v>2.7244522906640256E-2</v>
      </c>
      <c r="AH23" s="6">
        <f t="shared" si="13"/>
        <v>4.4936397106259962E-2</v>
      </c>
      <c r="AI23" s="6">
        <f t="shared" si="14"/>
        <v>-7.5628392954555368E-3</v>
      </c>
      <c r="AJ23" s="6">
        <f>((R23/Q23)-1)</f>
        <v>3.4927819188233622E-2</v>
      </c>
      <c r="AK23" s="6">
        <f>((S23/R23)-1)</f>
        <v>2.4019762757329755E-2</v>
      </c>
      <c r="AL23" s="6">
        <f>((T23/S23)-1)</f>
        <v>1.6710163971474401E-2</v>
      </c>
      <c r="AM23" s="1">
        <f t="shared" si="18"/>
        <v>11</v>
      </c>
      <c r="AN23" s="1">
        <f>_xlfn.RANK.EQ(V23,V$6:V$37,0)</f>
        <v>31</v>
      </c>
      <c r="AO23" s="1">
        <f t="shared" si="18"/>
        <v>21</v>
      </c>
      <c r="AP23" s="1">
        <f t="shared" si="18"/>
        <v>29</v>
      </c>
      <c r="AQ23" s="1">
        <f t="shared" si="18"/>
        <v>6</v>
      </c>
      <c r="AR23" s="1">
        <f t="shared" si="18"/>
        <v>28</v>
      </c>
      <c r="AS23" s="1">
        <f t="shared" si="18"/>
        <v>26</v>
      </c>
      <c r="AT23" s="1">
        <f t="shared" si="18"/>
        <v>25</v>
      </c>
      <c r="AU23" s="1">
        <f t="shared" si="18"/>
        <v>2</v>
      </c>
      <c r="AV23" s="1">
        <f t="shared" si="18"/>
        <v>5</v>
      </c>
      <c r="AW23" s="1">
        <f t="shared" si="18"/>
        <v>16</v>
      </c>
      <c r="AX23" s="1">
        <f t="shared" si="18"/>
        <v>2</v>
      </c>
      <c r="AY23" s="1">
        <f t="shared" si="18"/>
        <v>16</v>
      </c>
      <c r="AZ23" s="1">
        <f t="shared" si="18"/>
        <v>7</v>
      </c>
      <c r="BA23" s="1">
        <f t="shared" si="16"/>
        <v>28</v>
      </c>
      <c r="BB23" s="1">
        <f t="shared" si="17"/>
        <v>3</v>
      </c>
      <c r="BC23" s="1">
        <f t="shared" si="17"/>
        <v>9</v>
      </c>
      <c r="BD23" s="1">
        <f t="shared" si="17"/>
        <v>10</v>
      </c>
    </row>
    <row r="24" spans="1:56" ht="14.1" customHeight="1" x14ac:dyDescent="0.25">
      <c r="A24" s="4" t="s">
        <v>20</v>
      </c>
      <c r="B24" s="5">
        <v>19685.784999999996</v>
      </c>
      <c r="C24" s="5">
        <v>21212.211999999996</v>
      </c>
      <c r="D24" s="5">
        <v>19827.761000000002</v>
      </c>
      <c r="E24" s="5">
        <v>20656.415999999997</v>
      </c>
      <c r="F24" s="5">
        <v>20821.610000000004</v>
      </c>
      <c r="G24" s="5">
        <v>20648.664999999997</v>
      </c>
      <c r="H24" s="5">
        <v>28668.029000000002</v>
      </c>
      <c r="I24" s="5">
        <v>28784.774000000005</v>
      </c>
      <c r="J24" s="5">
        <v>28464.028000000009</v>
      </c>
      <c r="K24" s="5">
        <v>26883.831000000006</v>
      </c>
      <c r="L24" s="5">
        <v>27132.965</v>
      </c>
      <c r="M24" s="5">
        <v>26192.861999999997</v>
      </c>
      <c r="N24" s="5">
        <v>22566.508000000002</v>
      </c>
      <c r="O24" s="5">
        <v>24230.498</v>
      </c>
      <c r="P24" s="5">
        <v>24346.33</v>
      </c>
      <c r="Q24" s="5">
        <v>24961.64</v>
      </c>
      <c r="R24" s="5">
        <v>25508.093000000004</v>
      </c>
      <c r="S24" s="5">
        <v>26156.284999999996</v>
      </c>
      <c r="T24" s="5">
        <v>26397.438999999998</v>
      </c>
      <c r="U24" s="6">
        <f t="shared" si="0"/>
        <v>7.7539554556752543E-2</v>
      </c>
      <c r="V24" s="6">
        <f t="shared" si="1"/>
        <v>-6.5266696372825006E-2</v>
      </c>
      <c r="W24" s="6">
        <f t="shared" si="2"/>
        <v>4.1792666352998387E-2</v>
      </c>
      <c r="X24" s="6">
        <f t="shared" si="3"/>
        <v>7.9972246879616016E-3</v>
      </c>
      <c r="Y24" s="6">
        <f t="shared" si="4"/>
        <v>-8.3060339714366993E-3</v>
      </c>
      <c r="Z24" s="6">
        <f t="shared" si="5"/>
        <v>0.38837203276822052</v>
      </c>
      <c r="AA24" s="6">
        <f t="shared" si="6"/>
        <v>4.0723064707379741E-3</v>
      </c>
      <c r="AB24" s="6">
        <f t="shared" si="7"/>
        <v>-1.1142904926055519E-2</v>
      </c>
      <c r="AC24" s="6">
        <f t="shared" si="8"/>
        <v>-5.5515579172420781E-2</v>
      </c>
      <c r="AD24" s="6">
        <f t="shared" si="9"/>
        <v>9.2670572136832607E-3</v>
      </c>
      <c r="AE24" s="6">
        <f t="shared" si="10"/>
        <v>-3.4648001057016931E-2</v>
      </c>
      <c r="AF24" s="6">
        <f t="shared" si="11"/>
        <v>-0.13844817721713631</v>
      </c>
      <c r="AG24" s="6">
        <f t="shared" si="12"/>
        <v>7.3737150648208294E-2</v>
      </c>
      <c r="AH24" s="6">
        <f t="shared" si="13"/>
        <v>4.7804217643401259E-3</v>
      </c>
      <c r="AI24" s="6">
        <f t="shared" si="14"/>
        <v>2.5273213663003835E-2</v>
      </c>
      <c r="AJ24" s="6">
        <f>((R24/Q24)-1)</f>
        <v>2.1891710640807416E-2</v>
      </c>
      <c r="AK24" s="6">
        <f>((S24/R24)-1)</f>
        <v>2.54112292910329E-2</v>
      </c>
      <c r="AL24" s="6">
        <f>((T24/S24)-1)</f>
        <v>9.2197343774165219E-3</v>
      </c>
      <c r="AM24" s="1">
        <f t="shared" si="18"/>
        <v>9</v>
      </c>
      <c r="AN24" s="1">
        <f t="shared" si="18"/>
        <v>28</v>
      </c>
      <c r="AO24" s="1">
        <f t="shared" si="18"/>
        <v>8</v>
      </c>
      <c r="AP24" s="1">
        <f t="shared" si="18"/>
        <v>17</v>
      </c>
      <c r="AQ24" s="1">
        <f t="shared" si="18"/>
        <v>18</v>
      </c>
      <c r="AR24" s="1">
        <f t="shared" si="18"/>
        <v>1</v>
      </c>
      <c r="AS24" s="1">
        <f t="shared" si="18"/>
        <v>17</v>
      </c>
      <c r="AT24" s="1">
        <f t="shared" si="18"/>
        <v>18</v>
      </c>
      <c r="AU24" s="1">
        <f t="shared" si="18"/>
        <v>29</v>
      </c>
      <c r="AV24" s="1">
        <f t="shared" si="18"/>
        <v>19</v>
      </c>
      <c r="AW24" s="1">
        <f t="shared" si="18"/>
        <v>31</v>
      </c>
      <c r="AX24" s="1">
        <f t="shared" si="18"/>
        <v>32</v>
      </c>
      <c r="AY24" s="1">
        <f t="shared" si="18"/>
        <v>5</v>
      </c>
      <c r="AZ24" s="1">
        <f t="shared" si="18"/>
        <v>22</v>
      </c>
      <c r="BA24" s="1">
        <f t="shared" si="16"/>
        <v>15</v>
      </c>
      <c r="BB24" s="1">
        <f t="shared" si="17"/>
        <v>13</v>
      </c>
      <c r="BC24" s="1">
        <f t="shared" si="17"/>
        <v>8</v>
      </c>
      <c r="BD24" s="1">
        <f t="shared" si="17"/>
        <v>24</v>
      </c>
    </row>
    <row r="25" spans="1:56" ht="14.1" customHeight="1" x14ac:dyDescent="0.25">
      <c r="A25" s="4" t="s">
        <v>21</v>
      </c>
      <c r="B25" s="5">
        <v>34537.53</v>
      </c>
      <c r="C25" s="5">
        <v>36589.655000000006</v>
      </c>
      <c r="D25" s="5">
        <v>36256.983</v>
      </c>
      <c r="E25" s="5">
        <v>38172.440999999999</v>
      </c>
      <c r="F25" s="5">
        <v>40423.122000000003</v>
      </c>
      <c r="G25" s="5">
        <v>41960.737999999998</v>
      </c>
      <c r="H25" s="5">
        <v>37848.451000000015</v>
      </c>
      <c r="I25" s="5">
        <v>38020.209000000039</v>
      </c>
      <c r="J25" s="5">
        <v>37680.99000000002</v>
      </c>
      <c r="K25" s="5">
        <v>36756.84199999999</v>
      </c>
      <c r="L25" s="5">
        <v>36819.324000000022</v>
      </c>
      <c r="M25" s="5">
        <v>36605.663000000022</v>
      </c>
      <c r="N25" s="5">
        <v>37177.620000000003</v>
      </c>
      <c r="O25" s="5">
        <v>37575.091</v>
      </c>
      <c r="P25" s="5">
        <v>38773.828000000001</v>
      </c>
      <c r="Q25" s="5">
        <v>40189.019999999997</v>
      </c>
      <c r="R25" s="5">
        <v>39377.589000000036</v>
      </c>
      <c r="S25" s="5">
        <v>39524.489000000009</v>
      </c>
      <c r="T25" s="5">
        <v>39840.63600000002</v>
      </c>
      <c r="U25" s="6">
        <f t="shared" si="0"/>
        <v>5.9417248425119196E-2</v>
      </c>
      <c r="V25" s="6">
        <f t="shared" si="1"/>
        <v>-9.0919687545566452E-3</v>
      </c>
      <c r="W25" s="6">
        <f t="shared" si="2"/>
        <v>5.2830043801493254E-2</v>
      </c>
      <c r="X25" s="6">
        <f t="shared" si="3"/>
        <v>5.8960887515681959E-2</v>
      </c>
      <c r="Y25" s="6">
        <f t="shared" si="4"/>
        <v>3.8038031797741789E-2</v>
      </c>
      <c r="Z25" s="6">
        <f t="shared" si="5"/>
        <v>-9.8003209571766448E-2</v>
      </c>
      <c r="AA25" s="6">
        <f t="shared" si="6"/>
        <v>4.5380456917516465E-3</v>
      </c>
      <c r="AB25" s="6">
        <f t="shared" si="7"/>
        <v>-8.9220708912993718E-3</v>
      </c>
      <c r="AC25" s="6">
        <f t="shared" si="8"/>
        <v>-2.4525576424611728E-2</v>
      </c>
      <c r="AD25" s="6">
        <f t="shared" si="9"/>
        <v>1.6998739989695366E-3</v>
      </c>
      <c r="AE25" s="6">
        <f t="shared" si="10"/>
        <v>-5.8029582509445676E-3</v>
      </c>
      <c r="AF25" s="6">
        <f t="shared" si="11"/>
        <v>1.5624822858692156E-2</v>
      </c>
      <c r="AG25" s="6">
        <f t="shared" si="12"/>
        <v>1.0691136226579356E-2</v>
      </c>
      <c r="AH25" s="6">
        <f t="shared" si="13"/>
        <v>3.1902437708001941E-2</v>
      </c>
      <c r="AI25" s="6">
        <f t="shared" si="14"/>
        <v>3.6498640268378901E-2</v>
      </c>
      <c r="AJ25" s="6">
        <f>((R25/Q25)-1)</f>
        <v>-2.0190365428168211E-2</v>
      </c>
      <c r="AK25" s="6">
        <f>((S25/R25)-1)</f>
        <v>3.7305483583560672E-3</v>
      </c>
      <c r="AL25" s="6">
        <f>((T25/S25)-1)</f>
        <v>7.9987624887449815E-3</v>
      </c>
      <c r="AM25" s="1">
        <f t="shared" si="18"/>
        <v>12</v>
      </c>
      <c r="AN25" s="1">
        <f t="shared" si="18"/>
        <v>23</v>
      </c>
      <c r="AO25" s="1">
        <f t="shared" si="18"/>
        <v>5</v>
      </c>
      <c r="AP25" s="1">
        <f t="shared" si="18"/>
        <v>8</v>
      </c>
      <c r="AQ25" s="1">
        <f t="shared" si="18"/>
        <v>7</v>
      </c>
      <c r="AR25" s="1">
        <f t="shared" si="18"/>
        <v>26</v>
      </c>
      <c r="AS25" s="1">
        <f t="shared" si="18"/>
        <v>16</v>
      </c>
      <c r="AT25" s="1">
        <f t="shared" si="18"/>
        <v>16</v>
      </c>
      <c r="AU25" s="1">
        <f t="shared" si="18"/>
        <v>27</v>
      </c>
      <c r="AV25" s="1">
        <f t="shared" si="18"/>
        <v>24</v>
      </c>
      <c r="AW25" s="1">
        <f t="shared" si="18"/>
        <v>26</v>
      </c>
      <c r="AX25" s="1">
        <f t="shared" si="18"/>
        <v>24</v>
      </c>
      <c r="AY25" s="1">
        <f t="shared" si="18"/>
        <v>22</v>
      </c>
      <c r="AZ25" s="1">
        <f t="shared" si="18"/>
        <v>12</v>
      </c>
      <c r="BA25" s="1">
        <f t="shared" si="16"/>
        <v>6</v>
      </c>
      <c r="BB25" s="1">
        <f t="shared" si="17"/>
        <v>29</v>
      </c>
      <c r="BC25" s="1">
        <f t="shared" si="17"/>
        <v>26</v>
      </c>
      <c r="BD25" s="1">
        <f t="shared" si="17"/>
        <v>28</v>
      </c>
    </row>
    <row r="26" spans="1:56" ht="14.1" customHeight="1" x14ac:dyDescent="0.25">
      <c r="A26" s="4" t="s">
        <v>22</v>
      </c>
      <c r="B26" s="5">
        <v>121273.51499999998</v>
      </c>
      <c r="C26" s="5">
        <v>130717.07999999997</v>
      </c>
      <c r="D26" s="5">
        <v>130765.70199999998</v>
      </c>
      <c r="E26" s="5">
        <v>146460.15299999993</v>
      </c>
      <c r="F26" s="5">
        <v>146586.56499999997</v>
      </c>
      <c r="G26" s="5">
        <v>150085.14000000004</v>
      </c>
      <c r="H26" s="5">
        <v>158578.96499999997</v>
      </c>
      <c r="I26" s="5">
        <v>184616.62100000001</v>
      </c>
      <c r="J26" s="5">
        <v>204393.48799999998</v>
      </c>
      <c r="K26" s="5">
        <v>209796.57700000014</v>
      </c>
      <c r="L26" s="5">
        <v>211435.842</v>
      </c>
      <c r="M26" s="5">
        <v>213551.36999999991</v>
      </c>
      <c r="N26" s="5">
        <v>215769.351</v>
      </c>
      <c r="O26" s="5">
        <v>219409.198</v>
      </c>
      <c r="P26" s="5">
        <v>221862.54800000001</v>
      </c>
      <c r="Q26" s="5">
        <v>230703.68100000001</v>
      </c>
      <c r="R26" s="5">
        <v>231695.05499999996</v>
      </c>
      <c r="S26" s="5">
        <v>238352.96000000008</v>
      </c>
      <c r="T26" s="5">
        <v>243015.65699999989</v>
      </c>
      <c r="U26" s="6">
        <f t="shared" si="0"/>
        <v>7.7869970207427253E-2</v>
      </c>
      <c r="V26" s="6">
        <f t="shared" si="1"/>
        <v>3.7196363321467807E-4</v>
      </c>
      <c r="W26" s="6">
        <f t="shared" si="2"/>
        <v>0.12001962869438021</v>
      </c>
      <c r="X26" s="6">
        <f t="shared" si="3"/>
        <v>8.6311530754734633E-4</v>
      </c>
      <c r="Y26" s="6">
        <f t="shared" si="4"/>
        <v>2.3866955337960682E-2</v>
      </c>
      <c r="Z26" s="6">
        <f t="shared" si="5"/>
        <v>5.6593377598874284E-2</v>
      </c>
      <c r="AA26" s="6">
        <f t="shared" si="6"/>
        <v>0.1641936305991154</v>
      </c>
      <c r="AB26" s="6">
        <f t="shared" si="7"/>
        <v>0.10712397883178659</v>
      </c>
      <c r="AC26" s="6">
        <f t="shared" si="8"/>
        <v>2.6434741404286477E-2</v>
      </c>
      <c r="AD26" s="6">
        <f t="shared" si="9"/>
        <v>7.8135926879296935E-3</v>
      </c>
      <c r="AE26" s="6">
        <f t="shared" si="10"/>
        <v>1.0005531607076845E-2</v>
      </c>
      <c r="AF26" s="6">
        <f t="shared" si="11"/>
        <v>1.0386170784107307E-2</v>
      </c>
      <c r="AG26" s="6">
        <f t="shared" si="12"/>
        <v>1.6869156732088442E-2</v>
      </c>
      <c r="AH26" s="6">
        <f t="shared" si="13"/>
        <v>1.1181618739611876E-2</v>
      </c>
      <c r="AI26" s="6">
        <f t="shared" si="14"/>
        <v>3.9849596426702938E-2</v>
      </c>
      <c r="AJ26" s="6">
        <f>((R26/Q26)-1)</f>
        <v>4.2971746081501561E-3</v>
      </c>
      <c r="AK26" s="6">
        <f>((S26/R26)-1)</f>
        <v>2.8735637020825155E-2</v>
      </c>
      <c r="AL26" s="6">
        <f>((T26/S26)-1)</f>
        <v>1.9562152699927893E-2</v>
      </c>
      <c r="AM26" s="1">
        <f t="shared" si="18"/>
        <v>8</v>
      </c>
      <c r="AN26" s="1">
        <f t="shared" si="18"/>
        <v>19</v>
      </c>
      <c r="AO26" s="1">
        <f t="shared" si="18"/>
        <v>2</v>
      </c>
      <c r="AP26" s="1">
        <f t="shared" si="18"/>
        <v>20</v>
      </c>
      <c r="AQ26" s="1">
        <f t="shared" si="18"/>
        <v>12</v>
      </c>
      <c r="AR26" s="1">
        <f t="shared" si="18"/>
        <v>5</v>
      </c>
      <c r="AS26" s="1">
        <f t="shared" si="18"/>
        <v>2</v>
      </c>
      <c r="AT26" s="1">
        <f t="shared" si="18"/>
        <v>3</v>
      </c>
      <c r="AU26" s="1">
        <f t="shared" si="18"/>
        <v>12</v>
      </c>
      <c r="AV26" s="1">
        <f t="shared" si="18"/>
        <v>21</v>
      </c>
      <c r="AW26" s="1">
        <f t="shared" si="18"/>
        <v>21</v>
      </c>
      <c r="AX26" s="1">
        <f t="shared" si="18"/>
        <v>25</v>
      </c>
      <c r="AY26" s="1">
        <f t="shared" si="18"/>
        <v>19</v>
      </c>
      <c r="AZ26" s="1">
        <f t="shared" si="18"/>
        <v>19</v>
      </c>
      <c r="BA26" s="1">
        <f t="shared" si="16"/>
        <v>3</v>
      </c>
      <c r="BB26" s="1">
        <f t="shared" si="17"/>
        <v>16</v>
      </c>
      <c r="BC26" s="1">
        <f t="shared" si="17"/>
        <v>7</v>
      </c>
      <c r="BD26" s="1">
        <f t="shared" si="17"/>
        <v>8</v>
      </c>
    </row>
    <row r="27" spans="1:56" ht="14.1" customHeight="1" x14ac:dyDescent="0.25">
      <c r="A27" s="4" t="s">
        <v>23</v>
      </c>
      <c r="B27" s="5">
        <v>16021.212</v>
      </c>
      <c r="C27" s="5">
        <v>18796.023999999998</v>
      </c>
      <c r="D27" s="5">
        <v>18664.982999999997</v>
      </c>
      <c r="E27" s="5">
        <v>20165.243000000006</v>
      </c>
      <c r="F27" s="5">
        <v>20396.416999999994</v>
      </c>
      <c r="G27" s="5">
        <v>21079.528999999999</v>
      </c>
      <c r="H27" s="5">
        <v>26812.103999999996</v>
      </c>
      <c r="I27" s="5">
        <v>29325.141999999996</v>
      </c>
      <c r="J27" s="5">
        <v>28257.074999999997</v>
      </c>
      <c r="K27" s="5">
        <v>26491.711999999996</v>
      </c>
      <c r="L27" s="5">
        <v>27462.860999999994</v>
      </c>
      <c r="M27" s="5">
        <v>28796.422999999995</v>
      </c>
      <c r="N27" s="5">
        <v>32768.945</v>
      </c>
      <c r="O27" s="5">
        <v>34031.006999999998</v>
      </c>
      <c r="P27" s="5">
        <v>34182.315000000002</v>
      </c>
      <c r="Q27" s="5">
        <v>34689.760000000002</v>
      </c>
      <c r="R27" s="5">
        <v>34770.703999999991</v>
      </c>
      <c r="S27" s="5">
        <v>35144.507999999994</v>
      </c>
      <c r="T27" s="5">
        <v>35490.919000000002</v>
      </c>
      <c r="U27" s="6">
        <f t="shared" si="0"/>
        <v>0.17319613522372701</v>
      </c>
      <c r="V27" s="6">
        <f t="shared" si="1"/>
        <v>-6.9717404063753818E-3</v>
      </c>
      <c r="W27" s="6">
        <f t="shared" si="2"/>
        <v>8.0378321266084685E-2</v>
      </c>
      <c r="X27" s="6">
        <f t="shared" si="3"/>
        <v>1.1463982854061694E-2</v>
      </c>
      <c r="Y27" s="6">
        <f t="shared" si="4"/>
        <v>3.3491764754564723E-2</v>
      </c>
      <c r="Z27" s="6">
        <f t="shared" si="5"/>
        <v>0.27194986187784354</v>
      </c>
      <c r="AA27" s="6">
        <f t="shared" si="6"/>
        <v>9.3727743261028618E-2</v>
      </c>
      <c r="AB27" s="6">
        <f t="shared" si="7"/>
        <v>-3.6421545716641357E-2</v>
      </c>
      <c r="AC27" s="6">
        <f t="shared" si="8"/>
        <v>-6.2475079250064014E-2</v>
      </c>
      <c r="AD27" s="6">
        <f t="shared" si="9"/>
        <v>3.6658597224671574E-2</v>
      </c>
      <c r="AE27" s="6">
        <f t="shared" si="10"/>
        <v>4.8558742659768894E-2</v>
      </c>
      <c r="AF27" s="6">
        <f t="shared" si="11"/>
        <v>0.1379519254874122</v>
      </c>
      <c r="AG27" s="6">
        <f t="shared" si="12"/>
        <v>3.8513964975070092E-2</v>
      </c>
      <c r="AH27" s="6">
        <f t="shared" si="13"/>
        <v>4.4461805082642858E-3</v>
      </c>
      <c r="AI27" s="6">
        <f t="shared" si="14"/>
        <v>1.484524965614531E-2</v>
      </c>
      <c r="AJ27" s="6">
        <f>((R27/Q27)-1)</f>
        <v>2.3333686943924903E-3</v>
      </c>
      <c r="AK27" s="6">
        <f>((S27/R27)-1)</f>
        <v>1.0750544481354263E-2</v>
      </c>
      <c r="AL27" s="6">
        <f>((T27/S27)-1)</f>
        <v>9.8567605498989241E-3</v>
      </c>
      <c r="AM27" s="1">
        <f t="shared" si="18"/>
        <v>5</v>
      </c>
      <c r="AN27" s="1">
        <f t="shared" si="18"/>
        <v>21</v>
      </c>
      <c r="AO27" s="1">
        <f t="shared" si="18"/>
        <v>3</v>
      </c>
      <c r="AP27" s="1">
        <f t="shared" si="18"/>
        <v>16</v>
      </c>
      <c r="AQ27" s="1">
        <f t="shared" si="18"/>
        <v>8</v>
      </c>
      <c r="AR27" s="1">
        <f t="shared" si="18"/>
        <v>2</v>
      </c>
      <c r="AS27" s="1">
        <f t="shared" si="18"/>
        <v>6</v>
      </c>
      <c r="AT27" s="1">
        <f t="shared" si="18"/>
        <v>24</v>
      </c>
      <c r="AU27" s="1">
        <f t="shared" si="18"/>
        <v>31</v>
      </c>
      <c r="AV27" s="1">
        <f t="shared" si="18"/>
        <v>13</v>
      </c>
      <c r="AW27" s="1">
        <f t="shared" si="18"/>
        <v>12</v>
      </c>
      <c r="AX27" s="1">
        <f t="shared" si="18"/>
        <v>3</v>
      </c>
      <c r="AY27" s="1">
        <f t="shared" si="18"/>
        <v>10</v>
      </c>
      <c r="AZ27" s="1">
        <f t="shared" si="18"/>
        <v>23</v>
      </c>
      <c r="BA27" s="1">
        <f t="shared" si="16"/>
        <v>19</v>
      </c>
      <c r="BB27" s="1">
        <f t="shared" si="17"/>
        <v>20</v>
      </c>
      <c r="BC27" s="1">
        <f t="shared" si="17"/>
        <v>19</v>
      </c>
      <c r="BD27" s="1">
        <f t="shared" si="17"/>
        <v>22</v>
      </c>
    </row>
    <row r="28" spans="1:56" ht="14.1" customHeight="1" x14ac:dyDescent="0.25">
      <c r="A28" s="4" t="s">
        <v>24</v>
      </c>
      <c r="B28" s="5">
        <v>4848.5529999999999</v>
      </c>
      <c r="C28" s="5">
        <v>7580.9589999999998</v>
      </c>
      <c r="D28" s="5">
        <v>8233.0640000000003</v>
      </c>
      <c r="E28" s="5">
        <v>7899.73</v>
      </c>
      <c r="F28" s="5">
        <v>7452.1069999999982</v>
      </c>
      <c r="G28" s="5">
        <v>6999.0110000000013</v>
      </c>
      <c r="H28" s="5">
        <v>5177.0259999999998</v>
      </c>
      <c r="I28" s="5">
        <v>4629.2940000000008</v>
      </c>
      <c r="J28" s="5">
        <v>7300.8040000000001</v>
      </c>
      <c r="K28" s="5">
        <v>8364.3059999999987</v>
      </c>
      <c r="L28" s="5">
        <v>5082.9210000000003</v>
      </c>
      <c r="M28" s="5">
        <v>5417.4180000000015</v>
      </c>
      <c r="N28" s="5">
        <v>5859.0249999999996</v>
      </c>
      <c r="O28" s="5">
        <v>5186.9110000000001</v>
      </c>
      <c r="P28" s="5">
        <v>4881.4920000000002</v>
      </c>
      <c r="Q28" s="5">
        <v>5082.84</v>
      </c>
      <c r="R28" s="5">
        <v>5090.6849999999995</v>
      </c>
      <c r="S28" s="5">
        <v>5129.9859999999999</v>
      </c>
      <c r="T28" s="5">
        <v>5146.7330000000002</v>
      </c>
      <c r="U28" s="6">
        <f t="shared" si="0"/>
        <v>0.56355081608884139</v>
      </c>
      <c r="V28" s="6">
        <f t="shared" si="1"/>
        <v>8.6018800523786076E-2</v>
      </c>
      <c r="W28" s="6">
        <f t="shared" si="2"/>
        <v>-4.0487235371910235E-2</v>
      </c>
      <c r="X28" s="6">
        <f t="shared" si="3"/>
        <v>-5.6663075826642317E-2</v>
      </c>
      <c r="Y28" s="6">
        <f t="shared" si="4"/>
        <v>-6.0801059351401787E-2</v>
      </c>
      <c r="Z28" s="6">
        <f t="shared" si="5"/>
        <v>-0.26032035097530226</v>
      </c>
      <c r="AA28" s="6">
        <f t="shared" si="6"/>
        <v>-0.10580051172236704</v>
      </c>
      <c r="AB28" s="6">
        <f t="shared" si="7"/>
        <v>0.57708799657139909</v>
      </c>
      <c r="AC28" s="6">
        <f t="shared" si="8"/>
        <v>0.14566916191696122</v>
      </c>
      <c r="AD28" s="6">
        <f t="shared" si="9"/>
        <v>-0.39230810063620325</v>
      </c>
      <c r="AE28" s="6">
        <f t="shared" si="10"/>
        <v>6.5808026526479768E-2</v>
      </c>
      <c r="AF28" s="6">
        <f t="shared" si="11"/>
        <v>8.1516139238286156E-2</v>
      </c>
      <c r="AG28" s="6">
        <f t="shared" si="12"/>
        <v>-0.11471430826801376</v>
      </c>
      <c r="AH28" s="6">
        <f t="shared" si="13"/>
        <v>-5.8882637469584442E-2</v>
      </c>
      <c r="AI28" s="6">
        <f t="shared" si="14"/>
        <v>4.1247225233596696E-2</v>
      </c>
      <c r="AJ28" s="6">
        <f>((R28/Q28)-1)</f>
        <v>1.5434284769930695E-3</v>
      </c>
      <c r="AK28" s="6">
        <f>((S28/R28)-1)</f>
        <v>7.7201791114556162E-3</v>
      </c>
      <c r="AL28" s="6">
        <f>((T28/S28)-1)</f>
        <v>3.2645313262062992E-3</v>
      </c>
      <c r="AM28" s="1">
        <f t="shared" si="18"/>
        <v>1</v>
      </c>
      <c r="AN28" s="1">
        <f t="shared" si="18"/>
        <v>6</v>
      </c>
      <c r="AO28" s="1">
        <f t="shared" si="18"/>
        <v>25</v>
      </c>
      <c r="AP28" s="1">
        <f t="shared" si="18"/>
        <v>28</v>
      </c>
      <c r="AQ28" s="1">
        <f t="shared" si="18"/>
        <v>27</v>
      </c>
      <c r="AR28" s="1">
        <f t="shared" si="18"/>
        <v>30</v>
      </c>
      <c r="AS28" s="1">
        <f t="shared" si="18"/>
        <v>28</v>
      </c>
      <c r="AT28" s="1">
        <f t="shared" si="18"/>
        <v>1</v>
      </c>
      <c r="AU28" s="1">
        <f t="shared" si="18"/>
        <v>1</v>
      </c>
      <c r="AV28" s="1">
        <f t="shared" si="18"/>
        <v>31</v>
      </c>
      <c r="AW28" s="1">
        <f t="shared" si="18"/>
        <v>10</v>
      </c>
      <c r="AX28" s="1">
        <f t="shared" si="18"/>
        <v>6</v>
      </c>
      <c r="AY28" s="1">
        <f t="shared" si="18"/>
        <v>32</v>
      </c>
      <c r="AZ28" s="1">
        <f t="shared" si="18"/>
        <v>31</v>
      </c>
      <c r="BA28" s="1">
        <f t="shared" si="16"/>
        <v>2</v>
      </c>
      <c r="BB28" s="1">
        <f t="shared" si="17"/>
        <v>23</v>
      </c>
      <c r="BC28" s="1">
        <f t="shared" si="17"/>
        <v>21</v>
      </c>
      <c r="BD28" s="1">
        <f t="shared" si="17"/>
        <v>31</v>
      </c>
    </row>
    <row r="29" spans="1:56" ht="14.1" customHeight="1" x14ac:dyDescent="0.25">
      <c r="A29" s="4" t="s">
        <v>25</v>
      </c>
      <c r="B29" s="5">
        <v>10402.974</v>
      </c>
      <c r="C29" s="5">
        <v>10570.324000000001</v>
      </c>
      <c r="D29" s="5">
        <v>10487.297</v>
      </c>
      <c r="E29" s="5">
        <v>10552.158999999998</v>
      </c>
      <c r="F29" s="5">
        <v>10832.355000000001</v>
      </c>
      <c r="G29" s="5">
        <v>11147.352999999999</v>
      </c>
      <c r="H29" s="5">
        <v>10785.999</v>
      </c>
      <c r="I29" s="5">
        <v>9469.982</v>
      </c>
      <c r="J29" s="5">
        <v>7893.3590000000013</v>
      </c>
      <c r="K29" s="5">
        <v>7578.1350000000002</v>
      </c>
      <c r="L29" s="5">
        <v>8141.7540000000017</v>
      </c>
      <c r="M29" s="5">
        <v>9983.7360000000008</v>
      </c>
      <c r="N29" s="5">
        <v>10472.282999999999</v>
      </c>
      <c r="O29" s="5">
        <v>34645.207999999999</v>
      </c>
      <c r="P29" s="5">
        <v>34389.591</v>
      </c>
      <c r="Q29" s="5">
        <v>33598.550999999999</v>
      </c>
      <c r="R29" s="5">
        <v>33654.505000000005</v>
      </c>
      <c r="S29" s="5">
        <v>33725.640999999996</v>
      </c>
      <c r="T29" s="5">
        <v>34143.102999999996</v>
      </c>
      <c r="U29" s="6">
        <f t="shared" si="0"/>
        <v>1.6086745963221682E-2</v>
      </c>
      <c r="V29" s="6">
        <f t="shared" si="1"/>
        <v>-7.8547261181397543E-3</v>
      </c>
      <c r="W29" s="6">
        <f t="shared" si="2"/>
        <v>6.1848157823696237E-3</v>
      </c>
      <c r="X29" s="6">
        <f t="shared" si="3"/>
        <v>2.6553428544812796E-2</v>
      </c>
      <c r="Y29" s="6">
        <f t="shared" si="4"/>
        <v>2.9079364551844789E-2</v>
      </c>
      <c r="Z29" s="6">
        <f t="shared" si="5"/>
        <v>-3.241612605252564E-2</v>
      </c>
      <c r="AA29" s="6">
        <f t="shared" si="6"/>
        <v>-0.12201160040901171</v>
      </c>
      <c r="AB29" s="6">
        <f t="shared" si="7"/>
        <v>-0.16648637769322039</v>
      </c>
      <c r="AC29" s="6">
        <f t="shared" si="8"/>
        <v>-3.9935343115649613E-2</v>
      </c>
      <c r="AD29" s="6">
        <f t="shared" si="9"/>
        <v>7.4374367835885913E-2</v>
      </c>
      <c r="AE29" s="6">
        <f t="shared" si="10"/>
        <v>0.22623896521560316</v>
      </c>
      <c r="AF29" s="6">
        <f t="shared" si="11"/>
        <v>4.8934286723927745E-2</v>
      </c>
      <c r="AG29" s="6">
        <f t="shared" si="12"/>
        <v>2.3082765238487157</v>
      </c>
      <c r="AH29" s="6">
        <f t="shared" si="13"/>
        <v>-7.3781343728690496E-3</v>
      </c>
      <c r="AI29" s="6">
        <f t="shared" si="14"/>
        <v>-2.3002309041709745E-2</v>
      </c>
      <c r="AJ29" s="6">
        <f>((R29/Q29)-1)</f>
        <v>1.6653694381048023E-3</v>
      </c>
      <c r="AK29" s="6">
        <f>((S29/R29)-1)</f>
        <v>2.1137140480893546E-3</v>
      </c>
      <c r="AL29" s="6">
        <f>((T29/S29)-1)</f>
        <v>1.2378178371761805E-2</v>
      </c>
      <c r="AM29" s="1">
        <f t="shared" si="18"/>
        <v>20</v>
      </c>
      <c r="AN29" s="1">
        <f t="shared" si="18"/>
        <v>22</v>
      </c>
      <c r="AO29" s="1">
        <f t="shared" si="18"/>
        <v>18</v>
      </c>
      <c r="AP29" s="1">
        <f t="shared" si="18"/>
        <v>12</v>
      </c>
      <c r="AQ29" s="1">
        <f t="shared" si="18"/>
        <v>9</v>
      </c>
      <c r="AR29" s="1">
        <f t="shared" si="18"/>
        <v>20</v>
      </c>
      <c r="AS29" s="1">
        <f t="shared" si="18"/>
        <v>29</v>
      </c>
      <c r="AT29" s="1">
        <f t="shared" si="18"/>
        <v>31</v>
      </c>
      <c r="AU29" s="1">
        <f t="shared" si="18"/>
        <v>28</v>
      </c>
      <c r="AV29" s="1">
        <f t="shared" si="18"/>
        <v>4</v>
      </c>
      <c r="AW29" s="1">
        <f t="shared" si="18"/>
        <v>1</v>
      </c>
      <c r="AX29" s="1">
        <f t="shared" si="18"/>
        <v>10</v>
      </c>
      <c r="AY29" s="1">
        <f t="shared" si="18"/>
        <v>1</v>
      </c>
      <c r="AZ29" s="1">
        <f t="shared" si="18"/>
        <v>27</v>
      </c>
      <c r="BA29" s="1">
        <f t="shared" si="16"/>
        <v>29</v>
      </c>
      <c r="BB29" s="1">
        <f t="shared" si="17"/>
        <v>21</v>
      </c>
      <c r="BC29" s="1">
        <f t="shared" si="17"/>
        <v>28</v>
      </c>
      <c r="BD29" s="1">
        <f t="shared" si="17"/>
        <v>15</v>
      </c>
    </row>
    <row r="30" spans="1:56" ht="14.1" customHeight="1" x14ac:dyDescent="0.25">
      <c r="A30" s="15" t="s">
        <v>26</v>
      </c>
      <c r="B30" s="16">
        <v>22836.409000000003</v>
      </c>
      <c r="C30" s="16">
        <v>23573.22</v>
      </c>
      <c r="D30" s="16">
        <v>25112.251</v>
      </c>
      <c r="E30" s="16">
        <v>26308.483</v>
      </c>
      <c r="F30" s="16">
        <v>26326.727999999999</v>
      </c>
      <c r="G30" s="16">
        <v>25542.668000000001</v>
      </c>
      <c r="H30" s="16">
        <v>27637.908999999996</v>
      </c>
      <c r="I30" s="16">
        <v>25988.189000000002</v>
      </c>
      <c r="J30" s="16">
        <v>24694.188000000002</v>
      </c>
      <c r="K30" s="16">
        <v>26041.094000000005</v>
      </c>
      <c r="L30" s="16">
        <v>23196.232</v>
      </c>
      <c r="M30" s="16">
        <v>26190.841</v>
      </c>
      <c r="N30" s="16">
        <v>26683.795999999998</v>
      </c>
      <c r="O30" s="16">
        <v>26447.477999999999</v>
      </c>
      <c r="P30" s="16">
        <v>26637.207999999999</v>
      </c>
      <c r="Q30" s="16">
        <v>25837.439999999999</v>
      </c>
      <c r="R30" s="16">
        <v>25609.613000000001</v>
      </c>
      <c r="S30" s="16">
        <v>25750.298999999999</v>
      </c>
      <c r="T30" s="16">
        <v>26040.231999999996</v>
      </c>
      <c r="U30" s="7">
        <f t="shared" si="0"/>
        <v>3.226474880529584E-2</v>
      </c>
      <c r="V30" s="7">
        <f t="shared" si="1"/>
        <v>6.5287262410480995E-2</v>
      </c>
      <c r="W30" s="7">
        <f t="shared" si="2"/>
        <v>4.7635395170269712E-2</v>
      </c>
      <c r="X30" s="7">
        <f t="shared" si="3"/>
        <v>6.935025482084356E-4</v>
      </c>
      <c r="Y30" s="7">
        <f t="shared" si="4"/>
        <v>-2.978190073601239E-2</v>
      </c>
      <c r="Z30" s="7">
        <f t="shared" si="5"/>
        <v>8.202905820175066E-2</v>
      </c>
      <c r="AA30" s="7">
        <f t="shared" si="6"/>
        <v>-5.9690478031460104E-2</v>
      </c>
      <c r="AB30" s="7">
        <f t="shared" si="7"/>
        <v>-4.979188815349922E-2</v>
      </c>
      <c r="AC30" s="7">
        <f t="shared" si="8"/>
        <v>5.4543441557989292E-2</v>
      </c>
      <c r="AD30" s="7">
        <f t="shared" si="9"/>
        <v>-0.10924510314351632</v>
      </c>
      <c r="AE30" s="7">
        <f t="shared" si="10"/>
        <v>0.12909894158671986</v>
      </c>
      <c r="AF30" s="7">
        <f t="shared" si="11"/>
        <v>1.8821656013260357E-2</v>
      </c>
      <c r="AG30" s="7">
        <f t="shared" si="12"/>
        <v>-8.8562361966790792E-3</v>
      </c>
      <c r="AH30" s="7">
        <f t="shared" si="13"/>
        <v>7.1738409235089229E-3</v>
      </c>
      <c r="AI30" s="7">
        <f t="shared" si="14"/>
        <v>-3.0024468029832607E-2</v>
      </c>
      <c r="AJ30" s="7">
        <f>((R30/Q30)-1)</f>
        <v>-8.8177079462979924E-3</v>
      </c>
      <c r="AK30" s="7">
        <f>((S30/R30)-1)</f>
        <v>5.4934840288292097E-3</v>
      </c>
      <c r="AL30" s="7">
        <f>((T30/S30)-1)</f>
        <v>1.1259403240327259E-2</v>
      </c>
      <c r="AM30" s="8">
        <f t="shared" si="18"/>
        <v>15</v>
      </c>
      <c r="AN30" s="8">
        <f t="shared" si="18"/>
        <v>10</v>
      </c>
      <c r="AO30" s="8">
        <f t="shared" si="18"/>
        <v>6</v>
      </c>
      <c r="AP30" s="8">
        <f t="shared" si="18"/>
        <v>21</v>
      </c>
      <c r="AQ30" s="8">
        <f t="shared" si="18"/>
        <v>23</v>
      </c>
      <c r="AR30" s="8">
        <f t="shared" si="18"/>
        <v>4</v>
      </c>
      <c r="AS30" s="8">
        <f t="shared" si="18"/>
        <v>27</v>
      </c>
      <c r="AT30" s="8">
        <f t="shared" si="18"/>
        <v>26</v>
      </c>
      <c r="AU30" s="8">
        <f t="shared" si="18"/>
        <v>7</v>
      </c>
      <c r="AV30" s="8">
        <f t="shared" si="18"/>
        <v>30</v>
      </c>
      <c r="AW30" s="8">
        <f t="shared" si="18"/>
        <v>4</v>
      </c>
      <c r="AX30" s="8">
        <f t="shared" si="18"/>
        <v>21</v>
      </c>
      <c r="AY30" s="8">
        <f t="shared" si="18"/>
        <v>27</v>
      </c>
      <c r="AZ30" s="8">
        <f t="shared" si="18"/>
        <v>21</v>
      </c>
      <c r="BA30" s="8">
        <f t="shared" si="16"/>
        <v>31</v>
      </c>
      <c r="BB30" s="8">
        <f t="shared" si="17"/>
        <v>27</v>
      </c>
      <c r="BC30" s="8">
        <f t="shared" si="17"/>
        <v>24</v>
      </c>
      <c r="BD30" s="8">
        <f t="shared" si="17"/>
        <v>18</v>
      </c>
    </row>
    <row r="31" spans="1:56" ht="14.1" customHeight="1" x14ac:dyDescent="0.25">
      <c r="A31" s="9" t="s">
        <v>27</v>
      </c>
      <c r="B31" s="10">
        <v>255620.69399999999</v>
      </c>
      <c r="C31" s="10">
        <v>258052.67600000006</v>
      </c>
      <c r="D31" s="10">
        <v>275253.80300000013</v>
      </c>
      <c r="E31" s="10">
        <v>285278.80500000011</v>
      </c>
      <c r="F31" s="10">
        <v>280852.14799999999</v>
      </c>
      <c r="G31" s="10">
        <v>282176.66200000001</v>
      </c>
      <c r="H31" s="10">
        <v>294084.79700000002</v>
      </c>
      <c r="I31" s="10">
        <v>306363.234</v>
      </c>
      <c r="J31" s="10">
        <v>279504.90100000001</v>
      </c>
      <c r="K31" s="10">
        <v>283716.69399999984</v>
      </c>
      <c r="L31" s="10">
        <v>296279.96099999984</v>
      </c>
      <c r="M31" s="10">
        <v>323472.22600000002</v>
      </c>
      <c r="N31" s="10">
        <v>343097.83</v>
      </c>
      <c r="O31" s="10">
        <v>378248.49699999997</v>
      </c>
      <c r="P31" s="10">
        <v>381522.69799999997</v>
      </c>
      <c r="Q31" s="10">
        <v>382693.592</v>
      </c>
      <c r="R31" s="10">
        <v>384062.85900000011</v>
      </c>
      <c r="S31" s="10">
        <v>386183.97599999991</v>
      </c>
      <c r="T31" s="10">
        <v>396827.66399999999</v>
      </c>
      <c r="U31" s="6">
        <f t="shared" si="0"/>
        <v>9.5140262783266483E-3</v>
      </c>
      <c r="V31" s="6">
        <f t="shared" si="1"/>
        <v>6.6657425401006387E-2</v>
      </c>
      <c r="W31" s="6">
        <f t="shared" si="2"/>
        <v>3.6420939114145456E-2</v>
      </c>
      <c r="X31" s="6">
        <f t="shared" si="3"/>
        <v>-1.551695016389365E-2</v>
      </c>
      <c r="Y31" s="6">
        <f t="shared" si="4"/>
        <v>4.7160543703586022E-3</v>
      </c>
      <c r="Z31" s="6">
        <f t="shared" si="5"/>
        <v>4.2200991802787691E-2</v>
      </c>
      <c r="AA31" s="6">
        <f t="shared" si="6"/>
        <v>4.1751349016521777E-2</v>
      </c>
      <c r="AB31" s="6">
        <f t="shared" si="7"/>
        <v>-8.7668264397548379E-2</v>
      </c>
      <c r="AC31" s="6">
        <f t="shared" si="8"/>
        <v>1.5068762604630859E-2</v>
      </c>
      <c r="AD31" s="6">
        <f t="shared" si="9"/>
        <v>4.4281028454391969E-2</v>
      </c>
      <c r="AE31" s="6">
        <f t="shared" si="10"/>
        <v>9.1778954297891957E-2</v>
      </c>
      <c r="AF31" s="6">
        <f t="shared" si="11"/>
        <v>6.0671681901988128E-2</v>
      </c>
      <c r="AG31" s="6">
        <f t="shared" si="12"/>
        <v>0.10245085782093111</v>
      </c>
      <c r="AH31" s="6">
        <f t="shared" si="13"/>
        <v>8.6562168150532415E-3</v>
      </c>
      <c r="AI31" s="6">
        <f t="shared" si="14"/>
        <v>3.0690022012793694E-3</v>
      </c>
      <c r="AJ31" s="6">
        <f>((R31/Q31)-1)</f>
        <v>3.5779721130007047E-3</v>
      </c>
      <c r="AK31" s="6">
        <f>((S31/R31)-1)</f>
        <v>5.5228381247867109E-3</v>
      </c>
      <c r="AL31" s="6">
        <f>((T31/S31)-1)</f>
        <v>2.7561184982983544E-2</v>
      </c>
      <c r="AM31" s="1">
        <f t="shared" si="18"/>
        <v>23</v>
      </c>
      <c r="AN31" s="1">
        <f t="shared" si="18"/>
        <v>8</v>
      </c>
      <c r="AO31" s="1">
        <f t="shared" si="18"/>
        <v>9</v>
      </c>
      <c r="AP31" s="1">
        <f t="shared" si="18"/>
        <v>24</v>
      </c>
      <c r="AQ31" s="1">
        <f t="shared" si="18"/>
        <v>15</v>
      </c>
      <c r="AR31" s="1">
        <f t="shared" si="18"/>
        <v>6</v>
      </c>
      <c r="AS31" s="1">
        <f t="shared" si="18"/>
        <v>12</v>
      </c>
      <c r="AT31" s="1">
        <f t="shared" si="18"/>
        <v>28</v>
      </c>
      <c r="AU31" s="1">
        <f t="shared" si="18"/>
        <v>14</v>
      </c>
      <c r="AV31" s="1">
        <f t="shared" si="18"/>
        <v>11</v>
      </c>
      <c r="AW31" s="1">
        <f t="shared" si="18"/>
        <v>5</v>
      </c>
      <c r="AX31" s="1">
        <f t="shared" si="18"/>
        <v>8</v>
      </c>
      <c r="AY31" s="1">
        <f t="shared" si="18"/>
        <v>3</v>
      </c>
      <c r="AZ31" s="1">
        <f t="shared" si="18"/>
        <v>20</v>
      </c>
      <c r="BA31" s="1">
        <f t="shared" si="16"/>
        <v>24</v>
      </c>
      <c r="BB31" s="1">
        <f t="shared" si="17"/>
        <v>19</v>
      </c>
      <c r="BC31" s="1">
        <f t="shared" si="17"/>
        <v>23</v>
      </c>
      <c r="BD31" s="1">
        <f t="shared" si="17"/>
        <v>4</v>
      </c>
    </row>
    <row r="32" spans="1:56" ht="14.1" customHeight="1" x14ac:dyDescent="0.25">
      <c r="A32" s="4" t="s">
        <v>28</v>
      </c>
      <c r="B32" s="5">
        <v>18409.807000000001</v>
      </c>
      <c r="C32" s="5">
        <v>16207.720000000001</v>
      </c>
      <c r="D32" s="5">
        <v>16777.294000000002</v>
      </c>
      <c r="E32" s="5">
        <v>17091.056</v>
      </c>
      <c r="F32" s="5">
        <v>16944.724999999999</v>
      </c>
      <c r="G32" s="5">
        <v>15995.271000000002</v>
      </c>
      <c r="H32" s="5">
        <v>16163.610999999997</v>
      </c>
      <c r="I32" s="5">
        <v>15383.765000000001</v>
      </c>
      <c r="J32" s="5">
        <v>14995.606</v>
      </c>
      <c r="K32" s="5">
        <v>14996.207999999997</v>
      </c>
      <c r="L32" s="5">
        <v>15499.470000000001</v>
      </c>
      <c r="M32" s="5">
        <v>15134.669999999998</v>
      </c>
      <c r="N32" s="5">
        <v>15760.539000000001</v>
      </c>
      <c r="O32" s="5">
        <v>16361.428</v>
      </c>
      <c r="P32" s="5">
        <v>17249.627</v>
      </c>
      <c r="Q32" s="5">
        <v>17189.75</v>
      </c>
      <c r="R32" s="5">
        <v>17776.036</v>
      </c>
      <c r="S32" s="5">
        <v>18187.665999999997</v>
      </c>
      <c r="T32" s="5">
        <v>18653.274999999998</v>
      </c>
      <c r="U32" s="6">
        <f t="shared" si="0"/>
        <v>-0.11961488786927532</v>
      </c>
      <c r="V32" s="6">
        <f t="shared" si="1"/>
        <v>3.5142142139671817E-2</v>
      </c>
      <c r="W32" s="6">
        <f t="shared" si="2"/>
        <v>1.870158560730939E-2</v>
      </c>
      <c r="X32" s="6">
        <f t="shared" si="3"/>
        <v>-8.5618466173185137E-3</v>
      </c>
      <c r="Y32" s="6">
        <f t="shared" si="4"/>
        <v>-5.603242306971612E-2</v>
      </c>
      <c r="Z32" s="6">
        <f t="shared" si="5"/>
        <v>1.052436060633144E-2</v>
      </c>
      <c r="AA32" s="6">
        <f t="shared" si="6"/>
        <v>-4.8247016090649297E-2</v>
      </c>
      <c r="AB32" s="6">
        <f t="shared" si="7"/>
        <v>-2.5231729683858339E-2</v>
      </c>
      <c r="AC32" s="6">
        <f t="shared" si="8"/>
        <v>4.0145093169074997E-5</v>
      </c>
      <c r="AD32" s="6">
        <f t="shared" si="9"/>
        <v>3.3559283786941618E-2</v>
      </c>
      <c r="AE32" s="6">
        <f t="shared" si="10"/>
        <v>-2.3536288660193083E-2</v>
      </c>
      <c r="AF32" s="6">
        <f t="shared" si="11"/>
        <v>4.135332980501083E-2</v>
      </c>
      <c r="AG32" s="6">
        <f t="shared" si="12"/>
        <v>3.8126170684898542E-2</v>
      </c>
      <c r="AH32" s="6">
        <f t="shared" si="13"/>
        <v>5.428615399584924E-2</v>
      </c>
      <c r="AI32" s="6">
        <f t="shared" si="14"/>
        <v>-3.4712054933130343E-3</v>
      </c>
      <c r="AJ32" s="6">
        <f>((R32/Q32)-1)</f>
        <v>3.4106720574761162E-2</v>
      </c>
      <c r="AK32" s="6">
        <f>((S32/R32)-1)</f>
        <v>2.3156456253801361E-2</v>
      </c>
      <c r="AL32" s="6">
        <f>((T32/S32)-1)</f>
        <v>2.5600261187994189E-2</v>
      </c>
      <c r="AM32" s="1">
        <f t="shared" si="18"/>
        <v>32</v>
      </c>
      <c r="AN32" s="1">
        <f t="shared" si="18"/>
        <v>15</v>
      </c>
      <c r="AO32" s="1">
        <f t="shared" si="18"/>
        <v>12</v>
      </c>
      <c r="AP32" s="1">
        <f t="shared" si="18"/>
        <v>23</v>
      </c>
      <c r="AQ32" s="1">
        <f t="shared" si="18"/>
        <v>26</v>
      </c>
      <c r="AR32" s="1">
        <f t="shared" si="18"/>
        <v>16</v>
      </c>
      <c r="AS32" s="1">
        <f t="shared" si="18"/>
        <v>24</v>
      </c>
      <c r="AT32" s="1">
        <f t="shared" si="18"/>
        <v>20</v>
      </c>
      <c r="AU32" s="1">
        <f t="shared" si="18"/>
        <v>21</v>
      </c>
      <c r="AV32" s="1">
        <f t="shared" si="18"/>
        <v>14</v>
      </c>
      <c r="AW32" s="1">
        <f t="shared" si="18"/>
        <v>30</v>
      </c>
      <c r="AX32" s="1">
        <f t="shared" si="18"/>
        <v>11</v>
      </c>
      <c r="AY32" s="1">
        <f t="shared" si="18"/>
        <v>11</v>
      </c>
      <c r="AZ32" s="1">
        <f t="shared" si="18"/>
        <v>2</v>
      </c>
      <c r="BA32" s="1">
        <f t="shared" si="16"/>
        <v>26</v>
      </c>
      <c r="BB32" s="1">
        <f t="shared" si="17"/>
        <v>4</v>
      </c>
      <c r="BC32" s="1">
        <f t="shared" si="17"/>
        <v>11</v>
      </c>
      <c r="BD32" s="1">
        <f t="shared" si="17"/>
        <v>5</v>
      </c>
    </row>
    <row r="33" spans="1:56" ht="14.1" customHeight="1" x14ac:dyDescent="0.25">
      <c r="A33" s="4" t="s">
        <v>29</v>
      </c>
      <c r="B33" s="11">
        <v>35473.140000000007</v>
      </c>
      <c r="C33" s="11">
        <v>38997.934000000001</v>
      </c>
      <c r="D33" s="11">
        <v>41685.15399999998</v>
      </c>
      <c r="E33" s="11">
        <v>42048.180999999997</v>
      </c>
      <c r="F33" s="11">
        <v>48199.075000000004</v>
      </c>
      <c r="G33" s="11">
        <v>40259.249000000003</v>
      </c>
      <c r="H33" s="11">
        <v>21863.186999999998</v>
      </c>
      <c r="I33" s="11">
        <v>19058.944</v>
      </c>
      <c r="J33" s="11">
        <v>18982.650000000001</v>
      </c>
      <c r="K33" s="5">
        <v>14131.044000000005</v>
      </c>
      <c r="L33" s="5">
        <v>14767.886999999999</v>
      </c>
      <c r="M33" s="5">
        <v>14194.897999999999</v>
      </c>
      <c r="N33" s="5">
        <v>12499.084999999999</v>
      </c>
      <c r="O33" s="5">
        <v>12297.066000000001</v>
      </c>
      <c r="P33" s="5">
        <v>12796.682000000001</v>
      </c>
      <c r="Q33" s="5">
        <v>13011.84</v>
      </c>
      <c r="R33" s="5">
        <v>13114.967000000001</v>
      </c>
      <c r="S33" s="5">
        <v>13386.943000000001</v>
      </c>
      <c r="T33" s="5">
        <v>13638.013999999999</v>
      </c>
      <c r="U33" s="6">
        <f t="shared" si="0"/>
        <v>9.9365153465410527E-2</v>
      </c>
      <c r="V33" s="6">
        <f t="shared" si="1"/>
        <v>6.8906727212779462E-2</v>
      </c>
      <c r="W33" s="6">
        <f t="shared" si="2"/>
        <v>8.7087839473980466E-3</v>
      </c>
      <c r="X33" s="6">
        <f t="shared" si="3"/>
        <v>0.14628204725431537</v>
      </c>
      <c r="Y33" s="6">
        <f t="shared" si="4"/>
        <v>-0.16472984180713013</v>
      </c>
      <c r="Z33" s="6">
        <f t="shared" si="5"/>
        <v>-0.45694001892583747</v>
      </c>
      <c r="AA33" s="6">
        <f t="shared" si="6"/>
        <v>-0.12826323079064361</v>
      </c>
      <c r="AB33" s="6">
        <f t="shared" si="7"/>
        <v>-4.0030549436526064E-3</v>
      </c>
      <c r="AC33" s="6">
        <f t="shared" si="8"/>
        <v>-0.25558107008241715</v>
      </c>
      <c r="AD33" s="6">
        <f t="shared" si="9"/>
        <v>4.5066946221382631E-2</v>
      </c>
      <c r="AE33" s="6">
        <f t="shared" si="10"/>
        <v>-3.8799660371182432E-2</v>
      </c>
      <c r="AF33" s="6">
        <f t="shared" si="11"/>
        <v>-0.11946637446778419</v>
      </c>
      <c r="AG33" s="6">
        <f t="shared" si="12"/>
        <v>-1.616270310986756E-2</v>
      </c>
      <c r="AH33" s="6">
        <f t="shared" si="13"/>
        <v>4.0628878465806428E-2</v>
      </c>
      <c r="AI33" s="6">
        <f t="shared" si="14"/>
        <v>1.681357714445042E-2</v>
      </c>
      <c r="AJ33" s="6">
        <f>((R33/Q33)-1)</f>
        <v>7.9256277359698313E-3</v>
      </c>
      <c r="AK33" s="6">
        <f>((S33/R33)-1)</f>
        <v>2.073783334719792E-2</v>
      </c>
      <c r="AL33" s="6">
        <f>((T33/S33)-1)</f>
        <v>1.8754916637801378E-2</v>
      </c>
      <c r="AM33" s="1">
        <f t="shared" si="18"/>
        <v>6</v>
      </c>
      <c r="AN33" s="1">
        <f t="shared" si="18"/>
        <v>7</v>
      </c>
      <c r="AO33" s="1">
        <f t="shared" si="18"/>
        <v>16</v>
      </c>
      <c r="AP33" s="1">
        <f t="shared" si="18"/>
        <v>2</v>
      </c>
      <c r="AQ33" s="1">
        <f t="shared" si="18"/>
        <v>32</v>
      </c>
      <c r="AR33" s="1">
        <f t="shared" si="18"/>
        <v>32</v>
      </c>
      <c r="AS33" s="1">
        <f t="shared" si="18"/>
        <v>31</v>
      </c>
      <c r="AT33" s="1">
        <f t="shared" si="18"/>
        <v>15</v>
      </c>
      <c r="AU33" s="1">
        <f t="shared" si="18"/>
        <v>32</v>
      </c>
      <c r="AV33" s="1">
        <f t="shared" si="18"/>
        <v>9</v>
      </c>
      <c r="AW33" s="1">
        <f t="shared" si="18"/>
        <v>32</v>
      </c>
      <c r="AX33" s="1">
        <f t="shared" si="18"/>
        <v>31</v>
      </c>
      <c r="AY33" s="1">
        <f t="shared" si="18"/>
        <v>28</v>
      </c>
      <c r="AZ33" s="1">
        <f t="shared" si="18"/>
        <v>9</v>
      </c>
      <c r="BA33" s="1">
        <f t="shared" si="16"/>
        <v>18</v>
      </c>
      <c r="BB33" s="1">
        <f t="shared" si="17"/>
        <v>15</v>
      </c>
      <c r="BC33" s="1">
        <f t="shared" si="17"/>
        <v>15</v>
      </c>
      <c r="BD33" s="1">
        <f t="shared" si="17"/>
        <v>9</v>
      </c>
    </row>
    <row r="34" spans="1:56" ht="14.1" customHeight="1" x14ac:dyDescent="0.25">
      <c r="A34" s="4" t="s">
        <v>30</v>
      </c>
      <c r="B34" s="5">
        <v>13789.936000000002</v>
      </c>
      <c r="C34" s="5">
        <v>16655.017000000003</v>
      </c>
      <c r="D34" s="5">
        <v>20307.014999999989</v>
      </c>
      <c r="E34" s="5">
        <v>20309.231999999989</v>
      </c>
      <c r="F34" s="5">
        <v>19940.385999999995</v>
      </c>
      <c r="G34" s="5">
        <v>19813.794999999995</v>
      </c>
      <c r="H34" s="5">
        <v>15289.982000000002</v>
      </c>
      <c r="I34" s="5">
        <v>15966.035</v>
      </c>
      <c r="J34" s="5">
        <v>14737.395999999992</v>
      </c>
      <c r="K34" s="5">
        <v>15359.515000000001</v>
      </c>
      <c r="L34" s="5">
        <v>15504.507</v>
      </c>
      <c r="M34" s="5">
        <v>15310.941999999999</v>
      </c>
      <c r="N34" s="5">
        <v>15856.031999999999</v>
      </c>
      <c r="O34" s="5">
        <v>16331.766</v>
      </c>
      <c r="P34" s="5">
        <v>16224.950999999999</v>
      </c>
      <c r="Q34" s="5">
        <v>16617.78</v>
      </c>
      <c r="R34" s="5">
        <v>16643.650000000001</v>
      </c>
      <c r="S34" s="5">
        <v>16997.417000000001</v>
      </c>
      <c r="T34" s="5">
        <v>17239.546000000002</v>
      </c>
      <c r="U34" s="6">
        <f t="shared" si="0"/>
        <v>0.20776608390350781</v>
      </c>
      <c r="V34" s="6">
        <f t="shared" si="1"/>
        <v>0.21927314754466987</v>
      </c>
      <c r="W34" s="6">
        <f t="shared" si="2"/>
        <v>1.0917409574973114E-4</v>
      </c>
      <c r="X34" s="6">
        <f t="shared" si="3"/>
        <v>-1.8161494240648501E-2</v>
      </c>
      <c r="Y34" s="6">
        <f t="shared" si="4"/>
        <v>-6.3484728931526568E-3</v>
      </c>
      <c r="Z34" s="6">
        <f t="shared" si="5"/>
        <v>-0.22831633213122449</v>
      </c>
      <c r="AA34" s="6">
        <f t="shared" si="6"/>
        <v>4.4215421574727687E-2</v>
      </c>
      <c r="AB34" s="6">
        <f t="shared" si="7"/>
        <v>-7.6953294916365156E-2</v>
      </c>
      <c r="AC34" s="6">
        <f t="shared" si="8"/>
        <v>4.2213631227661308E-2</v>
      </c>
      <c r="AD34" s="6">
        <f t="shared" si="9"/>
        <v>9.4398814025051792E-3</v>
      </c>
      <c r="AE34" s="6">
        <f t="shared" si="10"/>
        <v>-1.2484434364794739E-2</v>
      </c>
      <c r="AF34" s="6">
        <f t="shared" si="11"/>
        <v>3.5601336612731016E-2</v>
      </c>
      <c r="AG34" s="6">
        <f t="shared" si="12"/>
        <v>3.000334509920255E-2</v>
      </c>
      <c r="AH34" s="6">
        <f t="shared" si="13"/>
        <v>-6.5403214814613309E-3</v>
      </c>
      <c r="AI34" s="6">
        <f t="shared" si="14"/>
        <v>2.4211413643098201E-2</v>
      </c>
      <c r="AJ34" s="6">
        <f>((R34/Q34)-1)</f>
        <v>1.5567663069315785E-3</v>
      </c>
      <c r="AK34" s="6">
        <f>((S34/R34)-1)</f>
        <v>2.125537367103969E-2</v>
      </c>
      <c r="AL34" s="6">
        <f>((T34/S34)-1)</f>
        <v>1.424504676210514E-2</v>
      </c>
      <c r="AM34" s="1">
        <f t="shared" si="18"/>
        <v>3</v>
      </c>
      <c r="AN34" s="1">
        <f t="shared" si="18"/>
        <v>3</v>
      </c>
      <c r="AO34" s="1">
        <f t="shared" si="18"/>
        <v>19</v>
      </c>
      <c r="AP34" s="1">
        <f t="shared" si="18"/>
        <v>25</v>
      </c>
      <c r="AQ34" s="1">
        <f t="shared" si="18"/>
        <v>17</v>
      </c>
      <c r="AR34" s="1">
        <f t="shared" si="18"/>
        <v>29</v>
      </c>
      <c r="AS34" s="1">
        <f t="shared" si="18"/>
        <v>11</v>
      </c>
      <c r="AT34" s="1">
        <f t="shared" si="18"/>
        <v>27</v>
      </c>
      <c r="AU34" s="1">
        <f t="shared" si="18"/>
        <v>10</v>
      </c>
      <c r="AV34" s="1">
        <f t="shared" si="18"/>
        <v>18</v>
      </c>
      <c r="AW34" s="1">
        <f t="shared" si="18"/>
        <v>28</v>
      </c>
      <c r="AX34" s="1">
        <f t="shared" si="18"/>
        <v>15</v>
      </c>
      <c r="AY34" s="1">
        <f t="shared" si="18"/>
        <v>13</v>
      </c>
      <c r="AZ34" s="1">
        <f t="shared" si="18"/>
        <v>26</v>
      </c>
      <c r="BA34" s="1">
        <f t="shared" si="16"/>
        <v>16</v>
      </c>
      <c r="BB34" s="1">
        <f t="shared" si="17"/>
        <v>22</v>
      </c>
      <c r="BC34" s="1">
        <f t="shared" si="17"/>
        <v>14</v>
      </c>
      <c r="BD34" s="1">
        <f t="shared" si="17"/>
        <v>13</v>
      </c>
    </row>
    <row r="35" spans="1:56" ht="14.1" customHeight="1" x14ac:dyDescent="0.25">
      <c r="A35" s="4" t="s">
        <v>31</v>
      </c>
      <c r="B35" s="5">
        <v>89867.120999999956</v>
      </c>
      <c r="C35" s="5">
        <v>84501.408000000039</v>
      </c>
      <c r="D35" s="5">
        <v>87505.329000000027</v>
      </c>
      <c r="E35" s="5">
        <v>88857.348999999973</v>
      </c>
      <c r="F35" s="5">
        <v>96532.779999999955</v>
      </c>
      <c r="G35" s="5">
        <v>108537.09699999998</v>
      </c>
      <c r="H35" s="5">
        <v>137402.78000000003</v>
      </c>
      <c r="I35" s="5">
        <v>147029.97299999997</v>
      </c>
      <c r="J35" s="5">
        <v>152509.30900000007</v>
      </c>
      <c r="K35" s="5">
        <v>151556.02299999996</v>
      </c>
      <c r="L35" s="5">
        <v>152208.08299999993</v>
      </c>
      <c r="M35" s="5">
        <v>163775.07699999999</v>
      </c>
      <c r="N35" s="5">
        <v>173621.38099999999</v>
      </c>
      <c r="O35" s="5">
        <v>179093.101</v>
      </c>
      <c r="P35" s="5">
        <v>187837.95499999999</v>
      </c>
      <c r="Q35" s="5">
        <v>192902.41800000001</v>
      </c>
      <c r="R35" s="5">
        <v>197365.296</v>
      </c>
      <c r="S35" s="5">
        <v>203989.9010000001</v>
      </c>
      <c r="T35" s="5">
        <v>209854.65100000004</v>
      </c>
      <c r="U35" s="6">
        <f t="shared" si="0"/>
        <v>-5.970718701448019E-2</v>
      </c>
      <c r="V35" s="6">
        <f t="shared" si="1"/>
        <v>3.5548768607500447E-2</v>
      </c>
      <c r="W35" s="6">
        <f t="shared" si="2"/>
        <v>1.5450716150098076E-2</v>
      </c>
      <c r="X35" s="6">
        <f t="shared" si="3"/>
        <v>8.6379248158753752E-2</v>
      </c>
      <c r="Y35" s="6">
        <f t="shared" si="4"/>
        <v>0.1243548253764164</v>
      </c>
      <c r="Z35" s="6">
        <f t="shared" si="5"/>
        <v>0.26595223013934177</v>
      </c>
      <c r="AA35" s="6">
        <f t="shared" si="6"/>
        <v>7.0065489213536614E-2</v>
      </c>
      <c r="AB35" s="6">
        <f t="shared" si="7"/>
        <v>3.7266795934187469E-2</v>
      </c>
      <c r="AC35" s="6">
        <f t="shared" si="8"/>
        <v>-6.2506741801584553E-3</v>
      </c>
      <c r="AD35" s="6">
        <f t="shared" si="9"/>
        <v>4.3024354103033957E-3</v>
      </c>
      <c r="AE35" s="6">
        <f t="shared" si="10"/>
        <v>7.5994610614733782E-2</v>
      </c>
      <c r="AF35" s="6">
        <f t="shared" si="11"/>
        <v>6.0120893730368996E-2</v>
      </c>
      <c r="AG35" s="6">
        <f t="shared" si="12"/>
        <v>3.1515242929671228E-2</v>
      </c>
      <c r="AH35" s="6">
        <f t="shared" si="13"/>
        <v>4.8828536393481725E-2</v>
      </c>
      <c r="AI35" s="6">
        <f t="shared" si="14"/>
        <v>2.6961872535292475E-2</v>
      </c>
      <c r="AJ35" s="6">
        <f>((R35/Q35)-1)</f>
        <v>2.3135417618248777E-2</v>
      </c>
      <c r="AK35" s="6">
        <f>((S35/R35)-1)</f>
        <v>3.356519679123382E-2</v>
      </c>
      <c r="AL35" s="6">
        <f>((T35/S35)-1)</f>
        <v>2.8750197785526455E-2</v>
      </c>
      <c r="AM35" s="1">
        <f t="shared" si="18"/>
        <v>30</v>
      </c>
      <c r="AN35" s="1">
        <f t="shared" si="18"/>
        <v>13</v>
      </c>
      <c r="AO35" s="1">
        <f t="shared" si="18"/>
        <v>13</v>
      </c>
      <c r="AP35" s="1">
        <f t="shared" si="18"/>
        <v>7</v>
      </c>
      <c r="AQ35" s="1">
        <f t="shared" si="18"/>
        <v>2</v>
      </c>
      <c r="AR35" s="1">
        <f t="shared" si="18"/>
        <v>3</v>
      </c>
      <c r="AS35" s="1">
        <f t="shared" si="18"/>
        <v>9</v>
      </c>
      <c r="AT35" s="1">
        <f t="shared" si="18"/>
        <v>8</v>
      </c>
      <c r="AU35" s="1">
        <f t="shared" si="18"/>
        <v>24</v>
      </c>
      <c r="AV35" s="1">
        <f t="shared" si="18"/>
        <v>23</v>
      </c>
      <c r="AW35" s="1">
        <f t="shared" si="18"/>
        <v>7</v>
      </c>
      <c r="AX35" s="1">
        <f t="shared" si="18"/>
        <v>9</v>
      </c>
      <c r="AY35" s="1">
        <f t="shared" si="18"/>
        <v>12</v>
      </c>
      <c r="AZ35" s="1">
        <f t="shared" si="18"/>
        <v>5</v>
      </c>
      <c r="BA35" s="1">
        <f t="shared" si="16"/>
        <v>14</v>
      </c>
      <c r="BB35" s="1">
        <f t="shared" si="17"/>
        <v>12</v>
      </c>
      <c r="BC35" s="1">
        <f t="shared" si="17"/>
        <v>3</v>
      </c>
      <c r="BD35" s="1">
        <f t="shared" si="17"/>
        <v>3</v>
      </c>
    </row>
    <row r="36" spans="1:56" ht="14.1" customHeight="1" x14ac:dyDescent="0.25">
      <c r="A36" s="1" t="s">
        <v>32</v>
      </c>
      <c r="B36" s="17">
        <v>122486.04199999997</v>
      </c>
      <c r="C36" s="17">
        <v>125285.96799999999</v>
      </c>
      <c r="D36" s="17">
        <v>126554.15399999999</v>
      </c>
      <c r="E36" s="17">
        <v>128979.10599999994</v>
      </c>
      <c r="F36" s="17">
        <v>130566.94999999997</v>
      </c>
      <c r="G36" s="17">
        <v>127484.06099999999</v>
      </c>
      <c r="H36" s="17">
        <v>132479.96099999992</v>
      </c>
      <c r="I36" s="17">
        <v>137105.53300000002</v>
      </c>
      <c r="J36" s="17">
        <v>142250.035</v>
      </c>
      <c r="K36" s="17">
        <v>153081.60799999995</v>
      </c>
      <c r="L36" s="17">
        <v>167092.44299999997</v>
      </c>
      <c r="M36" s="17">
        <v>173278.94099999996</v>
      </c>
      <c r="N36" s="17">
        <v>179610.226</v>
      </c>
      <c r="O36" s="17">
        <v>182269.70800000001</v>
      </c>
      <c r="P36" s="12">
        <v>187425.329</v>
      </c>
      <c r="Q36" s="12">
        <v>193356.48800000001</v>
      </c>
      <c r="R36" s="12">
        <v>198534.54900000006</v>
      </c>
      <c r="S36" s="12">
        <v>206095.97899999993</v>
      </c>
      <c r="T36" s="12">
        <v>301725.51600000006</v>
      </c>
      <c r="U36" s="6">
        <f t="shared" si="0"/>
        <v>2.285914341162254E-2</v>
      </c>
      <c r="V36" s="6">
        <f t="shared" si="1"/>
        <v>1.0122330698678184E-2</v>
      </c>
      <c r="W36" s="6">
        <f t="shared" si="2"/>
        <v>1.9161378140143404E-2</v>
      </c>
      <c r="X36" s="6">
        <f t="shared" si="3"/>
        <v>1.2310862194997885E-2</v>
      </c>
      <c r="Y36" s="6">
        <f t="shared" si="4"/>
        <v>-2.3611557136013261E-2</v>
      </c>
      <c r="Z36" s="6">
        <f t="shared" si="5"/>
        <v>3.9188428426357946E-2</v>
      </c>
      <c r="AA36" s="6">
        <f t="shared" si="6"/>
        <v>3.4915257863037175E-2</v>
      </c>
      <c r="AB36" s="6">
        <f t="shared" si="7"/>
        <v>3.7522205613685689E-2</v>
      </c>
      <c r="AC36" s="6">
        <f t="shared" si="8"/>
        <v>7.6144606923997937E-2</v>
      </c>
      <c r="AD36" s="6">
        <f t="shared" si="9"/>
        <v>9.1525266706109054E-2</v>
      </c>
      <c r="AE36" s="6">
        <f t="shared" si="10"/>
        <v>3.7024403311884058E-2</v>
      </c>
      <c r="AF36" s="6">
        <f t="shared" si="11"/>
        <v>3.6538109959940446E-2</v>
      </c>
      <c r="AG36" s="6">
        <f t="shared" si="12"/>
        <v>1.4806963162554032E-2</v>
      </c>
      <c r="AH36" s="6">
        <f t="shared" si="13"/>
        <v>2.8285671034267379E-2</v>
      </c>
      <c r="AI36" s="6">
        <f t="shared" si="14"/>
        <v>3.1645450653043916E-2</v>
      </c>
      <c r="AJ36" s="6">
        <f>((R36/Q36)-1)</f>
        <v>2.6779866833328336E-2</v>
      </c>
      <c r="AK36" s="6">
        <f>((S36/R36)-1)</f>
        <v>3.8086217427073077E-2</v>
      </c>
      <c r="AL36" s="6">
        <f>((T36/S36)-1)</f>
        <v>0.4640048654224358</v>
      </c>
      <c r="AM36" s="1">
        <f t="shared" si="18"/>
        <v>19</v>
      </c>
      <c r="AN36" s="1">
        <f t="shared" si="18"/>
        <v>18</v>
      </c>
      <c r="AO36" s="1">
        <f t="shared" si="18"/>
        <v>11</v>
      </c>
      <c r="AP36" s="1">
        <f t="shared" si="18"/>
        <v>15</v>
      </c>
      <c r="AQ36" s="1">
        <f t="shared" si="18"/>
        <v>22</v>
      </c>
      <c r="AR36" s="1">
        <f t="shared" si="18"/>
        <v>7</v>
      </c>
      <c r="AS36" s="1">
        <f t="shared" si="18"/>
        <v>13</v>
      </c>
      <c r="AT36" s="1">
        <f t="shared" si="18"/>
        <v>7</v>
      </c>
      <c r="AU36" s="1">
        <f t="shared" si="18"/>
        <v>4</v>
      </c>
      <c r="AV36" s="1">
        <f t="shared" si="18"/>
        <v>3</v>
      </c>
      <c r="AW36" s="1">
        <f t="shared" si="18"/>
        <v>15</v>
      </c>
      <c r="AX36" s="1">
        <f t="shared" si="18"/>
        <v>13</v>
      </c>
      <c r="AY36" s="1">
        <f t="shared" si="18"/>
        <v>20</v>
      </c>
      <c r="AZ36" s="1">
        <f t="shared" si="18"/>
        <v>15</v>
      </c>
      <c r="BA36" s="1">
        <f t="shared" si="16"/>
        <v>9</v>
      </c>
      <c r="BB36" s="1">
        <f t="shared" si="17"/>
        <v>8</v>
      </c>
      <c r="BC36" s="1">
        <f t="shared" si="17"/>
        <v>1</v>
      </c>
      <c r="BD36" s="1">
        <f t="shared" si="17"/>
        <v>1</v>
      </c>
    </row>
    <row r="37" spans="1:56" ht="14.1" customHeight="1" x14ac:dyDescent="0.25">
      <c r="A37" s="1" t="s">
        <v>33</v>
      </c>
      <c r="B37" s="17">
        <v>8746.4269999999997</v>
      </c>
      <c r="C37" s="17">
        <v>8817.5820000000003</v>
      </c>
      <c r="D37" s="17">
        <v>9397.0140000000047</v>
      </c>
      <c r="E37" s="17">
        <v>8863.3860000000004</v>
      </c>
      <c r="F37" s="17">
        <v>10143.306</v>
      </c>
      <c r="G37" s="17">
        <v>10926.690999999999</v>
      </c>
      <c r="H37" s="17">
        <v>11228.894</v>
      </c>
      <c r="I37" s="17">
        <v>12228.314999999999</v>
      </c>
      <c r="J37" s="17">
        <v>12638.139999999998</v>
      </c>
      <c r="K37" s="17">
        <v>12745.795999999998</v>
      </c>
      <c r="L37" s="17">
        <v>13046.382999999998</v>
      </c>
      <c r="M37" s="17">
        <v>13950.003000000002</v>
      </c>
      <c r="N37" s="17">
        <v>14243.424000000001</v>
      </c>
      <c r="O37" s="17">
        <v>13335.684999999999</v>
      </c>
      <c r="P37" s="12">
        <v>13784.347</v>
      </c>
      <c r="Q37" s="12">
        <v>13921</v>
      </c>
      <c r="R37" s="12">
        <v>13938.119000000001</v>
      </c>
      <c r="S37" s="12">
        <v>13991.840000000002</v>
      </c>
      <c r="T37" s="12">
        <v>14091.994999999999</v>
      </c>
      <c r="U37" s="6">
        <f t="shared" si="0"/>
        <v>8.1353220006294968E-3</v>
      </c>
      <c r="V37" s="6">
        <f t="shared" si="1"/>
        <v>6.5713253361296076E-2</v>
      </c>
      <c r="W37" s="6">
        <f t="shared" si="2"/>
        <v>-5.6786975096557724E-2</v>
      </c>
      <c r="X37" s="6">
        <f t="shared" si="3"/>
        <v>0.14440530966382381</v>
      </c>
      <c r="Y37" s="6">
        <f t="shared" si="4"/>
        <v>7.7231723069381752E-2</v>
      </c>
      <c r="Z37" s="6">
        <f t="shared" si="5"/>
        <v>2.7657320958376364E-2</v>
      </c>
      <c r="AA37" s="6">
        <f t="shared" si="6"/>
        <v>8.9004402392613091E-2</v>
      </c>
      <c r="AB37" s="6">
        <f t="shared" si="7"/>
        <v>3.3514429420570035E-2</v>
      </c>
      <c r="AC37" s="6">
        <f t="shared" si="8"/>
        <v>8.5183420978087732E-3</v>
      </c>
      <c r="AD37" s="6">
        <f t="shared" si="9"/>
        <v>2.3583226971465754E-2</v>
      </c>
      <c r="AE37" s="6">
        <f t="shared" si="10"/>
        <v>6.9262108892556906E-2</v>
      </c>
      <c r="AF37" s="6">
        <f t="shared" si="11"/>
        <v>2.1033758917471168E-2</v>
      </c>
      <c r="AG37" s="6">
        <f t="shared" si="12"/>
        <v>-6.3730392355096699E-2</v>
      </c>
      <c r="AH37" s="6">
        <f t="shared" si="13"/>
        <v>3.3643716089574616E-2</v>
      </c>
      <c r="AI37" s="6">
        <f t="shared" si="14"/>
        <v>9.9136360975242699E-3</v>
      </c>
      <c r="AJ37" s="6">
        <f>((R37/Q37)-1)</f>
        <v>1.2297248760866353E-3</v>
      </c>
      <c r="AK37" s="6">
        <f>((S37/R37)-1)</f>
        <v>3.8542503475542667E-3</v>
      </c>
      <c r="AL37" s="6">
        <f>((T37/S37)-1)</f>
        <v>7.1581007215633097E-3</v>
      </c>
      <c r="AM37" s="1">
        <f t="shared" si="18"/>
        <v>24</v>
      </c>
      <c r="AN37" s="1">
        <f t="shared" si="18"/>
        <v>9</v>
      </c>
      <c r="AO37" s="1">
        <f t="shared" si="18"/>
        <v>26</v>
      </c>
      <c r="AP37" s="1">
        <f t="shared" si="18"/>
        <v>3</v>
      </c>
      <c r="AQ37" s="1">
        <f t="shared" si="18"/>
        <v>3</v>
      </c>
      <c r="AR37" s="1">
        <f t="shared" si="18"/>
        <v>11</v>
      </c>
      <c r="AS37" s="1">
        <f t="shared" si="18"/>
        <v>7</v>
      </c>
      <c r="AT37" s="1">
        <f t="shared" si="18"/>
        <v>9</v>
      </c>
      <c r="AU37" s="1">
        <f t="shared" si="18"/>
        <v>17</v>
      </c>
      <c r="AV37" s="1">
        <f t="shared" si="18"/>
        <v>16</v>
      </c>
      <c r="AW37" s="1">
        <f t="shared" si="18"/>
        <v>8</v>
      </c>
      <c r="AX37" s="1">
        <f t="shared" si="18"/>
        <v>19</v>
      </c>
      <c r="AY37" s="1">
        <f t="shared" si="18"/>
        <v>30</v>
      </c>
      <c r="AZ37" s="1">
        <f t="shared" si="18"/>
        <v>11</v>
      </c>
      <c r="BA37" s="1">
        <f t="shared" si="16"/>
        <v>21</v>
      </c>
      <c r="BB37" s="1">
        <f t="shared" si="17"/>
        <v>24</v>
      </c>
      <c r="BC37" s="1">
        <f t="shared" si="17"/>
        <v>25</v>
      </c>
      <c r="BD37" s="1">
        <f t="shared" si="17"/>
        <v>29</v>
      </c>
    </row>
    <row r="38" spans="1:56" s="13" customFormat="1" ht="14.1" customHeight="1" x14ac:dyDescent="0.25">
      <c r="A38" s="13" t="s">
        <v>34</v>
      </c>
      <c r="B38" s="18">
        <v>1423815.817</v>
      </c>
      <c r="C38" s="18">
        <v>1469700.2009999999</v>
      </c>
      <c r="D38" s="18">
        <v>1488959.2580000004</v>
      </c>
      <c r="E38" s="18">
        <v>1519411.477</v>
      </c>
      <c r="F38" s="18">
        <v>1550895.5360000001</v>
      </c>
      <c r="G38" s="18">
        <v>1566854.26</v>
      </c>
      <c r="H38" s="18">
        <v>1599416.9629999998</v>
      </c>
      <c r="I38" s="18">
        <v>1663179.1819999996</v>
      </c>
      <c r="J38" s="18">
        <v>1657051.3169999998</v>
      </c>
      <c r="K38" s="18">
        <v>1689514.4269999999</v>
      </c>
      <c r="L38" s="18">
        <v>1754230.7659999998</v>
      </c>
      <c r="M38" s="18">
        <v>1832107.5019999999</v>
      </c>
      <c r="N38" s="18">
        <v>1908822.791</v>
      </c>
      <c r="O38" s="18">
        <v>2026682.7709999999</v>
      </c>
      <c r="P38" s="14">
        <v>2085822.2990000001</v>
      </c>
      <c r="Q38" s="14">
        <v>2142646.2960000001</v>
      </c>
      <c r="R38" s="14">
        <v>2183907.8450000002</v>
      </c>
      <c r="S38" s="14">
        <v>2236283.1709999996</v>
      </c>
      <c r="T38" s="14">
        <v>2382999.1430000002</v>
      </c>
      <c r="U38" s="6">
        <f t="shared" si="0"/>
        <v>3.2226347995402138E-2</v>
      </c>
      <c r="V38" s="6">
        <f t="shared" si="1"/>
        <v>1.3104071828320185E-2</v>
      </c>
      <c r="W38" s="6">
        <f t="shared" si="2"/>
        <v>2.0452016290159358E-2</v>
      </c>
      <c r="X38" s="6">
        <f t="shared" si="3"/>
        <v>2.0721219680506664E-2</v>
      </c>
      <c r="Y38" s="6">
        <f t="shared" si="4"/>
        <v>1.0290005760903664E-2</v>
      </c>
      <c r="Z38" s="6">
        <f t="shared" si="5"/>
        <v>2.0782215571216955E-2</v>
      </c>
      <c r="AA38" s="6">
        <f t="shared" si="6"/>
        <v>3.9865913939290731E-2</v>
      </c>
      <c r="AB38" s="6">
        <f t="shared" si="7"/>
        <v>-3.6844286330176557E-3</v>
      </c>
      <c r="AC38" s="6">
        <f t="shared" si="8"/>
        <v>1.9590889954315127E-2</v>
      </c>
      <c r="AD38" s="6">
        <f t="shared" si="9"/>
        <v>3.830469747151799E-2</v>
      </c>
      <c r="AE38" s="6">
        <f t="shared" si="10"/>
        <v>4.4393666733809845E-2</v>
      </c>
      <c r="AF38" s="6">
        <f t="shared" si="11"/>
        <v>4.1872700655531725E-2</v>
      </c>
      <c r="AG38" s="6">
        <f t="shared" si="12"/>
        <v>6.1744851620435304E-2</v>
      </c>
      <c r="AH38" s="6">
        <f t="shared" si="13"/>
        <v>2.9180456283653955E-2</v>
      </c>
      <c r="AI38" s="6">
        <f t="shared" si="14"/>
        <v>2.7242971286308926E-2</v>
      </c>
      <c r="AJ38" s="6">
        <f>((R38/Q38)-1)</f>
        <v>1.9257284357679261E-2</v>
      </c>
      <c r="AK38" s="6">
        <f>((S38/R38)-1)</f>
        <v>2.3982388322800086E-2</v>
      </c>
      <c r="AL38" s="6">
        <f>((T38/S38)-1)</f>
        <v>6.560706349831058E-2</v>
      </c>
    </row>
  </sheetData>
  <mergeCells count="6">
    <mergeCell ref="A1:AW1"/>
    <mergeCell ref="A2:AW2"/>
    <mergeCell ref="A4:A5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gonzalez</dc:creator>
  <cp:lastModifiedBy>pc</cp:lastModifiedBy>
  <dcterms:created xsi:type="dcterms:W3CDTF">2021-05-11T05:13:52Z</dcterms:created>
  <dcterms:modified xsi:type="dcterms:W3CDTF">2025-08-12T19:04:27Z</dcterms:modified>
</cp:coreProperties>
</file>