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740"/>
  </bookViews>
  <sheets>
    <sheet name="Variació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8" i="1" l="1"/>
  <c r="AL37" i="1"/>
  <c r="BD37" i="1" s="1"/>
  <c r="AL36" i="1"/>
  <c r="AL35" i="1"/>
  <c r="BD35" i="1" s="1"/>
  <c r="AL34" i="1"/>
  <c r="AL33" i="1"/>
  <c r="BD33" i="1" s="1"/>
  <c r="AL32" i="1"/>
  <c r="AL31" i="1"/>
  <c r="BD31" i="1" s="1"/>
  <c r="AL30" i="1"/>
  <c r="AL29" i="1"/>
  <c r="BD29" i="1" s="1"/>
  <c r="AL28" i="1"/>
  <c r="AL27" i="1"/>
  <c r="BD27" i="1" s="1"/>
  <c r="AL26" i="1"/>
  <c r="AL25" i="1"/>
  <c r="BD25" i="1" s="1"/>
  <c r="AL24" i="1"/>
  <c r="AL23" i="1"/>
  <c r="BD23" i="1" s="1"/>
  <c r="AL22" i="1"/>
  <c r="AL21" i="1"/>
  <c r="BD21" i="1" s="1"/>
  <c r="AL20" i="1"/>
  <c r="AL19" i="1"/>
  <c r="BD19" i="1" s="1"/>
  <c r="AL18" i="1"/>
  <c r="AL17" i="1"/>
  <c r="BD17" i="1" s="1"/>
  <c r="AL16" i="1"/>
  <c r="AL15" i="1"/>
  <c r="BD15" i="1" s="1"/>
  <c r="AL14" i="1"/>
  <c r="AL13" i="1"/>
  <c r="BD13" i="1" s="1"/>
  <c r="AL12" i="1"/>
  <c r="AL11" i="1"/>
  <c r="BD11" i="1" s="1"/>
  <c r="AL10" i="1"/>
  <c r="AL9" i="1"/>
  <c r="BD9" i="1" s="1"/>
  <c r="AL8" i="1"/>
  <c r="AL7" i="1"/>
  <c r="BD7" i="1" s="1"/>
  <c r="AL6" i="1"/>
  <c r="BD6" i="1" l="1"/>
  <c r="BD8" i="1"/>
  <c r="BD10" i="1"/>
  <c r="BD12" i="1"/>
  <c r="BD14" i="1"/>
  <c r="BD16" i="1"/>
  <c r="BD18" i="1"/>
  <c r="BD20" i="1"/>
  <c r="BD22" i="1"/>
  <c r="BD24" i="1"/>
  <c r="BD26" i="1"/>
  <c r="BD28" i="1"/>
  <c r="BD30" i="1"/>
  <c r="BD32" i="1"/>
  <c r="BD34" i="1"/>
  <c r="BD36" i="1"/>
  <c r="AK38" i="1"/>
  <c r="AK37" i="1"/>
  <c r="BC37" i="1" s="1"/>
  <c r="AK36" i="1"/>
  <c r="BC36" i="1" s="1"/>
  <c r="AK35" i="1"/>
  <c r="BC35" i="1" s="1"/>
  <c r="AK34" i="1"/>
  <c r="BC34" i="1" s="1"/>
  <c r="AK33" i="1"/>
  <c r="BC33" i="1" s="1"/>
  <c r="AK32" i="1"/>
  <c r="BC32" i="1" s="1"/>
  <c r="AK31" i="1"/>
  <c r="BC31" i="1" s="1"/>
  <c r="AK30" i="1"/>
  <c r="BC30" i="1" s="1"/>
  <c r="AK29" i="1"/>
  <c r="BC29" i="1" s="1"/>
  <c r="AK28" i="1"/>
  <c r="BC28" i="1" s="1"/>
  <c r="AK27" i="1"/>
  <c r="BC27" i="1" s="1"/>
  <c r="AK26" i="1"/>
  <c r="BC26" i="1" s="1"/>
  <c r="AK25" i="1"/>
  <c r="BC25" i="1" s="1"/>
  <c r="AK24" i="1"/>
  <c r="BC24" i="1" s="1"/>
  <c r="AK23" i="1"/>
  <c r="BC23" i="1" s="1"/>
  <c r="AK22" i="1"/>
  <c r="BC22" i="1" s="1"/>
  <c r="AK21" i="1"/>
  <c r="BC21" i="1" s="1"/>
  <c r="AK20" i="1"/>
  <c r="BC20" i="1" s="1"/>
  <c r="AK19" i="1"/>
  <c r="BC19" i="1" s="1"/>
  <c r="AK18" i="1"/>
  <c r="BC18" i="1" s="1"/>
  <c r="AK17" i="1"/>
  <c r="BC17" i="1" s="1"/>
  <c r="AK16" i="1"/>
  <c r="BC16" i="1" s="1"/>
  <c r="AK15" i="1"/>
  <c r="BC15" i="1" s="1"/>
  <c r="AK14" i="1"/>
  <c r="BC14" i="1" s="1"/>
  <c r="AK13" i="1"/>
  <c r="BC13" i="1" s="1"/>
  <c r="AK12" i="1"/>
  <c r="BC12" i="1" s="1"/>
  <c r="AK11" i="1"/>
  <c r="BC11" i="1" s="1"/>
  <c r="AK10" i="1"/>
  <c r="BC10" i="1" s="1"/>
  <c r="AK9" i="1"/>
  <c r="BC9" i="1" s="1"/>
  <c r="AK8" i="1"/>
  <c r="BC8" i="1" s="1"/>
  <c r="AK7" i="1"/>
  <c r="BC7" i="1" s="1"/>
  <c r="AK6" i="1"/>
  <c r="BC6" i="1" s="1"/>
  <c r="AJ38" i="1" l="1"/>
  <c r="AJ37" i="1"/>
  <c r="BB37" i="1" s="1"/>
  <c r="AJ36" i="1"/>
  <c r="BB36" i="1" s="1"/>
  <c r="AJ35" i="1"/>
  <c r="BB35" i="1" s="1"/>
  <c r="AJ34" i="1"/>
  <c r="BB34" i="1" s="1"/>
  <c r="AJ33" i="1"/>
  <c r="BB33" i="1" s="1"/>
  <c r="AJ32" i="1"/>
  <c r="BB32" i="1" s="1"/>
  <c r="AJ31" i="1"/>
  <c r="BB31" i="1" s="1"/>
  <c r="AJ30" i="1"/>
  <c r="BB30" i="1" s="1"/>
  <c r="AJ29" i="1"/>
  <c r="BB29" i="1" s="1"/>
  <c r="AJ28" i="1"/>
  <c r="BB28" i="1" s="1"/>
  <c r="AJ27" i="1"/>
  <c r="BB27" i="1" s="1"/>
  <c r="AJ26" i="1"/>
  <c r="BB26" i="1" s="1"/>
  <c r="AJ25" i="1"/>
  <c r="BB25" i="1" s="1"/>
  <c r="AJ24" i="1"/>
  <c r="BB24" i="1" s="1"/>
  <c r="AJ23" i="1"/>
  <c r="BB23" i="1" s="1"/>
  <c r="AJ22" i="1"/>
  <c r="BB22" i="1" s="1"/>
  <c r="AJ21" i="1"/>
  <c r="BB21" i="1" s="1"/>
  <c r="AJ20" i="1"/>
  <c r="BB20" i="1" s="1"/>
  <c r="AJ19" i="1"/>
  <c r="BB19" i="1" s="1"/>
  <c r="AJ18" i="1"/>
  <c r="BB18" i="1" s="1"/>
  <c r="AJ17" i="1"/>
  <c r="BB17" i="1" s="1"/>
  <c r="AJ16" i="1"/>
  <c r="BB16" i="1" s="1"/>
  <c r="AJ15" i="1"/>
  <c r="BB15" i="1" s="1"/>
  <c r="AJ14" i="1"/>
  <c r="BB14" i="1" s="1"/>
  <c r="AJ13" i="1"/>
  <c r="BB13" i="1" s="1"/>
  <c r="AJ12" i="1"/>
  <c r="BB12" i="1" s="1"/>
  <c r="AJ11" i="1"/>
  <c r="BB11" i="1" s="1"/>
  <c r="AJ10" i="1"/>
  <c r="BB10" i="1" s="1"/>
  <c r="AJ9" i="1"/>
  <c r="BB9" i="1" s="1"/>
  <c r="AJ8" i="1"/>
  <c r="BB8" i="1" s="1"/>
  <c r="AJ7" i="1"/>
  <c r="BB7" i="1" s="1"/>
  <c r="AJ6" i="1"/>
  <c r="BB6" i="1" s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BA7" i="1" l="1"/>
  <c r="BA9" i="1"/>
  <c r="BA11" i="1"/>
  <c r="BA13" i="1"/>
  <c r="BA15" i="1"/>
  <c r="BA17" i="1"/>
  <c r="BA19" i="1"/>
  <c r="BA21" i="1"/>
  <c r="BA23" i="1"/>
  <c r="BA6" i="1"/>
  <c r="BA8" i="1"/>
  <c r="BA10" i="1"/>
  <c r="BA12" i="1"/>
  <c r="BA14" i="1"/>
  <c r="BA16" i="1"/>
  <c r="BA18" i="1"/>
  <c r="BA20" i="1"/>
  <c r="BA22" i="1"/>
  <c r="BA24" i="1"/>
  <c r="BA26" i="1"/>
  <c r="BA28" i="1"/>
  <c r="BA25" i="1"/>
  <c r="BA27" i="1"/>
  <c r="BA29" i="1"/>
  <c r="BA31" i="1"/>
  <c r="BA33" i="1"/>
  <c r="BA30" i="1"/>
  <c r="BA35" i="1"/>
  <c r="BA37" i="1"/>
  <c r="BA32" i="1"/>
  <c r="BA34" i="1"/>
  <c r="BA36" i="1"/>
  <c r="AH28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9" i="1"/>
  <c r="AH30" i="1"/>
  <c r="AH31" i="1"/>
  <c r="AH32" i="1"/>
  <c r="AH33" i="1"/>
  <c r="AH34" i="1"/>
  <c r="AH35" i="1"/>
  <c r="AH36" i="1"/>
  <c r="AH37" i="1"/>
  <c r="AH38" i="1"/>
  <c r="AG28" i="1"/>
  <c r="V6" i="1"/>
  <c r="W6" i="1"/>
  <c r="X6" i="1"/>
  <c r="Y6" i="1"/>
  <c r="Z6" i="1"/>
  <c r="AA6" i="1"/>
  <c r="AB6" i="1"/>
  <c r="AC6" i="1"/>
  <c r="AD6" i="1"/>
  <c r="AE6" i="1"/>
  <c r="AF6" i="1"/>
  <c r="AG6" i="1"/>
  <c r="V7" i="1"/>
  <c r="W7" i="1"/>
  <c r="X7" i="1"/>
  <c r="Y7" i="1"/>
  <c r="Z7" i="1"/>
  <c r="AA7" i="1"/>
  <c r="AB7" i="1"/>
  <c r="AC7" i="1"/>
  <c r="AD7" i="1"/>
  <c r="AE7" i="1"/>
  <c r="AF7" i="1"/>
  <c r="AG7" i="1"/>
  <c r="V8" i="1"/>
  <c r="W8" i="1"/>
  <c r="X8" i="1"/>
  <c r="Y8" i="1"/>
  <c r="Z8" i="1"/>
  <c r="AA8" i="1"/>
  <c r="AB8" i="1"/>
  <c r="AC8" i="1"/>
  <c r="AD8" i="1"/>
  <c r="AE8" i="1"/>
  <c r="AF8" i="1"/>
  <c r="AG8" i="1"/>
  <c r="V9" i="1"/>
  <c r="W9" i="1"/>
  <c r="X9" i="1"/>
  <c r="Y9" i="1"/>
  <c r="Z9" i="1"/>
  <c r="AA9" i="1"/>
  <c r="AB9" i="1"/>
  <c r="AC9" i="1"/>
  <c r="AD9" i="1"/>
  <c r="AE9" i="1"/>
  <c r="AF9" i="1"/>
  <c r="AG9" i="1"/>
  <c r="V10" i="1"/>
  <c r="W10" i="1"/>
  <c r="X10" i="1"/>
  <c r="Y10" i="1"/>
  <c r="Z10" i="1"/>
  <c r="AA10" i="1"/>
  <c r="AB10" i="1"/>
  <c r="AC10" i="1"/>
  <c r="AD10" i="1"/>
  <c r="AE10" i="1"/>
  <c r="AF10" i="1"/>
  <c r="AG10" i="1"/>
  <c r="V11" i="1"/>
  <c r="W11" i="1"/>
  <c r="X11" i="1"/>
  <c r="Y11" i="1"/>
  <c r="Z11" i="1"/>
  <c r="AA11" i="1"/>
  <c r="AB11" i="1"/>
  <c r="AC11" i="1"/>
  <c r="AD11" i="1"/>
  <c r="AE11" i="1"/>
  <c r="AF11" i="1"/>
  <c r="AG11" i="1"/>
  <c r="V12" i="1"/>
  <c r="W12" i="1"/>
  <c r="X12" i="1"/>
  <c r="Y12" i="1"/>
  <c r="Z12" i="1"/>
  <c r="AA12" i="1"/>
  <c r="AB12" i="1"/>
  <c r="AC12" i="1"/>
  <c r="AD12" i="1"/>
  <c r="AE12" i="1"/>
  <c r="AF12" i="1"/>
  <c r="AG12" i="1"/>
  <c r="V13" i="1"/>
  <c r="W13" i="1"/>
  <c r="X13" i="1"/>
  <c r="Y13" i="1"/>
  <c r="Z13" i="1"/>
  <c r="AA13" i="1"/>
  <c r="AB13" i="1"/>
  <c r="AC13" i="1"/>
  <c r="AD13" i="1"/>
  <c r="AE13" i="1"/>
  <c r="AF13" i="1"/>
  <c r="AG13" i="1"/>
  <c r="V14" i="1"/>
  <c r="W14" i="1"/>
  <c r="X14" i="1"/>
  <c r="Y14" i="1"/>
  <c r="Z14" i="1"/>
  <c r="AA14" i="1"/>
  <c r="AB14" i="1"/>
  <c r="AC14" i="1"/>
  <c r="AD14" i="1"/>
  <c r="AE14" i="1"/>
  <c r="AF14" i="1"/>
  <c r="AG14" i="1"/>
  <c r="V15" i="1"/>
  <c r="W15" i="1"/>
  <c r="X15" i="1"/>
  <c r="Y15" i="1"/>
  <c r="Z15" i="1"/>
  <c r="AA15" i="1"/>
  <c r="AB15" i="1"/>
  <c r="AC15" i="1"/>
  <c r="AD15" i="1"/>
  <c r="AE15" i="1"/>
  <c r="AF15" i="1"/>
  <c r="AG15" i="1"/>
  <c r="V16" i="1"/>
  <c r="W16" i="1"/>
  <c r="X16" i="1"/>
  <c r="Y16" i="1"/>
  <c r="Z16" i="1"/>
  <c r="AA16" i="1"/>
  <c r="AB16" i="1"/>
  <c r="AC16" i="1"/>
  <c r="AD16" i="1"/>
  <c r="AE16" i="1"/>
  <c r="AF16" i="1"/>
  <c r="AG16" i="1"/>
  <c r="V17" i="1"/>
  <c r="W17" i="1"/>
  <c r="X17" i="1"/>
  <c r="Y17" i="1"/>
  <c r="Z17" i="1"/>
  <c r="AA17" i="1"/>
  <c r="AB17" i="1"/>
  <c r="AC17" i="1"/>
  <c r="AD17" i="1"/>
  <c r="AE17" i="1"/>
  <c r="AF17" i="1"/>
  <c r="AG17" i="1"/>
  <c r="V18" i="1"/>
  <c r="W18" i="1"/>
  <c r="X18" i="1"/>
  <c r="Y18" i="1"/>
  <c r="Z18" i="1"/>
  <c r="AA18" i="1"/>
  <c r="AB18" i="1"/>
  <c r="AC18" i="1"/>
  <c r="AD18" i="1"/>
  <c r="AE18" i="1"/>
  <c r="AF18" i="1"/>
  <c r="AG18" i="1"/>
  <c r="V19" i="1"/>
  <c r="W19" i="1"/>
  <c r="X19" i="1"/>
  <c r="Y19" i="1"/>
  <c r="Z19" i="1"/>
  <c r="AA19" i="1"/>
  <c r="AB19" i="1"/>
  <c r="AC19" i="1"/>
  <c r="AD19" i="1"/>
  <c r="AE19" i="1"/>
  <c r="AF19" i="1"/>
  <c r="AG19" i="1"/>
  <c r="V20" i="1"/>
  <c r="W20" i="1"/>
  <c r="X20" i="1"/>
  <c r="Y20" i="1"/>
  <c r="Z20" i="1"/>
  <c r="AA20" i="1"/>
  <c r="AB20" i="1"/>
  <c r="AC20" i="1"/>
  <c r="AD20" i="1"/>
  <c r="AE20" i="1"/>
  <c r="AF20" i="1"/>
  <c r="AG20" i="1"/>
  <c r="V21" i="1"/>
  <c r="W21" i="1"/>
  <c r="X21" i="1"/>
  <c r="Y21" i="1"/>
  <c r="Z21" i="1"/>
  <c r="AA21" i="1"/>
  <c r="AB21" i="1"/>
  <c r="AC21" i="1"/>
  <c r="AD21" i="1"/>
  <c r="AE21" i="1"/>
  <c r="AF21" i="1"/>
  <c r="AG21" i="1"/>
  <c r="V22" i="1"/>
  <c r="W22" i="1"/>
  <c r="X22" i="1"/>
  <c r="Y22" i="1"/>
  <c r="Z22" i="1"/>
  <c r="AA22" i="1"/>
  <c r="AB22" i="1"/>
  <c r="AC22" i="1"/>
  <c r="AD22" i="1"/>
  <c r="AE22" i="1"/>
  <c r="AF22" i="1"/>
  <c r="AG22" i="1"/>
  <c r="V23" i="1"/>
  <c r="W23" i="1"/>
  <c r="X23" i="1"/>
  <c r="Y23" i="1"/>
  <c r="Z23" i="1"/>
  <c r="AA23" i="1"/>
  <c r="AB23" i="1"/>
  <c r="AC23" i="1"/>
  <c r="AD23" i="1"/>
  <c r="AE23" i="1"/>
  <c r="AF23" i="1"/>
  <c r="AG23" i="1"/>
  <c r="V24" i="1"/>
  <c r="W24" i="1"/>
  <c r="X24" i="1"/>
  <c r="Y24" i="1"/>
  <c r="Z24" i="1"/>
  <c r="AA24" i="1"/>
  <c r="AB24" i="1"/>
  <c r="AC24" i="1"/>
  <c r="AD24" i="1"/>
  <c r="AE24" i="1"/>
  <c r="AF24" i="1"/>
  <c r="AG24" i="1"/>
  <c r="V25" i="1"/>
  <c r="W25" i="1"/>
  <c r="X25" i="1"/>
  <c r="Y25" i="1"/>
  <c r="Z25" i="1"/>
  <c r="AA25" i="1"/>
  <c r="AB25" i="1"/>
  <c r="AC25" i="1"/>
  <c r="AD25" i="1"/>
  <c r="AE25" i="1"/>
  <c r="AF25" i="1"/>
  <c r="AG25" i="1"/>
  <c r="V26" i="1"/>
  <c r="W26" i="1"/>
  <c r="X26" i="1"/>
  <c r="Y26" i="1"/>
  <c r="Z26" i="1"/>
  <c r="AA26" i="1"/>
  <c r="AB26" i="1"/>
  <c r="AC26" i="1"/>
  <c r="AD26" i="1"/>
  <c r="AE26" i="1"/>
  <c r="AF26" i="1"/>
  <c r="AG26" i="1"/>
  <c r="V27" i="1"/>
  <c r="W27" i="1"/>
  <c r="X27" i="1"/>
  <c r="Y27" i="1"/>
  <c r="Z27" i="1"/>
  <c r="AA27" i="1"/>
  <c r="AB27" i="1"/>
  <c r="AC27" i="1"/>
  <c r="AD27" i="1"/>
  <c r="AE27" i="1"/>
  <c r="AF27" i="1"/>
  <c r="AG27" i="1"/>
  <c r="V28" i="1"/>
  <c r="W28" i="1"/>
  <c r="X28" i="1"/>
  <c r="Y28" i="1"/>
  <c r="Z28" i="1"/>
  <c r="AA28" i="1"/>
  <c r="AB28" i="1"/>
  <c r="AC28" i="1"/>
  <c r="AD28" i="1"/>
  <c r="AE28" i="1"/>
  <c r="AF28" i="1"/>
  <c r="V29" i="1"/>
  <c r="W29" i="1"/>
  <c r="X29" i="1"/>
  <c r="Y29" i="1"/>
  <c r="Z29" i="1"/>
  <c r="AA29" i="1"/>
  <c r="AB29" i="1"/>
  <c r="AC29" i="1"/>
  <c r="AD29" i="1"/>
  <c r="AE29" i="1"/>
  <c r="AF29" i="1"/>
  <c r="AG29" i="1"/>
  <c r="V30" i="1"/>
  <c r="W30" i="1"/>
  <c r="X30" i="1"/>
  <c r="Y30" i="1"/>
  <c r="Z30" i="1"/>
  <c r="AA30" i="1"/>
  <c r="AB30" i="1"/>
  <c r="AC30" i="1"/>
  <c r="AD30" i="1"/>
  <c r="AE30" i="1"/>
  <c r="AF30" i="1"/>
  <c r="AG30" i="1"/>
  <c r="V31" i="1"/>
  <c r="W31" i="1"/>
  <c r="X31" i="1"/>
  <c r="Y31" i="1"/>
  <c r="Z31" i="1"/>
  <c r="AA31" i="1"/>
  <c r="AB31" i="1"/>
  <c r="AC31" i="1"/>
  <c r="AD31" i="1"/>
  <c r="AE31" i="1"/>
  <c r="AF31" i="1"/>
  <c r="AG31" i="1"/>
  <c r="V32" i="1"/>
  <c r="W32" i="1"/>
  <c r="X32" i="1"/>
  <c r="Y32" i="1"/>
  <c r="Z32" i="1"/>
  <c r="AA32" i="1"/>
  <c r="AB32" i="1"/>
  <c r="AC32" i="1"/>
  <c r="AD32" i="1"/>
  <c r="AE32" i="1"/>
  <c r="AF32" i="1"/>
  <c r="AG32" i="1"/>
  <c r="V33" i="1"/>
  <c r="W33" i="1"/>
  <c r="X33" i="1"/>
  <c r="Y33" i="1"/>
  <c r="Z33" i="1"/>
  <c r="AA33" i="1"/>
  <c r="AB33" i="1"/>
  <c r="AC33" i="1"/>
  <c r="AD33" i="1"/>
  <c r="AE33" i="1"/>
  <c r="AF33" i="1"/>
  <c r="AG33" i="1"/>
  <c r="V34" i="1"/>
  <c r="W34" i="1"/>
  <c r="X34" i="1"/>
  <c r="Y34" i="1"/>
  <c r="Z34" i="1"/>
  <c r="AA34" i="1"/>
  <c r="AB34" i="1"/>
  <c r="AC34" i="1"/>
  <c r="AD34" i="1"/>
  <c r="AE34" i="1"/>
  <c r="AF34" i="1"/>
  <c r="AG34" i="1"/>
  <c r="V35" i="1"/>
  <c r="W35" i="1"/>
  <c r="X35" i="1"/>
  <c r="Y35" i="1"/>
  <c r="Z35" i="1"/>
  <c r="AA35" i="1"/>
  <c r="AB35" i="1"/>
  <c r="AC35" i="1"/>
  <c r="AD35" i="1"/>
  <c r="AE35" i="1"/>
  <c r="AF35" i="1"/>
  <c r="AG35" i="1"/>
  <c r="V36" i="1"/>
  <c r="W36" i="1"/>
  <c r="X36" i="1"/>
  <c r="Y36" i="1"/>
  <c r="Z36" i="1"/>
  <c r="AA36" i="1"/>
  <c r="AB36" i="1"/>
  <c r="AC36" i="1"/>
  <c r="AD36" i="1"/>
  <c r="AE36" i="1"/>
  <c r="AF36" i="1"/>
  <c r="AG36" i="1"/>
  <c r="V37" i="1"/>
  <c r="W37" i="1"/>
  <c r="X37" i="1"/>
  <c r="Y37" i="1"/>
  <c r="Z37" i="1"/>
  <c r="AA37" i="1"/>
  <c r="AB37" i="1"/>
  <c r="AC37" i="1"/>
  <c r="AD37" i="1"/>
  <c r="AE37" i="1"/>
  <c r="AF37" i="1"/>
  <c r="AG37" i="1"/>
  <c r="V38" i="1"/>
  <c r="W38" i="1"/>
  <c r="X38" i="1"/>
  <c r="Y38" i="1"/>
  <c r="Z38" i="1"/>
  <c r="AA38" i="1"/>
  <c r="AB38" i="1"/>
  <c r="AC38" i="1"/>
  <c r="AD38" i="1"/>
  <c r="AE38" i="1"/>
  <c r="AF38" i="1"/>
  <c r="AG38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6" i="1"/>
  <c r="AZ36" i="1" l="1"/>
  <c r="AZ34" i="1"/>
  <c r="AZ32" i="1"/>
  <c r="AZ30" i="1"/>
  <c r="AM10" i="1"/>
  <c r="AX37" i="1"/>
  <c r="AV37" i="1"/>
  <c r="AT37" i="1"/>
  <c r="AR37" i="1"/>
  <c r="AP37" i="1"/>
  <c r="AN37" i="1"/>
  <c r="AW28" i="1"/>
  <c r="AZ37" i="1"/>
  <c r="AZ35" i="1"/>
  <c r="AZ27" i="1"/>
  <c r="AZ25" i="1"/>
  <c r="AZ23" i="1"/>
  <c r="AU28" i="1"/>
  <c r="AS28" i="1"/>
  <c r="AQ28" i="1"/>
  <c r="AO28" i="1"/>
  <c r="AZ33" i="1"/>
  <c r="AZ31" i="1"/>
  <c r="AZ29" i="1"/>
  <c r="AZ26" i="1"/>
  <c r="AZ24" i="1"/>
  <c r="AZ22" i="1"/>
  <c r="AZ7" i="1"/>
  <c r="AY27" i="1"/>
  <c r="AZ28" i="1"/>
  <c r="AZ20" i="1"/>
  <c r="AZ18" i="1"/>
  <c r="AZ16" i="1"/>
  <c r="AZ14" i="1"/>
  <c r="AZ12" i="1"/>
  <c r="AZ10" i="1"/>
  <c r="AZ8" i="1"/>
  <c r="AZ6" i="1"/>
  <c r="AZ21" i="1"/>
  <c r="AZ19" i="1"/>
  <c r="AZ17" i="1"/>
  <c r="AZ15" i="1"/>
  <c r="AZ13" i="1"/>
  <c r="AZ11" i="1"/>
  <c r="AZ9" i="1"/>
  <c r="AU27" i="1"/>
  <c r="AQ27" i="1"/>
  <c r="AU26" i="1"/>
  <c r="AY25" i="1"/>
  <c r="AQ25" i="1"/>
  <c r="AM37" i="1"/>
  <c r="AM35" i="1"/>
  <c r="AM33" i="1"/>
  <c r="AM31" i="1"/>
  <c r="AM29" i="1"/>
  <c r="AM27" i="1"/>
  <c r="AM25" i="1"/>
  <c r="AM23" i="1"/>
  <c r="AM21" i="1"/>
  <c r="AM19" i="1"/>
  <c r="AM17" i="1"/>
  <c r="AM15" i="1"/>
  <c r="AM13" i="1"/>
  <c r="AM11" i="1"/>
  <c r="AM9" i="1"/>
  <c r="AM7" i="1"/>
  <c r="AX36" i="1"/>
  <c r="AV36" i="1"/>
  <c r="AT36" i="1"/>
  <c r="AR36" i="1"/>
  <c r="AP36" i="1"/>
  <c r="AN36" i="1"/>
  <c r="AX35" i="1"/>
  <c r="AV35" i="1"/>
  <c r="AT35" i="1"/>
  <c r="AR35" i="1"/>
  <c r="AP35" i="1"/>
  <c r="AN35" i="1"/>
  <c r="AX34" i="1"/>
  <c r="AV34" i="1"/>
  <c r="AT34" i="1"/>
  <c r="AR34" i="1"/>
  <c r="AP34" i="1"/>
  <c r="AN34" i="1"/>
  <c r="AX33" i="1"/>
  <c r="AV33" i="1"/>
  <c r="AT33" i="1"/>
  <c r="AR33" i="1"/>
  <c r="AP33" i="1"/>
  <c r="AN33" i="1"/>
  <c r="AX32" i="1"/>
  <c r="AV32" i="1"/>
  <c r="AT32" i="1"/>
  <c r="AR32" i="1"/>
  <c r="AP32" i="1"/>
  <c r="AN32" i="1"/>
  <c r="AX31" i="1"/>
  <c r="AV31" i="1"/>
  <c r="AT31" i="1"/>
  <c r="AR31" i="1"/>
  <c r="AP31" i="1"/>
  <c r="AN31" i="1"/>
  <c r="AX30" i="1"/>
  <c r="AV30" i="1"/>
  <c r="AT30" i="1"/>
  <c r="AR30" i="1"/>
  <c r="AP30" i="1"/>
  <c r="AN30" i="1"/>
  <c r="AX29" i="1"/>
  <c r="AV29" i="1"/>
  <c r="AT29" i="1"/>
  <c r="AR29" i="1"/>
  <c r="AP29" i="1"/>
  <c r="AN29" i="1"/>
  <c r="AW27" i="1"/>
  <c r="AS27" i="1"/>
  <c r="AO27" i="1"/>
  <c r="AY26" i="1"/>
  <c r="AW26" i="1"/>
  <c r="AS26" i="1"/>
  <c r="AQ26" i="1"/>
  <c r="AO26" i="1"/>
  <c r="AW25" i="1"/>
  <c r="AU25" i="1"/>
  <c r="AS25" i="1"/>
  <c r="AO25" i="1"/>
  <c r="AY24" i="1"/>
  <c r="AW24" i="1"/>
  <c r="AU24" i="1"/>
  <c r="AS24" i="1"/>
  <c r="AQ24" i="1"/>
  <c r="AO24" i="1"/>
  <c r="AY23" i="1"/>
  <c r="AW23" i="1"/>
  <c r="AU23" i="1"/>
  <c r="AS23" i="1"/>
  <c r="AQ23" i="1"/>
  <c r="AO23" i="1"/>
  <c r="AY22" i="1"/>
  <c r="AW22" i="1"/>
  <c r="AU22" i="1"/>
  <c r="AS22" i="1"/>
  <c r="AQ22" i="1"/>
  <c r="AO22" i="1"/>
  <c r="AY21" i="1"/>
  <c r="AW21" i="1"/>
  <c r="AU21" i="1"/>
  <c r="AS21" i="1"/>
  <c r="AQ21" i="1"/>
  <c r="AO21" i="1"/>
  <c r="AY20" i="1"/>
  <c r="AW20" i="1"/>
  <c r="AU20" i="1"/>
  <c r="AS20" i="1"/>
  <c r="AQ20" i="1"/>
  <c r="AO20" i="1"/>
  <c r="AY19" i="1"/>
  <c r="AW19" i="1"/>
  <c r="AU19" i="1"/>
  <c r="AS19" i="1"/>
  <c r="AQ19" i="1"/>
  <c r="AO19" i="1"/>
  <c r="AY18" i="1"/>
  <c r="AW18" i="1"/>
  <c r="AU18" i="1"/>
  <c r="AS18" i="1"/>
  <c r="AQ18" i="1"/>
  <c r="AO18" i="1"/>
  <c r="AY17" i="1"/>
  <c r="AW17" i="1"/>
  <c r="AU17" i="1"/>
  <c r="AS17" i="1"/>
  <c r="AQ17" i="1"/>
  <c r="AO17" i="1"/>
  <c r="AY16" i="1"/>
  <c r="AW16" i="1"/>
  <c r="AU16" i="1"/>
  <c r="AS16" i="1"/>
  <c r="AQ16" i="1"/>
  <c r="AO16" i="1"/>
  <c r="AY15" i="1"/>
  <c r="AW15" i="1"/>
  <c r="AU15" i="1"/>
  <c r="AS15" i="1"/>
  <c r="AQ15" i="1"/>
  <c r="AO15" i="1"/>
  <c r="AY14" i="1"/>
  <c r="AW14" i="1"/>
  <c r="AU14" i="1"/>
  <c r="AS14" i="1"/>
  <c r="AQ14" i="1"/>
  <c r="AO14" i="1"/>
  <c r="AY13" i="1"/>
  <c r="AW13" i="1"/>
  <c r="AU13" i="1"/>
  <c r="AS13" i="1"/>
  <c r="AQ13" i="1"/>
  <c r="AO13" i="1"/>
  <c r="AY12" i="1"/>
  <c r="AW12" i="1"/>
  <c r="AU12" i="1"/>
  <c r="AS12" i="1"/>
  <c r="AQ12" i="1"/>
  <c r="AO12" i="1"/>
  <c r="AY11" i="1"/>
  <c r="AW11" i="1"/>
  <c r="AU11" i="1"/>
  <c r="AS11" i="1"/>
  <c r="AQ11" i="1"/>
  <c r="AO11" i="1"/>
  <c r="AY10" i="1"/>
  <c r="AW10" i="1"/>
  <c r="AU10" i="1"/>
  <c r="AS10" i="1"/>
  <c r="AQ10" i="1"/>
  <c r="AO10" i="1"/>
  <c r="AY9" i="1"/>
  <c r="AW9" i="1"/>
  <c r="AU9" i="1"/>
  <c r="AS9" i="1"/>
  <c r="AQ9" i="1"/>
  <c r="AO9" i="1"/>
  <c r="AY8" i="1"/>
  <c r="AW8" i="1"/>
  <c r="AU8" i="1"/>
  <c r="AS8" i="1"/>
  <c r="AQ8" i="1"/>
  <c r="AO8" i="1"/>
  <c r="AY7" i="1"/>
  <c r="AW7" i="1"/>
  <c r="AU7" i="1"/>
  <c r="AS7" i="1"/>
  <c r="AQ7" i="1"/>
  <c r="AO7" i="1"/>
  <c r="AY6" i="1"/>
  <c r="AW6" i="1"/>
  <c r="AU6" i="1"/>
  <c r="AS6" i="1"/>
  <c r="AQ6" i="1"/>
  <c r="AO6" i="1"/>
  <c r="AM6" i="1"/>
  <c r="AM30" i="1"/>
  <c r="AM22" i="1"/>
  <c r="AM14" i="1"/>
  <c r="AY37" i="1"/>
  <c r="AQ37" i="1"/>
  <c r="AU36" i="1"/>
  <c r="AY35" i="1"/>
  <c r="AQ35" i="1"/>
  <c r="AU34" i="1"/>
  <c r="AY33" i="1"/>
  <c r="AQ33" i="1"/>
  <c r="AU32" i="1"/>
  <c r="AY31" i="1"/>
  <c r="AQ31" i="1"/>
  <c r="AU30" i="1"/>
  <c r="AY29" i="1"/>
  <c r="AQ29" i="1"/>
  <c r="AM36" i="1"/>
  <c r="AM32" i="1"/>
  <c r="AM28" i="1"/>
  <c r="AM24" i="1"/>
  <c r="AM20" i="1"/>
  <c r="AM16" i="1"/>
  <c r="AM12" i="1"/>
  <c r="AM8" i="1"/>
  <c r="AW37" i="1"/>
  <c r="AS37" i="1"/>
  <c r="AO37" i="1"/>
  <c r="AW36" i="1"/>
  <c r="AS36" i="1"/>
  <c r="AO36" i="1"/>
  <c r="AW35" i="1"/>
  <c r="AS35" i="1"/>
  <c r="AO35" i="1"/>
  <c r="AW34" i="1"/>
  <c r="AS34" i="1"/>
  <c r="AO34" i="1"/>
  <c r="AW33" i="1"/>
  <c r="AS33" i="1"/>
  <c r="AO33" i="1"/>
  <c r="AW32" i="1"/>
  <c r="AS32" i="1"/>
  <c r="AO32" i="1"/>
  <c r="AW31" i="1"/>
  <c r="AS31" i="1"/>
  <c r="AO31" i="1"/>
  <c r="AW30" i="1"/>
  <c r="AS30" i="1"/>
  <c r="AO30" i="1"/>
  <c r="AW29" i="1"/>
  <c r="AS29" i="1"/>
  <c r="AO29" i="1"/>
  <c r="AM34" i="1"/>
  <c r="AM26" i="1"/>
  <c r="AM18" i="1"/>
  <c r="AU37" i="1"/>
  <c r="AY36" i="1"/>
  <c r="AQ36" i="1"/>
  <c r="AU35" i="1"/>
  <c r="AY34" i="1"/>
  <c r="AQ34" i="1"/>
  <c r="AU33" i="1"/>
  <c r="AY32" i="1"/>
  <c r="AQ32" i="1"/>
  <c r="AU31" i="1"/>
  <c r="AY30" i="1"/>
  <c r="AQ30" i="1"/>
  <c r="AU29" i="1"/>
  <c r="AY28" i="1"/>
  <c r="AX28" i="1"/>
  <c r="AV28" i="1"/>
  <c r="AT28" i="1"/>
  <c r="AR28" i="1"/>
  <c r="AP28" i="1"/>
  <c r="AN28" i="1"/>
  <c r="AX27" i="1"/>
  <c r="AV27" i="1"/>
  <c r="AT27" i="1"/>
  <c r="AR27" i="1"/>
  <c r="AP27" i="1"/>
  <c r="AN27" i="1"/>
  <c r="AX26" i="1"/>
  <c r="AV26" i="1"/>
  <c r="AT26" i="1"/>
  <c r="AR26" i="1"/>
  <c r="AP26" i="1"/>
  <c r="AN26" i="1"/>
  <c r="AX25" i="1"/>
  <c r="AV25" i="1"/>
  <c r="AT25" i="1"/>
  <c r="AR25" i="1"/>
  <c r="AP25" i="1"/>
  <c r="AN25" i="1"/>
  <c r="AX24" i="1"/>
  <c r="AV24" i="1"/>
  <c r="AT24" i="1"/>
  <c r="AR24" i="1"/>
  <c r="AP24" i="1"/>
  <c r="AN24" i="1"/>
  <c r="AX23" i="1"/>
  <c r="AV23" i="1"/>
  <c r="AT23" i="1"/>
  <c r="AR23" i="1"/>
  <c r="AP23" i="1"/>
  <c r="AN23" i="1"/>
  <c r="AX22" i="1"/>
  <c r="AV22" i="1"/>
  <c r="AT22" i="1"/>
  <c r="AR22" i="1"/>
  <c r="AP22" i="1"/>
  <c r="AN22" i="1"/>
  <c r="AX21" i="1"/>
  <c r="AV21" i="1"/>
  <c r="AT21" i="1"/>
  <c r="AR21" i="1"/>
  <c r="AP21" i="1"/>
  <c r="AN21" i="1"/>
  <c r="AX20" i="1"/>
  <c r="AV20" i="1"/>
  <c r="AT20" i="1"/>
  <c r="AR20" i="1"/>
  <c r="AP20" i="1"/>
  <c r="AN20" i="1"/>
  <c r="AX19" i="1"/>
  <c r="AV19" i="1"/>
  <c r="AT19" i="1"/>
  <c r="AR19" i="1"/>
  <c r="AP19" i="1"/>
  <c r="AN19" i="1"/>
  <c r="AX18" i="1"/>
  <c r="AV18" i="1"/>
  <c r="AT18" i="1"/>
  <c r="AR18" i="1"/>
  <c r="AP18" i="1"/>
  <c r="AN18" i="1"/>
  <c r="AX17" i="1"/>
  <c r="AV17" i="1"/>
  <c r="AT17" i="1"/>
  <c r="AR17" i="1"/>
  <c r="AP17" i="1"/>
  <c r="AN17" i="1"/>
  <c r="AX16" i="1"/>
  <c r="AV16" i="1"/>
  <c r="AT16" i="1"/>
  <c r="AR16" i="1"/>
  <c r="AP16" i="1"/>
  <c r="AN16" i="1"/>
  <c r="AX15" i="1"/>
  <c r="AV15" i="1"/>
  <c r="AT15" i="1"/>
  <c r="AR15" i="1"/>
  <c r="AP15" i="1"/>
  <c r="AN15" i="1"/>
  <c r="AX14" i="1"/>
  <c r="AV14" i="1"/>
  <c r="AT14" i="1"/>
  <c r="AR14" i="1"/>
  <c r="AP14" i="1"/>
  <c r="AN14" i="1"/>
  <c r="AX13" i="1"/>
  <c r="AV13" i="1"/>
  <c r="AT13" i="1"/>
  <c r="AR13" i="1"/>
  <c r="AP13" i="1"/>
  <c r="AN13" i="1"/>
  <c r="AX12" i="1"/>
  <c r="AV12" i="1"/>
  <c r="AT12" i="1"/>
  <c r="AR12" i="1"/>
  <c r="AP12" i="1"/>
  <c r="AN12" i="1"/>
  <c r="AX11" i="1"/>
  <c r="AV11" i="1"/>
  <c r="AT11" i="1"/>
  <c r="AR11" i="1"/>
  <c r="AP11" i="1"/>
  <c r="AN11" i="1"/>
  <c r="AX10" i="1"/>
  <c r="AV10" i="1"/>
  <c r="AT10" i="1"/>
  <c r="AR10" i="1"/>
  <c r="AP10" i="1"/>
  <c r="AN10" i="1"/>
  <c r="AX9" i="1"/>
  <c r="AV9" i="1"/>
  <c r="AT9" i="1"/>
  <c r="AR9" i="1"/>
  <c r="AP9" i="1"/>
  <c r="AN9" i="1"/>
  <c r="AX8" i="1"/>
  <c r="AV8" i="1"/>
  <c r="AT8" i="1"/>
  <c r="AR8" i="1"/>
  <c r="AP8" i="1"/>
  <c r="AN8" i="1"/>
  <c r="AX7" i="1"/>
  <c r="AV7" i="1"/>
  <c r="AT7" i="1"/>
  <c r="AR7" i="1"/>
  <c r="AP7" i="1"/>
  <c r="AN7" i="1"/>
  <c r="AX6" i="1"/>
  <c r="AV6" i="1"/>
  <c r="AT6" i="1"/>
  <c r="AR6" i="1"/>
  <c r="AP6" i="1"/>
  <c r="AN6" i="1"/>
</calcChain>
</file>

<file path=xl/sharedStrings.xml><?xml version="1.0" encoding="utf-8"?>
<sst xmlns="http://schemas.openxmlformats.org/spreadsheetml/2006/main" count="38" uniqueCount="37">
  <si>
    <t>Entidad Federativa</t>
  </si>
  <si>
    <t>Lugar Nacional</t>
  </si>
  <si>
    <t>Aguascalientes</t>
  </si>
  <si>
    <t>Baja California</t>
  </si>
  <si>
    <t>Baja California Sur</t>
  </si>
  <si>
    <t>Campeche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</si>
  <si>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</si>
  <si>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</si>
  <si>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</si>
  <si>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</si>
  <si>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</si>
  <si>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</si>
  <si>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</si>
  <si>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</si>
  <si>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</si>
  <si>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</si>
  <si>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</si>
  <si>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</si>
  <si>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</si>
  <si>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</si>
  <si>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</si>
  <si>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</si>
  <si>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</si>
  <si>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</si>
  <si>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</si>
  <si>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</si>
  <si>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</si>
  <si>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</si>
  <si>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</si>
  <si>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</si>
  <si>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</si>
  <si>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Nacional</t>
  </si>
  <si>
    <t>Variación porcentual anual del volumen de producción del ganado en pie (Ovino)</t>
  </si>
  <si>
    <t>Chiapas</t>
  </si>
  <si>
    <t xml:space="preserve">Ciudad de México </t>
  </si>
  <si>
    <t>Tabasco</t>
  </si>
  <si>
    <t>Volumen de producción del ganado en pie - Ovino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</si>
</sst>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vertical="center"/>
    </xf>
    <xf numFmtId="10" fontId="2" fillId="2" borderId="0" xfId="2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5" fillId="5" borderId="0" xfId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10" fontId="7" fillId="6" borderId="0" xfId="2" applyNumberFormat="1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371187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37076EB-B396-40EB-8D8D-ACD1D850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D13" sqref="D13"/>
    </sheetView>
  </sheetViews>
  <sheetFormatPr baseColWidth="10" defaultColWidth="11.42578125" defaultRowHeight="14.1" customHeight="1" x14ac:dyDescent="0.25"/>
  <cols>
    <col min="1" max="1" width="24.140625" style="1" customWidth="1"/>
    <col min="2" max="49" width="10.5703125" style="1" customWidth="1"/>
    <col min="50" max="16384" width="11.42578125" style="1"/>
  </cols>
  <sheetData>
    <row r="1" spans="1:56" ht="39.950000000000003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56" ht="14.1" customHeight="1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4" spans="1:56" ht="14.1" customHeight="1" x14ac:dyDescent="0.25">
      <c r="A4" s="17" t="s">
        <v>0</v>
      </c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18" t="s">
        <v>32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0"/>
      <c r="AM4" s="18" t="s">
        <v>1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 ht="14.1" customHeight="1" x14ac:dyDescent="0.25">
      <c r="A5" s="17"/>
      <c r="B5" s="2">
        <v>2006</v>
      </c>
      <c r="C5" s="3">
        <v>2007</v>
      </c>
      <c r="D5" s="3">
        <v>2008</v>
      </c>
      <c r="E5" s="3">
        <v>2009</v>
      </c>
      <c r="F5" s="3">
        <v>2010</v>
      </c>
      <c r="G5" s="3">
        <v>2011</v>
      </c>
      <c r="H5" s="3">
        <v>2012</v>
      </c>
      <c r="I5" s="3">
        <v>2013</v>
      </c>
      <c r="J5" s="3">
        <v>2014</v>
      </c>
      <c r="K5" s="3">
        <v>2015</v>
      </c>
      <c r="L5" s="3">
        <v>2016</v>
      </c>
      <c r="M5" s="3">
        <v>2017</v>
      </c>
      <c r="N5" s="3">
        <v>2018</v>
      </c>
      <c r="O5" s="3">
        <v>2019</v>
      </c>
      <c r="P5" s="3">
        <v>2020</v>
      </c>
      <c r="Q5" s="3">
        <v>2021</v>
      </c>
      <c r="R5" s="3">
        <v>2022</v>
      </c>
      <c r="S5" s="3">
        <v>2023</v>
      </c>
      <c r="T5" s="3">
        <v>2024</v>
      </c>
      <c r="U5" s="2">
        <v>2007</v>
      </c>
      <c r="V5" s="3">
        <v>2008</v>
      </c>
      <c r="W5" s="3">
        <v>2009</v>
      </c>
      <c r="X5" s="3">
        <v>2010</v>
      </c>
      <c r="Y5" s="3">
        <v>2011</v>
      </c>
      <c r="Z5" s="3">
        <v>2012</v>
      </c>
      <c r="AA5" s="3">
        <v>2013</v>
      </c>
      <c r="AB5" s="3">
        <v>2014</v>
      </c>
      <c r="AC5" s="3">
        <v>2015</v>
      </c>
      <c r="AD5" s="3">
        <v>2016</v>
      </c>
      <c r="AE5" s="3">
        <v>2017</v>
      </c>
      <c r="AF5" s="3">
        <v>2018</v>
      </c>
      <c r="AG5" s="3">
        <v>2019</v>
      </c>
      <c r="AH5" s="3">
        <v>2020</v>
      </c>
      <c r="AI5" s="3">
        <v>2021</v>
      </c>
      <c r="AJ5" s="3">
        <v>2022</v>
      </c>
      <c r="AK5" s="3">
        <v>2023</v>
      </c>
      <c r="AL5" s="3">
        <v>2024</v>
      </c>
      <c r="AM5" s="2">
        <v>2007</v>
      </c>
      <c r="AN5" s="3">
        <v>2008</v>
      </c>
      <c r="AO5" s="3">
        <v>2009</v>
      </c>
      <c r="AP5" s="3">
        <v>2010</v>
      </c>
      <c r="AQ5" s="3">
        <v>2011</v>
      </c>
      <c r="AR5" s="3">
        <v>2012</v>
      </c>
      <c r="AS5" s="3">
        <v>2013</v>
      </c>
      <c r="AT5" s="3">
        <v>2014</v>
      </c>
      <c r="AU5" s="3">
        <v>2015</v>
      </c>
      <c r="AV5" s="3">
        <v>2016</v>
      </c>
      <c r="AW5" s="3">
        <v>2017</v>
      </c>
      <c r="AX5" s="3">
        <v>2018</v>
      </c>
      <c r="AY5" s="3">
        <v>2019</v>
      </c>
      <c r="AZ5" s="3">
        <v>2020</v>
      </c>
      <c r="BA5" s="3">
        <v>2021</v>
      </c>
      <c r="BB5" s="3">
        <v>2022</v>
      </c>
      <c r="BC5" s="3">
        <v>2023</v>
      </c>
      <c r="BD5" s="3">
        <v>2024</v>
      </c>
    </row>
    <row r="6" spans="1:56" ht="14.1" customHeight="1" x14ac:dyDescent="0.25">
      <c r="A6" s="4" t="s">
        <v>2</v>
      </c>
      <c r="B6" s="5">
        <v>827.46200000000022</v>
      </c>
      <c r="C6" s="5">
        <v>760.11300000000006</v>
      </c>
      <c r="D6" s="5">
        <v>906.47699999999998</v>
      </c>
      <c r="E6" s="5">
        <v>985.12100000000009</v>
      </c>
      <c r="F6" s="5">
        <v>1023.145</v>
      </c>
      <c r="G6" s="5">
        <v>1089.4490000000001</v>
      </c>
      <c r="H6" s="5">
        <v>915.79500000000007</v>
      </c>
      <c r="I6" s="5">
        <v>759.75299999999993</v>
      </c>
      <c r="J6" s="5">
        <v>836.69200000000001</v>
      </c>
      <c r="K6" s="5">
        <v>771.51800000000003</v>
      </c>
      <c r="L6" s="5">
        <v>802.30700000000002</v>
      </c>
      <c r="M6" s="5">
        <v>1003.8620000000001</v>
      </c>
      <c r="N6" s="5">
        <v>1183.94</v>
      </c>
      <c r="O6" s="5">
        <v>1504.87</v>
      </c>
      <c r="P6" s="5">
        <v>1474.13</v>
      </c>
      <c r="Q6" s="5">
        <v>1569.04</v>
      </c>
      <c r="R6" s="5">
        <v>1597.4700000000005</v>
      </c>
      <c r="S6" s="5">
        <v>1643.4760000000001</v>
      </c>
      <c r="T6" s="5">
        <v>1655.9120000000003</v>
      </c>
      <c r="U6" s="6">
        <f t="shared" ref="U6:U33" si="0">((C6/B6)-1)</f>
        <v>-8.1392257287948189E-2</v>
      </c>
      <c r="V6" s="6">
        <f t="shared" ref="V6:V33" si="1">((D6/C6)-1)</f>
        <v>0.19255558055183886</v>
      </c>
      <c r="W6" s="6">
        <f t="shared" ref="W6:W33" si="2">((E6/D6)-1)</f>
        <v>8.6757854860079364E-2</v>
      </c>
      <c r="X6" s="6">
        <f t="shared" ref="X6:X33" si="3">((F6/E6)-1)</f>
        <v>3.859830416771115E-2</v>
      </c>
      <c r="Y6" s="6">
        <f t="shared" ref="Y6:Y33" si="4">((G6/F6)-1)</f>
        <v>6.4804108899520596E-2</v>
      </c>
      <c r="Z6" s="6">
        <f t="shared" ref="Z6:Z33" si="5">((H6/G6)-1)</f>
        <v>-0.1593961718263085</v>
      </c>
      <c r="AA6" s="6">
        <f t="shared" ref="AA6:AA33" si="6">((I6/H6)-1)</f>
        <v>-0.17038966144169831</v>
      </c>
      <c r="AB6" s="6">
        <f t="shared" ref="AB6:AB33" si="7">((J6/I6)-1)</f>
        <v>0.10126843855832113</v>
      </c>
      <c r="AC6" s="6">
        <f t="shared" ref="AC6:AC33" si="8">((K6/J6)-1)</f>
        <v>-7.789485258613682E-2</v>
      </c>
      <c r="AD6" s="6">
        <f t="shared" ref="AD6:AD33" si="9">((L6/K6)-1)</f>
        <v>3.9907040406056637E-2</v>
      </c>
      <c r="AE6" s="6">
        <f t="shared" ref="AE6:AE33" si="10">((M6/L6)-1)</f>
        <v>0.25121929635413887</v>
      </c>
      <c r="AF6" s="6">
        <f t="shared" ref="AF6:AF33" si="11">((N6/M6)-1)</f>
        <v>0.1793852143023642</v>
      </c>
      <c r="AG6" s="6">
        <f t="shared" ref="AG6:AG33" si="12">((O6/N6)-1)</f>
        <v>0.27106947987229058</v>
      </c>
      <c r="AH6" s="6">
        <f t="shared" ref="AH6:AH33" si="13">((P6/O6)-1)</f>
        <v>-2.0427013629084056E-2</v>
      </c>
      <c r="AI6" s="6">
        <f t="shared" ref="AI6:AI38" si="14">((Q6/P6)-1)</f>
        <v>6.4383738204907281E-2</v>
      </c>
      <c r="AJ6" s="6">
        <f t="shared" ref="AJ6:AJ38" si="15">((R6/Q6)-1)</f>
        <v>1.8119359608423258E-2</v>
      </c>
      <c r="AK6" s="6">
        <f t="shared" ref="AK6:AL38" si="16">((S6/R6)-1)</f>
        <v>2.8799288875534179E-2</v>
      </c>
      <c r="AL6" s="6">
        <f t="shared" si="16"/>
        <v>7.5668887163549137E-3</v>
      </c>
      <c r="AM6" s="1">
        <f t="shared" ref="AM6:AM33" si="17">_xlfn.RANK.EQ(U6,U$6:U$37,0)</f>
        <v>27</v>
      </c>
      <c r="AN6" s="1">
        <f t="shared" ref="AN6:AN33" si="18">_xlfn.RANK.EQ(V6,V$6:V$37,0)</f>
        <v>3</v>
      </c>
      <c r="AO6" s="1">
        <f t="shared" ref="AO6:AO33" si="19">_xlfn.RANK.EQ(W6,W$6:W$37,0)</f>
        <v>9</v>
      </c>
      <c r="AP6" s="1">
        <f t="shared" ref="AP6:AP33" si="20">_xlfn.RANK.EQ(X6,X$6:X$37,0)</f>
        <v>9</v>
      </c>
      <c r="AQ6" s="1">
        <f t="shared" ref="AQ6:AQ33" si="21">_xlfn.RANK.EQ(Y6,Y$6:Y$37,0)</f>
        <v>8</v>
      </c>
      <c r="AR6" s="1">
        <f t="shared" ref="AR6:AR33" si="22">_xlfn.RANK.EQ(Z6,Z$6:Z$37,0)</f>
        <v>30</v>
      </c>
      <c r="AS6" s="1">
        <f t="shared" ref="AS6:AS33" si="23">_xlfn.RANK.EQ(AA6,AA$6:AA$37,0)</f>
        <v>29</v>
      </c>
      <c r="AT6" s="1">
        <f t="shared" ref="AT6:AT33" si="24">_xlfn.RANK.EQ(AB6,AB$6:AB$37,0)</f>
        <v>5</v>
      </c>
      <c r="AU6" s="1">
        <f t="shared" ref="AU6:AU33" si="25">_xlfn.RANK.EQ(AC6,AC$6:AC$37,0)</f>
        <v>29</v>
      </c>
      <c r="AV6" s="1">
        <f t="shared" ref="AV6:AV33" si="26">_xlfn.RANK.EQ(AD6,AD$6:AD$37,0)</f>
        <v>8</v>
      </c>
      <c r="AW6" s="1">
        <f t="shared" ref="AW6:AW33" si="27">_xlfn.RANK.EQ(AE6,AE$6:AE$37,0)</f>
        <v>1</v>
      </c>
      <c r="AX6" s="1">
        <f t="shared" ref="AX6:AX33" si="28">_xlfn.RANK.EQ(AF6,AF$6:AF$37,0)</f>
        <v>1</v>
      </c>
      <c r="AY6" s="1">
        <f t="shared" ref="AY6:AY33" si="29">_xlfn.RANK.EQ(AG6,AG$6:AG$37,0)</f>
        <v>1</v>
      </c>
      <c r="AZ6" s="1">
        <f t="shared" ref="AZ6:AZ33" si="30">_xlfn.RANK.EQ(AH6,AH$6:AH$37,0)</f>
        <v>29</v>
      </c>
      <c r="BA6" s="1">
        <f t="shared" ref="BA6:BA37" si="31">_xlfn.RANK.EQ(AI6,AI$6:AI$37,0)</f>
        <v>2</v>
      </c>
      <c r="BB6" s="1">
        <f t="shared" ref="BB6:BD37" si="32">_xlfn.RANK.EQ(AJ6,AJ$6:AJ$37,0)</f>
        <v>14</v>
      </c>
      <c r="BC6" s="1">
        <f t="shared" si="32"/>
        <v>9</v>
      </c>
      <c r="BD6" s="1">
        <f t="shared" si="32"/>
        <v>22</v>
      </c>
    </row>
    <row r="7" spans="1:56" ht="14.1" customHeight="1" x14ac:dyDescent="0.25">
      <c r="A7" s="4" t="s">
        <v>3</v>
      </c>
      <c r="B7" s="5">
        <v>574.86900000000003</v>
      </c>
      <c r="C7" s="5">
        <v>575.71399999999994</v>
      </c>
      <c r="D7" s="5">
        <v>508.89499999999992</v>
      </c>
      <c r="E7" s="5">
        <v>541.93799999999999</v>
      </c>
      <c r="F7" s="5">
        <v>491.65</v>
      </c>
      <c r="G7" s="5">
        <v>565.63499999999999</v>
      </c>
      <c r="H7" s="5">
        <v>584.51400000000001</v>
      </c>
      <c r="I7" s="5">
        <v>582.85900000000004</v>
      </c>
      <c r="J7" s="5">
        <v>604.70699999999999</v>
      </c>
      <c r="K7" s="5">
        <v>628.81899999999996</v>
      </c>
      <c r="L7" s="5">
        <v>601.02800000000002</v>
      </c>
      <c r="M7" s="5">
        <v>566.71</v>
      </c>
      <c r="N7" s="5">
        <v>566.73</v>
      </c>
      <c r="O7" s="5">
        <v>565.86</v>
      </c>
      <c r="P7" s="5">
        <v>573.43399999999997</v>
      </c>
      <c r="Q7" s="5">
        <v>577.41999999999996</v>
      </c>
      <c r="R7" s="5">
        <v>574.92700000000002</v>
      </c>
      <c r="S7" s="5">
        <v>577.84899999999993</v>
      </c>
      <c r="T7" s="5">
        <v>580.91999999999996</v>
      </c>
      <c r="U7" s="6">
        <f t="shared" si="0"/>
        <v>1.4699000989788491E-3</v>
      </c>
      <c r="V7" s="6">
        <f t="shared" si="1"/>
        <v>-0.11606283675575024</v>
      </c>
      <c r="W7" s="6">
        <f t="shared" si="2"/>
        <v>6.4930879651008633E-2</v>
      </c>
      <c r="X7" s="6">
        <f t="shared" si="3"/>
        <v>-9.2792902509143182E-2</v>
      </c>
      <c r="Y7" s="6">
        <f t="shared" si="4"/>
        <v>0.15048306722261784</v>
      </c>
      <c r="Z7" s="6">
        <f t="shared" si="5"/>
        <v>3.3376647484685495E-2</v>
      </c>
      <c r="AA7" s="6">
        <f t="shared" si="6"/>
        <v>-2.8314120790947639E-3</v>
      </c>
      <c r="AB7" s="6">
        <f t="shared" si="7"/>
        <v>3.7484194290557271E-2</v>
      </c>
      <c r="AC7" s="6">
        <f t="shared" si="8"/>
        <v>3.9873856264273311E-2</v>
      </c>
      <c r="AD7" s="6">
        <f t="shared" si="9"/>
        <v>-4.4195547526394652E-2</v>
      </c>
      <c r="AE7" s="6">
        <f t="shared" si="10"/>
        <v>-5.7098837325382457E-2</v>
      </c>
      <c r="AF7" s="6">
        <f t="shared" si="11"/>
        <v>3.5291418891469917E-5</v>
      </c>
      <c r="AG7" s="6">
        <f t="shared" si="12"/>
        <v>-1.535122545127332E-3</v>
      </c>
      <c r="AH7" s="6">
        <f t="shared" si="13"/>
        <v>1.3384936203301168E-2</v>
      </c>
      <c r="AI7" s="6">
        <f t="shared" si="14"/>
        <v>6.9511050966633015E-3</v>
      </c>
      <c r="AJ7" s="6">
        <f t="shared" si="15"/>
        <v>-4.317481209518137E-3</v>
      </c>
      <c r="AK7" s="6">
        <f t="shared" si="16"/>
        <v>5.0823843722767048E-3</v>
      </c>
      <c r="AL7" s="6">
        <f t="shared" si="16"/>
        <v>5.3145371887812765E-3</v>
      </c>
      <c r="AM7" s="1">
        <f t="shared" si="17"/>
        <v>23</v>
      </c>
      <c r="AN7" s="1">
        <f t="shared" si="18"/>
        <v>31</v>
      </c>
      <c r="AO7" s="1">
        <f t="shared" si="19"/>
        <v>12</v>
      </c>
      <c r="AP7" s="1">
        <f t="shared" si="20"/>
        <v>31</v>
      </c>
      <c r="AQ7" s="1">
        <f t="shared" si="21"/>
        <v>3</v>
      </c>
      <c r="AR7" s="1">
        <f t="shared" si="22"/>
        <v>12</v>
      </c>
      <c r="AS7" s="1">
        <f t="shared" si="23"/>
        <v>18</v>
      </c>
      <c r="AT7" s="1">
        <f t="shared" si="24"/>
        <v>9</v>
      </c>
      <c r="AU7" s="1">
        <f t="shared" si="25"/>
        <v>10</v>
      </c>
      <c r="AV7" s="1">
        <f t="shared" si="26"/>
        <v>27</v>
      </c>
      <c r="AW7" s="1">
        <f t="shared" si="27"/>
        <v>30</v>
      </c>
      <c r="AX7" s="1">
        <f t="shared" si="28"/>
        <v>25</v>
      </c>
      <c r="AY7" s="1">
        <f t="shared" si="29"/>
        <v>23</v>
      </c>
      <c r="AZ7" s="1">
        <f t="shared" si="30"/>
        <v>19</v>
      </c>
      <c r="BA7" s="1">
        <f t="shared" si="31"/>
        <v>22</v>
      </c>
      <c r="BB7" s="1">
        <f t="shared" si="32"/>
        <v>30</v>
      </c>
      <c r="BC7" s="1">
        <f t="shared" si="32"/>
        <v>26</v>
      </c>
      <c r="BD7" s="1">
        <f t="shared" si="32"/>
        <v>24</v>
      </c>
    </row>
    <row r="8" spans="1:56" ht="14.1" customHeight="1" x14ac:dyDescent="0.25">
      <c r="A8" s="4" t="s">
        <v>4</v>
      </c>
      <c r="B8" s="5">
        <v>382.56799999999998</v>
      </c>
      <c r="C8" s="5">
        <v>335.59399999999999</v>
      </c>
      <c r="D8" s="5">
        <v>201.84100000000001</v>
      </c>
      <c r="E8" s="5">
        <v>266.93799999999999</v>
      </c>
      <c r="F8" s="5">
        <v>254.98699999999999</v>
      </c>
      <c r="G8" s="5">
        <v>280.00599999999997</v>
      </c>
      <c r="H8" s="5">
        <v>358.24</v>
      </c>
      <c r="I8" s="5">
        <v>296.01600000000002</v>
      </c>
      <c r="J8" s="5">
        <v>361.22299999999996</v>
      </c>
      <c r="K8" s="5">
        <v>386.274</v>
      </c>
      <c r="L8" s="5">
        <v>414.779</v>
      </c>
      <c r="M8" s="5">
        <v>402.18299999999999</v>
      </c>
      <c r="N8" s="5">
        <v>387.73</v>
      </c>
      <c r="O8" s="5">
        <v>470.90199999999999</v>
      </c>
      <c r="P8" s="5">
        <v>437.678</v>
      </c>
      <c r="Q8" s="5">
        <v>436.81</v>
      </c>
      <c r="R8" s="5">
        <v>437.67899999999997</v>
      </c>
      <c r="S8" s="5">
        <v>444.70099999999996</v>
      </c>
      <c r="T8" s="5">
        <v>448.67400000000004</v>
      </c>
      <c r="U8" s="6">
        <f t="shared" si="0"/>
        <v>-0.12278601451245263</v>
      </c>
      <c r="V8" s="6">
        <f t="shared" si="1"/>
        <v>-0.39855599325375302</v>
      </c>
      <c r="W8" s="6">
        <f t="shared" si="2"/>
        <v>0.32251623802894347</v>
      </c>
      <c r="X8" s="6">
        <f t="shared" si="3"/>
        <v>-4.4770695817006212E-2</v>
      </c>
      <c r="Y8" s="6">
        <f t="shared" si="4"/>
        <v>9.8118727621408164E-2</v>
      </c>
      <c r="Z8" s="6">
        <f t="shared" si="5"/>
        <v>0.27940115568952106</v>
      </c>
      <c r="AA8" s="6">
        <f t="shared" si="6"/>
        <v>-0.1736936132201875</v>
      </c>
      <c r="AB8" s="6">
        <f t="shared" si="7"/>
        <v>0.22028201178314655</v>
      </c>
      <c r="AC8" s="6">
        <f t="shared" si="8"/>
        <v>6.9350512010586396E-2</v>
      </c>
      <c r="AD8" s="6">
        <f t="shared" si="9"/>
        <v>7.3794767444870679E-2</v>
      </c>
      <c r="AE8" s="6">
        <f t="shared" si="10"/>
        <v>-3.0367979092480568E-2</v>
      </c>
      <c r="AF8" s="6">
        <f t="shared" si="11"/>
        <v>-3.5936377221314597E-2</v>
      </c>
      <c r="AG8" s="6">
        <f t="shared" si="12"/>
        <v>0.21451009723261016</v>
      </c>
      <c r="AH8" s="6">
        <f t="shared" si="13"/>
        <v>-7.0553958148404483E-2</v>
      </c>
      <c r="AI8" s="6">
        <f t="shared" si="14"/>
        <v>-1.9831931237119793E-3</v>
      </c>
      <c r="AJ8" s="6">
        <f t="shared" si="15"/>
        <v>1.9894233190631549E-3</v>
      </c>
      <c r="AK8" s="6">
        <f t="shared" si="16"/>
        <v>1.6043721540215605E-2</v>
      </c>
      <c r="AL8" s="6">
        <f t="shared" si="16"/>
        <v>8.9340927949341786E-3</v>
      </c>
      <c r="AM8" s="1">
        <f t="shared" si="17"/>
        <v>28</v>
      </c>
      <c r="AN8" s="1">
        <f t="shared" si="18"/>
        <v>32</v>
      </c>
      <c r="AO8" s="1">
        <f t="shared" si="19"/>
        <v>2</v>
      </c>
      <c r="AP8" s="1">
        <f t="shared" si="20"/>
        <v>30</v>
      </c>
      <c r="AQ8" s="1">
        <f t="shared" si="21"/>
        <v>5</v>
      </c>
      <c r="AR8" s="1">
        <f t="shared" si="22"/>
        <v>3</v>
      </c>
      <c r="AS8" s="1">
        <f t="shared" si="23"/>
        <v>30</v>
      </c>
      <c r="AT8" s="1">
        <f t="shared" si="24"/>
        <v>3</v>
      </c>
      <c r="AU8" s="1">
        <f t="shared" si="25"/>
        <v>6</v>
      </c>
      <c r="AV8" s="1">
        <f t="shared" si="26"/>
        <v>4</v>
      </c>
      <c r="AW8" s="1">
        <f t="shared" si="27"/>
        <v>27</v>
      </c>
      <c r="AX8" s="1">
        <f t="shared" si="28"/>
        <v>31</v>
      </c>
      <c r="AY8" s="1">
        <f t="shared" si="29"/>
        <v>2</v>
      </c>
      <c r="AZ8" s="1">
        <f t="shared" si="30"/>
        <v>32</v>
      </c>
      <c r="BA8" s="1">
        <f t="shared" si="31"/>
        <v>29</v>
      </c>
      <c r="BB8" s="1">
        <f t="shared" si="32"/>
        <v>25</v>
      </c>
      <c r="BC8" s="1">
        <f t="shared" si="32"/>
        <v>17</v>
      </c>
      <c r="BD8" s="1">
        <f t="shared" si="32"/>
        <v>19</v>
      </c>
    </row>
    <row r="9" spans="1:56" ht="14.1" customHeight="1" x14ac:dyDescent="0.25">
      <c r="A9" s="4" t="s">
        <v>5</v>
      </c>
      <c r="B9" s="5">
        <v>1358.4860000000003</v>
      </c>
      <c r="C9" s="5">
        <v>1497.8910000000001</v>
      </c>
      <c r="D9" s="5">
        <v>1574.751</v>
      </c>
      <c r="E9" s="5">
        <v>1673.6630000000002</v>
      </c>
      <c r="F9" s="5">
        <v>1781.4289999999999</v>
      </c>
      <c r="G9" s="5">
        <v>2094.7539999999999</v>
      </c>
      <c r="H9" s="5">
        <v>2122.5590000000002</v>
      </c>
      <c r="I9" s="5">
        <v>2234.9859999999999</v>
      </c>
      <c r="J9" s="5">
        <v>2293.4639999999999</v>
      </c>
      <c r="K9" s="5">
        <v>2675.1990000000001</v>
      </c>
      <c r="L9" s="5">
        <v>2732.4359999999997</v>
      </c>
      <c r="M9" s="5">
        <v>2807.7759999999998</v>
      </c>
      <c r="N9" s="5">
        <v>2901.26</v>
      </c>
      <c r="O9" s="5">
        <v>3037.24</v>
      </c>
      <c r="P9" s="5">
        <v>3159.23</v>
      </c>
      <c r="Q9" s="5">
        <v>3232.74</v>
      </c>
      <c r="R9" s="5">
        <v>3302.7740000000008</v>
      </c>
      <c r="S9" s="5">
        <v>3337.9239999999991</v>
      </c>
      <c r="T9" s="5">
        <v>3364.4360000000001</v>
      </c>
      <c r="U9" s="6">
        <f t="shared" si="0"/>
        <v>0.10261791435465639</v>
      </c>
      <c r="V9" s="6">
        <f t="shared" si="1"/>
        <v>5.1312144875695243E-2</v>
      </c>
      <c r="W9" s="6">
        <f t="shared" si="2"/>
        <v>6.2811199992887978E-2</v>
      </c>
      <c r="X9" s="6">
        <f t="shared" si="3"/>
        <v>6.4389306568884974E-2</v>
      </c>
      <c r="Y9" s="6">
        <f t="shared" si="4"/>
        <v>0.17588407957881014</v>
      </c>
      <c r="Z9" s="6">
        <f t="shared" si="5"/>
        <v>1.3273634994849237E-2</v>
      </c>
      <c r="AA9" s="6">
        <f t="shared" si="6"/>
        <v>5.296766780098916E-2</v>
      </c>
      <c r="AB9" s="6">
        <f t="shared" si="7"/>
        <v>2.6164817139794128E-2</v>
      </c>
      <c r="AC9" s="6">
        <f t="shared" si="8"/>
        <v>0.1664447316373836</v>
      </c>
      <c r="AD9" s="6">
        <f t="shared" si="9"/>
        <v>2.1395417686684182E-2</v>
      </c>
      <c r="AE9" s="6">
        <f t="shared" si="10"/>
        <v>2.7572466473139823E-2</v>
      </c>
      <c r="AF9" s="6">
        <f t="shared" si="11"/>
        <v>3.3294678777794351E-2</v>
      </c>
      <c r="AG9" s="6">
        <f t="shared" si="12"/>
        <v>4.6869291273446523E-2</v>
      </c>
      <c r="AH9" s="6">
        <f t="shared" si="13"/>
        <v>4.0164754843212913E-2</v>
      </c>
      <c r="AI9" s="6">
        <f t="shared" si="14"/>
        <v>2.3268328041959441E-2</v>
      </c>
      <c r="AJ9" s="6">
        <f t="shared" si="15"/>
        <v>2.1663975451165607E-2</v>
      </c>
      <c r="AK9" s="6">
        <f t="shared" si="16"/>
        <v>1.0642568943560304E-2</v>
      </c>
      <c r="AL9" s="6">
        <f t="shared" si="16"/>
        <v>7.9426613667659129E-3</v>
      </c>
      <c r="AM9" s="1">
        <f t="shared" si="17"/>
        <v>11</v>
      </c>
      <c r="AN9" s="1">
        <f t="shared" si="18"/>
        <v>14</v>
      </c>
      <c r="AO9" s="1">
        <f t="shared" si="19"/>
        <v>13</v>
      </c>
      <c r="AP9" s="1">
        <f t="shared" si="20"/>
        <v>5</v>
      </c>
      <c r="AQ9" s="1">
        <f t="shared" si="21"/>
        <v>2</v>
      </c>
      <c r="AR9" s="1">
        <f t="shared" si="22"/>
        <v>15</v>
      </c>
      <c r="AS9" s="1">
        <f t="shared" si="23"/>
        <v>7</v>
      </c>
      <c r="AT9" s="1">
        <f t="shared" si="24"/>
        <v>12</v>
      </c>
      <c r="AU9" s="1">
        <f t="shared" si="25"/>
        <v>3</v>
      </c>
      <c r="AV9" s="1">
        <f t="shared" si="26"/>
        <v>12</v>
      </c>
      <c r="AW9" s="1">
        <f t="shared" si="27"/>
        <v>13</v>
      </c>
      <c r="AX9" s="1">
        <f t="shared" si="28"/>
        <v>16</v>
      </c>
      <c r="AY9" s="1">
        <f t="shared" si="29"/>
        <v>6</v>
      </c>
      <c r="AZ9" s="1">
        <f t="shared" si="30"/>
        <v>4</v>
      </c>
      <c r="BA9" s="1">
        <f t="shared" si="31"/>
        <v>15</v>
      </c>
      <c r="BB9" s="1">
        <f t="shared" si="32"/>
        <v>8</v>
      </c>
      <c r="BC9" s="1">
        <f t="shared" si="32"/>
        <v>22</v>
      </c>
      <c r="BD9" s="1">
        <f t="shared" si="32"/>
        <v>21</v>
      </c>
    </row>
    <row r="10" spans="1:56" ht="14.1" customHeight="1" x14ac:dyDescent="0.25">
      <c r="A10" s="4" t="s">
        <v>33</v>
      </c>
      <c r="B10" s="5">
        <v>2346.3039999999996</v>
      </c>
      <c r="C10" s="5">
        <v>2397.195999999999</v>
      </c>
      <c r="D10" s="5">
        <v>2438.2259999999997</v>
      </c>
      <c r="E10" s="5">
        <v>2510.6119999999996</v>
      </c>
      <c r="F10" s="5">
        <v>2586.4740000000015</v>
      </c>
      <c r="G10" s="5">
        <v>2685.2600000000007</v>
      </c>
      <c r="H10" s="5">
        <v>2833.2429999999995</v>
      </c>
      <c r="I10" s="5">
        <v>2898.1649999999995</v>
      </c>
      <c r="J10" s="5">
        <v>2963.3639999999996</v>
      </c>
      <c r="K10" s="5">
        <v>3042.2780000000007</v>
      </c>
      <c r="L10" s="5">
        <v>3085.877</v>
      </c>
      <c r="M10" s="5">
        <v>3164.9599999999991</v>
      </c>
      <c r="N10" s="5">
        <v>3309.61</v>
      </c>
      <c r="O10" s="5">
        <v>3291.79</v>
      </c>
      <c r="P10" s="5">
        <v>3405.86</v>
      </c>
      <c r="Q10" s="5">
        <v>3564.94</v>
      </c>
      <c r="R10" s="5">
        <v>3653.1650000000018</v>
      </c>
      <c r="S10" s="5">
        <v>3760.0609999999997</v>
      </c>
      <c r="T10" s="5">
        <v>3840.5499999999997</v>
      </c>
      <c r="U10" s="6">
        <f t="shared" si="0"/>
        <v>2.1690283952974232E-2</v>
      </c>
      <c r="V10" s="6">
        <f t="shared" si="1"/>
        <v>1.7115830328434001E-2</v>
      </c>
      <c r="W10" s="6">
        <f t="shared" si="2"/>
        <v>2.968797806273904E-2</v>
      </c>
      <c r="X10" s="6">
        <f t="shared" si="3"/>
        <v>3.0216536844403619E-2</v>
      </c>
      <c r="Y10" s="6">
        <f t="shared" si="4"/>
        <v>3.8193308728407427E-2</v>
      </c>
      <c r="Z10" s="6">
        <f t="shared" si="5"/>
        <v>5.5109374883623552E-2</v>
      </c>
      <c r="AA10" s="6">
        <f t="shared" si="6"/>
        <v>2.2914377623098448E-2</v>
      </c>
      <c r="AB10" s="6">
        <f t="shared" si="7"/>
        <v>2.2496648741531233E-2</v>
      </c>
      <c r="AC10" s="6">
        <f t="shared" si="8"/>
        <v>2.662987064700828E-2</v>
      </c>
      <c r="AD10" s="6">
        <f t="shared" si="9"/>
        <v>1.4331037466003949E-2</v>
      </c>
      <c r="AE10" s="6">
        <f t="shared" si="10"/>
        <v>2.5627398629303411E-2</v>
      </c>
      <c r="AF10" s="6">
        <f t="shared" si="11"/>
        <v>4.5703579192154509E-2</v>
      </c>
      <c r="AG10" s="6">
        <f t="shared" si="12"/>
        <v>-5.3843202069125962E-3</v>
      </c>
      <c r="AH10" s="6">
        <f t="shared" si="13"/>
        <v>3.4652878828843825E-2</v>
      </c>
      <c r="AI10" s="6">
        <f t="shared" si="14"/>
        <v>4.6707733142290042E-2</v>
      </c>
      <c r="AJ10" s="6">
        <f t="shared" si="15"/>
        <v>2.4747962097539267E-2</v>
      </c>
      <c r="AK10" s="6">
        <f t="shared" si="16"/>
        <v>2.9261202272549358E-2</v>
      </c>
      <c r="AL10" s="6">
        <f t="shared" si="16"/>
        <v>2.1406301653084991E-2</v>
      </c>
      <c r="AM10" s="1">
        <f t="shared" si="17"/>
        <v>21</v>
      </c>
      <c r="AN10" s="1">
        <f t="shared" si="18"/>
        <v>21</v>
      </c>
      <c r="AO10" s="1">
        <f t="shared" si="19"/>
        <v>21</v>
      </c>
      <c r="AP10" s="1">
        <f t="shared" si="20"/>
        <v>14</v>
      </c>
      <c r="AQ10" s="1">
        <f t="shared" si="21"/>
        <v>13</v>
      </c>
      <c r="AR10" s="1">
        <f t="shared" si="22"/>
        <v>8</v>
      </c>
      <c r="AS10" s="1">
        <f t="shared" si="23"/>
        <v>11</v>
      </c>
      <c r="AT10" s="1">
        <f t="shared" si="24"/>
        <v>13</v>
      </c>
      <c r="AU10" s="1">
        <f t="shared" si="25"/>
        <v>15</v>
      </c>
      <c r="AV10" s="1">
        <f t="shared" si="26"/>
        <v>18</v>
      </c>
      <c r="AW10" s="1">
        <f t="shared" si="27"/>
        <v>14</v>
      </c>
      <c r="AX10" s="1">
        <f t="shared" si="28"/>
        <v>13</v>
      </c>
      <c r="AY10" s="1">
        <f t="shared" si="29"/>
        <v>26</v>
      </c>
      <c r="AZ10" s="1">
        <f t="shared" si="30"/>
        <v>7</v>
      </c>
      <c r="BA10" s="1">
        <f t="shared" si="31"/>
        <v>7</v>
      </c>
      <c r="BB10" s="1">
        <f t="shared" si="32"/>
        <v>6</v>
      </c>
      <c r="BC10" s="1">
        <f t="shared" si="32"/>
        <v>7</v>
      </c>
      <c r="BD10" s="1">
        <f t="shared" si="32"/>
        <v>3</v>
      </c>
    </row>
    <row r="11" spans="1:56" ht="14.1" customHeight="1" x14ac:dyDescent="0.25">
      <c r="A11" s="4" t="s">
        <v>6</v>
      </c>
      <c r="B11" s="5">
        <v>3142.7549999999997</v>
      </c>
      <c r="C11" s="5">
        <v>3542.7520000000004</v>
      </c>
      <c r="D11" s="5">
        <v>4056.8969999999999</v>
      </c>
      <c r="E11" s="5">
        <v>4597.0870000000004</v>
      </c>
      <c r="F11" s="5">
        <v>4680.9939999999979</v>
      </c>
      <c r="G11" s="5">
        <v>4443.2890000000007</v>
      </c>
      <c r="H11" s="5">
        <v>3291.6310000000003</v>
      </c>
      <c r="I11" s="5">
        <v>2509.7880000000009</v>
      </c>
      <c r="J11" s="5">
        <v>2950.1890000000003</v>
      </c>
      <c r="K11" s="5">
        <v>2680.2729999999997</v>
      </c>
      <c r="L11" s="5">
        <v>2634.0820000000003</v>
      </c>
      <c r="M11" s="5">
        <v>2667.4610000000002</v>
      </c>
      <c r="N11" s="5">
        <v>2796.46</v>
      </c>
      <c r="O11" s="5">
        <v>2806.34</v>
      </c>
      <c r="P11" s="5">
        <v>2902.72</v>
      </c>
      <c r="Q11" s="5">
        <v>2957.81</v>
      </c>
      <c r="R11" s="5">
        <v>3015.6670000000004</v>
      </c>
      <c r="S11" s="5">
        <v>3105.7289999999998</v>
      </c>
      <c r="T11" s="5">
        <v>3157.1240000000003</v>
      </c>
      <c r="U11" s="6">
        <f t="shared" si="0"/>
        <v>0.12727590919432186</v>
      </c>
      <c r="V11" s="6">
        <f t="shared" si="1"/>
        <v>0.14512587954223144</v>
      </c>
      <c r="W11" s="6">
        <f t="shared" si="2"/>
        <v>0.13315349144925315</v>
      </c>
      <c r="X11" s="6">
        <f t="shared" si="3"/>
        <v>1.8252210584658757E-2</v>
      </c>
      <c r="Y11" s="6">
        <f t="shared" si="4"/>
        <v>-5.0780881154728563E-2</v>
      </c>
      <c r="Z11" s="6">
        <f t="shared" si="5"/>
        <v>-0.25919043303282774</v>
      </c>
      <c r="AA11" s="6">
        <f t="shared" si="6"/>
        <v>-0.23752449773379802</v>
      </c>
      <c r="AB11" s="6">
        <f t="shared" si="7"/>
        <v>0.1754733865967959</v>
      </c>
      <c r="AC11" s="6">
        <f t="shared" si="8"/>
        <v>-9.1491087520155667E-2</v>
      </c>
      <c r="AD11" s="6">
        <f t="shared" si="9"/>
        <v>-1.7233692239558951E-2</v>
      </c>
      <c r="AE11" s="6">
        <f t="shared" si="10"/>
        <v>1.2671966931933065E-2</v>
      </c>
      <c r="AF11" s="6">
        <f t="shared" si="11"/>
        <v>4.836021969955695E-2</v>
      </c>
      <c r="AG11" s="6">
        <f t="shared" si="12"/>
        <v>3.5330381982936476E-3</v>
      </c>
      <c r="AH11" s="6">
        <f t="shared" si="13"/>
        <v>3.43436647020674E-2</v>
      </c>
      <c r="AI11" s="6">
        <f t="shared" si="14"/>
        <v>1.8978750964612656E-2</v>
      </c>
      <c r="AJ11" s="6">
        <f t="shared" si="15"/>
        <v>1.9560756099952448E-2</v>
      </c>
      <c r="AK11" s="6">
        <f t="shared" si="16"/>
        <v>2.9864703231490486E-2</v>
      </c>
      <c r="AL11" s="6">
        <f t="shared" si="16"/>
        <v>1.6548449655459541E-2</v>
      </c>
      <c r="AM11" s="1">
        <f t="shared" si="17"/>
        <v>8</v>
      </c>
      <c r="AN11" s="1">
        <f t="shared" si="18"/>
        <v>4</v>
      </c>
      <c r="AO11" s="1">
        <f t="shared" si="19"/>
        <v>6</v>
      </c>
      <c r="AP11" s="1">
        <f t="shared" si="20"/>
        <v>16</v>
      </c>
      <c r="AQ11" s="1">
        <f t="shared" si="21"/>
        <v>30</v>
      </c>
      <c r="AR11" s="1">
        <f t="shared" si="22"/>
        <v>32</v>
      </c>
      <c r="AS11" s="1">
        <f t="shared" si="23"/>
        <v>32</v>
      </c>
      <c r="AT11" s="1">
        <f t="shared" si="24"/>
        <v>4</v>
      </c>
      <c r="AU11" s="1">
        <f t="shared" si="25"/>
        <v>30</v>
      </c>
      <c r="AV11" s="1">
        <f t="shared" si="26"/>
        <v>24</v>
      </c>
      <c r="AW11" s="1">
        <f t="shared" si="27"/>
        <v>16</v>
      </c>
      <c r="AX11" s="1">
        <f t="shared" si="28"/>
        <v>12</v>
      </c>
      <c r="AY11" s="1">
        <f t="shared" si="29"/>
        <v>20</v>
      </c>
      <c r="AZ11" s="1">
        <f t="shared" si="30"/>
        <v>8</v>
      </c>
      <c r="BA11" s="1">
        <f t="shared" si="31"/>
        <v>17</v>
      </c>
      <c r="BB11" s="1">
        <f t="shared" si="32"/>
        <v>10</v>
      </c>
      <c r="BC11" s="1">
        <f t="shared" si="32"/>
        <v>6</v>
      </c>
      <c r="BD11" s="1">
        <f t="shared" si="32"/>
        <v>9</v>
      </c>
    </row>
    <row r="12" spans="1:56" ht="14.1" customHeight="1" x14ac:dyDescent="0.25">
      <c r="A12" s="4" t="s">
        <v>34</v>
      </c>
      <c r="B12" s="5">
        <v>277.834</v>
      </c>
      <c r="C12" s="5">
        <v>233.88100000000003</v>
      </c>
      <c r="D12" s="5">
        <v>252.95999999999998</v>
      </c>
      <c r="E12" s="5">
        <v>271.57800000000003</v>
      </c>
      <c r="F12" s="5">
        <v>314.35300000000001</v>
      </c>
      <c r="G12" s="5">
        <v>311.35900000000004</v>
      </c>
      <c r="H12" s="5">
        <v>293.40600000000001</v>
      </c>
      <c r="I12" s="5">
        <v>301.46800000000002</v>
      </c>
      <c r="J12" s="5">
        <v>468.28200000000004</v>
      </c>
      <c r="K12" s="5">
        <v>457.94600000000008</v>
      </c>
      <c r="L12" s="5">
        <v>400.74700000000007</v>
      </c>
      <c r="M12" s="5">
        <v>432.82299999999998</v>
      </c>
      <c r="N12" s="5">
        <v>451.87</v>
      </c>
      <c r="O12" s="5">
        <v>440.548</v>
      </c>
      <c r="P12" s="5">
        <v>432.87700000000001</v>
      </c>
      <c r="Q12" s="5">
        <v>427.2</v>
      </c>
      <c r="R12" s="5">
        <v>417.69399999999996</v>
      </c>
      <c r="S12" s="5">
        <v>416.10500000000002</v>
      </c>
      <c r="T12" s="5">
        <v>411.67900000000003</v>
      </c>
      <c r="U12" s="6">
        <f t="shared" si="0"/>
        <v>-0.15819878056681314</v>
      </c>
      <c r="V12" s="6">
        <f t="shared" si="1"/>
        <v>8.1575673098712276E-2</v>
      </c>
      <c r="W12" s="6">
        <f t="shared" si="2"/>
        <v>7.3600569259962167E-2</v>
      </c>
      <c r="X12" s="6">
        <f t="shared" si="3"/>
        <v>0.15750539439866262</v>
      </c>
      <c r="Y12" s="6">
        <f t="shared" si="4"/>
        <v>-9.524324565058917E-3</v>
      </c>
      <c r="Z12" s="6">
        <f t="shared" si="5"/>
        <v>-5.7660128661769949E-2</v>
      </c>
      <c r="AA12" s="6">
        <f t="shared" si="6"/>
        <v>2.7477284036454552E-2</v>
      </c>
      <c r="AB12" s="6">
        <f t="shared" si="7"/>
        <v>0.55333899452014812</v>
      </c>
      <c r="AC12" s="6">
        <f t="shared" si="8"/>
        <v>-2.2072170188048967E-2</v>
      </c>
      <c r="AD12" s="6">
        <f t="shared" si="9"/>
        <v>-0.12490337288675957</v>
      </c>
      <c r="AE12" s="6">
        <f t="shared" si="10"/>
        <v>8.0040524320830642E-2</v>
      </c>
      <c r="AF12" s="6">
        <f t="shared" si="11"/>
        <v>4.4006441432179022E-2</v>
      </c>
      <c r="AG12" s="6">
        <f t="shared" si="12"/>
        <v>-2.505587890322436E-2</v>
      </c>
      <c r="AH12" s="6">
        <f t="shared" si="13"/>
        <v>-1.7412404550695926E-2</v>
      </c>
      <c r="AI12" s="6">
        <f t="shared" si="14"/>
        <v>-1.3114579892209655E-2</v>
      </c>
      <c r="AJ12" s="6">
        <f t="shared" si="15"/>
        <v>-2.2251872659176053E-2</v>
      </c>
      <c r="AK12" s="6">
        <f t="shared" si="16"/>
        <v>-3.8042203143926479E-3</v>
      </c>
      <c r="AL12" s="6">
        <f t="shared" si="16"/>
        <v>-1.0636738323259731E-2</v>
      </c>
      <c r="AM12" s="1">
        <f t="shared" si="17"/>
        <v>31</v>
      </c>
      <c r="AN12" s="1">
        <f t="shared" si="18"/>
        <v>11</v>
      </c>
      <c r="AO12" s="1">
        <f t="shared" si="19"/>
        <v>10</v>
      </c>
      <c r="AP12" s="1">
        <f t="shared" si="20"/>
        <v>1</v>
      </c>
      <c r="AQ12" s="1">
        <f t="shared" si="21"/>
        <v>24</v>
      </c>
      <c r="AR12" s="1">
        <f t="shared" si="22"/>
        <v>26</v>
      </c>
      <c r="AS12" s="1">
        <f t="shared" si="23"/>
        <v>10</v>
      </c>
      <c r="AT12" s="1">
        <f t="shared" si="24"/>
        <v>1</v>
      </c>
      <c r="AU12" s="1">
        <f t="shared" si="25"/>
        <v>26</v>
      </c>
      <c r="AV12" s="1">
        <f t="shared" si="26"/>
        <v>32</v>
      </c>
      <c r="AW12" s="1">
        <f t="shared" si="27"/>
        <v>6</v>
      </c>
      <c r="AX12" s="1">
        <f t="shared" si="28"/>
        <v>14</v>
      </c>
      <c r="AY12" s="1">
        <f t="shared" si="29"/>
        <v>27</v>
      </c>
      <c r="AZ12" s="1">
        <f t="shared" si="30"/>
        <v>28</v>
      </c>
      <c r="BA12" s="1">
        <f t="shared" si="31"/>
        <v>31</v>
      </c>
      <c r="BB12" s="1">
        <f t="shared" si="32"/>
        <v>32</v>
      </c>
      <c r="BC12" s="1">
        <f t="shared" si="32"/>
        <v>31</v>
      </c>
      <c r="BD12" s="1">
        <f t="shared" si="32"/>
        <v>31</v>
      </c>
    </row>
    <row r="13" spans="1:56" ht="14.1" customHeight="1" x14ac:dyDescent="0.25">
      <c r="A13" s="4" t="s">
        <v>7</v>
      </c>
      <c r="B13" s="5">
        <v>1309.6680000000001</v>
      </c>
      <c r="C13" s="5">
        <v>1558.85</v>
      </c>
      <c r="D13" s="5">
        <v>1707.41</v>
      </c>
      <c r="E13" s="5">
        <v>1384.5029999999999</v>
      </c>
      <c r="F13" s="5">
        <v>1339.5260000000001</v>
      </c>
      <c r="G13" s="5">
        <v>1361.6879999999999</v>
      </c>
      <c r="H13" s="5">
        <v>1233.0249999999999</v>
      </c>
      <c r="I13" s="5">
        <v>1108.5719999999999</v>
      </c>
      <c r="J13" s="5">
        <v>1005.2479999999999</v>
      </c>
      <c r="K13" s="5">
        <v>1063.9770000000001</v>
      </c>
      <c r="L13" s="5">
        <v>1085.7450000000001</v>
      </c>
      <c r="M13" s="5">
        <v>1162.826</v>
      </c>
      <c r="N13" s="5">
        <v>1181.57</v>
      </c>
      <c r="O13" s="5">
        <v>1296.9000000000001</v>
      </c>
      <c r="P13" s="5">
        <v>1325.6</v>
      </c>
      <c r="Q13" s="5">
        <v>1330.54</v>
      </c>
      <c r="R13" s="5">
        <v>1356.5090000000002</v>
      </c>
      <c r="S13" s="5">
        <v>1387.722</v>
      </c>
      <c r="T13" s="5">
        <v>1390.8329999999999</v>
      </c>
      <c r="U13" s="6">
        <f t="shared" si="0"/>
        <v>0.19026348662409087</v>
      </c>
      <c r="V13" s="6">
        <f t="shared" si="1"/>
        <v>9.5301023190172307E-2</v>
      </c>
      <c r="W13" s="6">
        <f t="shared" si="2"/>
        <v>-0.18912094927404677</v>
      </c>
      <c r="X13" s="6">
        <f t="shared" si="3"/>
        <v>-3.2486025671305763E-2</v>
      </c>
      <c r="Y13" s="6">
        <f t="shared" si="4"/>
        <v>1.6544658334365803E-2</v>
      </c>
      <c r="Z13" s="6">
        <f t="shared" si="5"/>
        <v>-9.4487870936661E-2</v>
      </c>
      <c r="AA13" s="6">
        <f t="shared" si="6"/>
        <v>-0.10093307110561422</v>
      </c>
      <c r="AB13" s="6">
        <f t="shared" si="7"/>
        <v>-9.3204591131654024E-2</v>
      </c>
      <c r="AC13" s="6">
        <f t="shared" si="8"/>
        <v>5.8422399248742707E-2</v>
      </c>
      <c r="AD13" s="6">
        <f t="shared" si="9"/>
        <v>2.0459088871282116E-2</v>
      </c>
      <c r="AE13" s="6">
        <f t="shared" si="10"/>
        <v>7.0993649521756907E-2</v>
      </c>
      <c r="AF13" s="6">
        <f t="shared" si="11"/>
        <v>1.6119350616515149E-2</v>
      </c>
      <c r="AG13" s="6">
        <f t="shared" si="12"/>
        <v>9.7607420635256625E-2</v>
      </c>
      <c r="AH13" s="6">
        <f t="shared" si="13"/>
        <v>2.2129693885418966E-2</v>
      </c>
      <c r="AI13" s="6">
        <f t="shared" si="14"/>
        <v>3.7266143633072346E-3</v>
      </c>
      <c r="AJ13" s="6">
        <f t="shared" si="15"/>
        <v>1.9517639454657676E-2</v>
      </c>
      <c r="AK13" s="6">
        <f t="shared" si="16"/>
        <v>2.3009799418949539E-2</v>
      </c>
      <c r="AL13" s="6">
        <f t="shared" si="16"/>
        <v>2.241803473606252E-3</v>
      </c>
      <c r="AM13" s="1">
        <f t="shared" si="17"/>
        <v>4</v>
      </c>
      <c r="AN13" s="1">
        <f t="shared" si="18"/>
        <v>8</v>
      </c>
      <c r="AO13" s="1">
        <f t="shared" si="19"/>
        <v>32</v>
      </c>
      <c r="AP13" s="1">
        <f t="shared" si="20"/>
        <v>29</v>
      </c>
      <c r="AQ13" s="1">
        <f t="shared" si="21"/>
        <v>18</v>
      </c>
      <c r="AR13" s="1">
        <f t="shared" si="22"/>
        <v>28</v>
      </c>
      <c r="AS13" s="1">
        <f t="shared" si="23"/>
        <v>26</v>
      </c>
      <c r="AT13" s="1">
        <f t="shared" si="24"/>
        <v>28</v>
      </c>
      <c r="AU13" s="1">
        <f t="shared" si="25"/>
        <v>9</v>
      </c>
      <c r="AV13" s="1">
        <f t="shared" si="26"/>
        <v>14</v>
      </c>
      <c r="AW13" s="1">
        <f t="shared" si="27"/>
        <v>7</v>
      </c>
      <c r="AX13" s="1">
        <f t="shared" si="28"/>
        <v>23</v>
      </c>
      <c r="AY13" s="1">
        <f t="shared" si="29"/>
        <v>4</v>
      </c>
      <c r="AZ13" s="1">
        <f t="shared" si="30"/>
        <v>15</v>
      </c>
      <c r="BA13" s="1">
        <f t="shared" si="31"/>
        <v>24</v>
      </c>
      <c r="BB13" s="1">
        <f t="shared" si="32"/>
        <v>11</v>
      </c>
      <c r="BC13" s="1">
        <f t="shared" si="32"/>
        <v>13</v>
      </c>
      <c r="BD13" s="1">
        <f t="shared" si="32"/>
        <v>26</v>
      </c>
    </row>
    <row r="14" spans="1:56" ht="14.1" customHeight="1" x14ac:dyDescent="0.25">
      <c r="A14" s="4" t="s">
        <v>8</v>
      </c>
      <c r="B14" s="5">
        <v>268.30799999999999</v>
      </c>
      <c r="C14" s="5">
        <v>284.33199999999999</v>
      </c>
      <c r="D14" s="5">
        <v>256.72699999999998</v>
      </c>
      <c r="E14" s="5">
        <v>289.19099999999997</v>
      </c>
      <c r="F14" s="5">
        <v>290.68399999999997</v>
      </c>
      <c r="G14" s="5">
        <v>218.72</v>
      </c>
      <c r="H14" s="5">
        <v>214.00900000000001</v>
      </c>
      <c r="I14" s="5">
        <v>195.56099999999998</v>
      </c>
      <c r="J14" s="5">
        <v>185.54600000000002</v>
      </c>
      <c r="K14" s="5">
        <v>186.042</v>
      </c>
      <c r="L14" s="5">
        <v>176.48400000000001</v>
      </c>
      <c r="M14" s="5">
        <v>185.88800000000001</v>
      </c>
      <c r="N14" s="5">
        <v>187.97</v>
      </c>
      <c r="O14" s="5">
        <v>193.815</v>
      </c>
      <c r="P14" s="5">
        <v>194.39699999999999</v>
      </c>
      <c r="Q14" s="5">
        <v>204.75</v>
      </c>
      <c r="R14" s="5">
        <v>209.73500000000001</v>
      </c>
      <c r="S14" s="5">
        <v>215.08099999999999</v>
      </c>
      <c r="T14" s="5">
        <v>219.75</v>
      </c>
      <c r="U14" s="6">
        <f t="shared" si="0"/>
        <v>5.9722408575219488E-2</v>
      </c>
      <c r="V14" s="6">
        <f t="shared" si="1"/>
        <v>-9.7087207911877749E-2</v>
      </c>
      <c r="W14" s="6">
        <f t="shared" si="2"/>
        <v>0.12645339212470841</v>
      </c>
      <c r="X14" s="6">
        <f t="shared" si="3"/>
        <v>5.1626779533249234E-3</v>
      </c>
      <c r="Y14" s="6">
        <f t="shared" si="4"/>
        <v>-0.24756780558957481</v>
      </c>
      <c r="Z14" s="6">
        <f t="shared" si="5"/>
        <v>-2.1538953913679548E-2</v>
      </c>
      <c r="AA14" s="6">
        <f t="shared" si="6"/>
        <v>-8.6201982159628932E-2</v>
      </c>
      <c r="AB14" s="6">
        <f t="shared" si="7"/>
        <v>-5.121164240313747E-2</v>
      </c>
      <c r="AC14" s="6">
        <f t="shared" si="8"/>
        <v>2.6731915535769257E-3</v>
      </c>
      <c r="AD14" s="6">
        <f t="shared" si="9"/>
        <v>-5.13754958557745E-2</v>
      </c>
      <c r="AE14" s="6">
        <f t="shared" si="10"/>
        <v>5.3285283651775872E-2</v>
      </c>
      <c r="AF14" s="6">
        <f t="shared" si="11"/>
        <v>1.1200292649337307E-2</v>
      </c>
      <c r="AG14" s="6">
        <f t="shared" si="12"/>
        <v>3.1095387561844934E-2</v>
      </c>
      <c r="AH14" s="6">
        <f t="shared" si="13"/>
        <v>3.0028635554524286E-3</v>
      </c>
      <c r="AI14" s="6">
        <f t="shared" si="14"/>
        <v>5.3256994706708527E-2</v>
      </c>
      <c r="AJ14" s="6">
        <f t="shared" si="15"/>
        <v>2.4346764346764305E-2</v>
      </c>
      <c r="AK14" s="6">
        <f t="shared" si="16"/>
        <v>2.5489307936205075E-2</v>
      </c>
      <c r="AL14" s="6">
        <f t="shared" si="16"/>
        <v>2.1708100669050268E-2</v>
      </c>
      <c r="AM14" s="1">
        <f t="shared" si="17"/>
        <v>15</v>
      </c>
      <c r="AN14" s="1">
        <f t="shared" si="18"/>
        <v>30</v>
      </c>
      <c r="AO14" s="1">
        <f t="shared" si="19"/>
        <v>7</v>
      </c>
      <c r="AP14" s="1">
        <f t="shared" si="20"/>
        <v>18</v>
      </c>
      <c r="AQ14" s="1">
        <f t="shared" si="21"/>
        <v>32</v>
      </c>
      <c r="AR14" s="1">
        <f t="shared" si="22"/>
        <v>21</v>
      </c>
      <c r="AS14" s="1">
        <f t="shared" si="23"/>
        <v>24</v>
      </c>
      <c r="AT14" s="1">
        <f t="shared" si="24"/>
        <v>25</v>
      </c>
      <c r="AU14" s="1">
        <f t="shared" si="25"/>
        <v>20</v>
      </c>
      <c r="AV14" s="1">
        <f t="shared" si="26"/>
        <v>29</v>
      </c>
      <c r="AW14" s="1">
        <f t="shared" si="27"/>
        <v>9</v>
      </c>
      <c r="AX14" s="1">
        <f t="shared" si="28"/>
        <v>24</v>
      </c>
      <c r="AY14" s="1">
        <f t="shared" si="29"/>
        <v>10</v>
      </c>
      <c r="AZ14" s="1">
        <f t="shared" si="30"/>
        <v>21</v>
      </c>
      <c r="BA14" s="1">
        <f t="shared" si="31"/>
        <v>3</v>
      </c>
      <c r="BB14" s="1">
        <f t="shared" si="32"/>
        <v>7</v>
      </c>
      <c r="BC14" s="1">
        <f t="shared" si="32"/>
        <v>11</v>
      </c>
      <c r="BD14" s="1">
        <f t="shared" si="32"/>
        <v>2</v>
      </c>
    </row>
    <row r="15" spans="1:56" ht="14.1" customHeight="1" x14ac:dyDescent="0.25">
      <c r="A15" s="4" t="s">
        <v>9</v>
      </c>
      <c r="B15" s="5">
        <v>778.07299999999998</v>
      </c>
      <c r="C15" s="5">
        <v>770.37599999999986</v>
      </c>
      <c r="D15" s="5">
        <v>863.37800000000016</v>
      </c>
      <c r="E15" s="5">
        <v>1022.633</v>
      </c>
      <c r="F15" s="5">
        <v>1009.0890000000002</v>
      </c>
      <c r="G15" s="5">
        <v>1030.433</v>
      </c>
      <c r="H15" s="5">
        <v>847.07499999999993</v>
      </c>
      <c r="I15" s="5">
        <v>759.44500000000016</v>
      </c>
      <c r="J15" s="5">
        <v>760.21400000000017</v>
      </c>
      <c r="K15" s="5">
        <v>764.75199999999984</v>
      </c>
      <c r="L15" s="5">
        <v>812.10900000000004</v>
      </c>
      <c r="M15" s="5">
        <v>821.82299999999998</v>
      </c>
      <c r="N15" s="5">
        <v>804.73</v>
      </c>
      <c r="O15" s="5">
        <v>809.93399999999997</v>
      </c>
      <c r="P15" s="5">
        <v>846.12</v>
      </c>
      <c r="Q15" s="5">
        <v>878.83</v>
      </c>
      <c r="R15" s="5">
        <v>902.12199999999996</v>
      </c>
      <c r="S15" s="5">
        <v>921.00499999999988</v>
      </c>
      <c r="T15" s="5">
        <v>934.16899999999998</v>
      </c>
      <c r="U15" s="6">
        <f t="shared" si="0"/>
        <v>-9.8923879893019206E-3</v>
      </c>
      <c r="V15" s="6">
        <f t="shared" si="1"/>
        <v>0.12072286779442809</v>
      </c>
      <c r="W15" s="6">
        <f t="shared" si="2"/>
        <v>0.18445570769697617</v>
      </c>
      <c r="X15" s="6">
        <f t="shared" si="3"/>
        <v>-1.3244243047114579E-2</v>
      </c>
      <c r="Y15" s="6">
        <f t="shared" si="4"/>
        <v>2.1151751728539114E-2</v>
      </c>
      <c r="Z15" s="6">
        <f t="shared" si="5"/>
        <v>-0.17794267070251057</v>
      </c>
      <c r="AA15" s="6">
        <f t="shared" si="6"/>
        <v>-0.10345010772363694</v>
      </c>
      <c r="AB15" s="6">
        <f t="shared" si="7"/>
        <v>1.012581556268044E-3</v>
      </c>
      <c r="AC15" s="6">
        <f t="shared" si="8"/>
        <v>5.9693717821556191E-3</v>
      </c>
      <c r="AD15" s="6">
        <f t="shared" si="9"/>
        <v>6.1924650082641364E-2</v>
      </c>
      <c r="AE15" s="6">
        <f t="shared" si="10"/>
        <v>1.1961448524766993E-2</v>
      </c>
      <c r="AF15" s="6">
        <f t="shared" si="11"/>
        <v>-2.079888248442785E-2</v>
      </c>
      <c r="AG15" s="6">
        <f t="shared" si="12"/>
        <v>6.4667652504566409E-3</v>
      </c>
      <c r="AH15" s="6">
        <f t="shared" si="13"/>
        <v>4.4677714480439112E-2</v>
      </c>
      <c r="AI15" s="6">
        <f t="shared" si="14"/>
        <v>3.8658819080035878E-2</v>
      </c>
      <c r="AJ15" s="6">
        <f t="shared" si="15"/>
        <v>2.6503419318867127E-2</v>
      </c>
      <c r="AK15" s="6">
        <f t="shared" si="16"/>
        <v>2.0931758675655665E-2</v>
      </c>
      <c r="AL15" s="6">
        <f t="shared" si="16"/>
        <v>1.4293082013669967E-2</v>
      </c>
      <c r="AM15" s="1">
        <f t="shared" si="17"/>
        <v>24</v>
      </c>
      <c r="AN15" s="1">
        <f t="shared" si="18"/>
        <v>6</v>
      </c>
      <c r="AO15" s="1">
        <f t="shared" si="19"/>
        <v>4</v>
      </c>
      <c r="AP15" s="1">
        <f t="shared" si="20"/>
        <v>23</v>
      </c>
      <c r="AQ15" s="1">
        <f t="shared" si="21"/>
        <v>17</v>
      </c>
      <c r="AR15" s="1">
        <f t="shared" si="22"/>
        <v>31</v>
      </c>
      <c r="AS15" s="1">
        <f t="shared" si="23"/>
        <v>27</v>
      </c>
      <c r="AT15" s="1">
        <f t="shared" si="24"/>
        <v>20</v>
      </c>
      <c r="AU15" s="1">
        <f t="shared" si="25"/>
        <v>19</v>
      </c>
      <c r="AV15" s="1">
        <f t="shared" si="26"/>
        <v>5</v>
      </c>
      <c r="AW15" s="1">
        <f t="shared" si="27"/>
        <v>17</v>
      </c>
      <c r="AX15" s="1">
        <f t="shared" si="28"/>
        <v>29</v>
      </c>
      <c r="AY15" s="1">
        <f t="shared" si="29"/>
        <v>19</v>
      </c>
      <c r="AZ15" s="1">
        <f t="shared" si="30"/>
        <v>3</v>
      </c>
      <c r="BA15" s="1">
        <f t="shared" si="31"/>
        <v>8</v>
      </c>
      <c r="BB15" s="1">
        <f t="shared" si="32"/>
        <v>5</v>
      </c>
      <c r="BC15" s="1">
        <f t="shared" si="32"/>
        <v>16</v>
      </c>
      <c r="BD15" s="1">
        <f t="shared" si="32"/>
        <v>14</v>
      </c>
    </row>
    <row r="16" spans="1:56" ht="14.1" customHeight="1" x14ac:dyDescent="0.25">
      <c r="A16" s="4" t="s">
        <v>10</v>
      </c>
      <c r="B16" s="5">
        <v>2648.1619999999989</v>
      </c>
      <c r="C16" s="5">
        <v>2896.549</v>
      </c>
      <c r="D16" s="5">
        <v>2967.511</v>
      </c>
      <c r="E16" s="5">
        <v>3044.7599999999998</v>
      </c>
      <c r="F16" s="5">
        <v>3150.8209999999999</v>
      </c>
      <c r="G16" s="5">
        <v>3268.6769999999997</v>
      </c>
      <c r="H16" s="5">
        <v>4143.0879999999997</v>
      </c>
      <c r="I16" s="5">
        <v>5835.4770000000008</v>
      </c>
      <c r="J16" s="5">
        <v>5489.7920000000013</v>
      </c>
      <c r="K16" s="5">
        <v>5237.7550000000019</v>
      </c>
      <c r="L16" s="5">
        <v>4975.5700000000006</v>
      </c>
      <c r="M16" s="5">
        <v>4717.1749999999993</v>
      </c>
      <c r="N16" s="5">
        <v>4437.54</v>
      </c>
      <c r="O16" s="5">
        <v>4305.2299999999996</v>
      </c>
      <c r="P16" s="5">
        <v>4404.74</v>
      </c>
      <c r="Q16" s="5">
        <v>4489.1099999999997</v>
      </c>
      <c r="R16" s="5">
        <v>4523.9349999999995</v>
      </c>
      <c r="S16" s="5">
        <v>4593.223</v>
      </c>
      <c r="T16" s="5">
        <v>4632.0170000000007</v>
      </c>
      <c r="U16" s="6">
        <f t="shared" si="0"/>
        <v>9.3795998885265019E-2</v>
      </c>
      <c r="V16" s="6">
        <f t="shared" si="1"/>
        <v>2.4498808754832124E-2</v>
      </c>
      <c r="W16" s="6">
        <f t="shared" si="2"/>
        <v>2.6031580000882792E-2</v>
      </c>
      <c r="X16" s="6">
        <f t="shared" si="3"/>
        <v>3.4833944218920498E-2</v>
      </c>
      <c r="Y16" s="6">
        <f t="shared" si="4"/>
        <v>3.7404854163406887E-2</v>
      </c>
      <c r="Z16" s="6">
        <f t="shared" si="5"/>
        <v>0.26751220753840177</v>
      </c>
      <c r="AA16" s="6">
        <f t="shared" si="6"/>
        <v>0.40848492718474749</v>
      </c>
      <c r="AB16" s="6">
        <f t="shared" si="7"/>
        <v>-5.9238516405771047E-2</v>
      </c>
      <c r="AC16" s="6">
        <f t="shared" si="8"/>
        <v>-4.5910118270418909E-2</v>
      </c>
      <c r="AD16" s="6">
        <f t="shared" si="9"/>
        <v>-5.0056751413535272E-2</v>
      </c>
      <c r="AE16" s="6">
        <f t="shared" si="10"/>
        <v>-5.1932743384175306E-2</v>
      </c>
      <c r="AF16" s="6">
        <f t="shared" si="11"/>
        <v>-5.9280183584454527E-2</v>
      </c>
      <c r="AG16" s="6">
        <f t="shared" si="12"/>
        <v>-2.9816069263601142E-2</v>
      </c>
      <c r="AH16" s="6">
        <f t="shared" si="13"/>
        <v>2.3113747697567799E-2</v>
      </c>
      <c r="AI16" s="6">
        <f t="shared" si="14"/>
        <v>1.9154365524412409E-2</v>
      </c>
      <c r="AJ16" s="6">
        <f t="shared" si="15"/>
        <v>7.7576624319741772E-3</v>
      </c>
      <c r="AK16" s="6">
        <f t="shared" si="16"/>
        <v>1.5315869922976511E-2</v>
      </c>
      <c r="AL16" s="6">
        <f t="shared" si="16"/>
        <v>8.4459213062375582E-3</v>
      </c>
      <c r="AM16" s="1">
        <f t="shared" si="17"/>
        <v>12</v>
      </c>
      <c r="AN16" s="1">
        <f t="shared" si="18"/>
        <v>19</v>
      </c>
      <c r="AO16" s="1">
        <f t="shared" si="19"/>
        <v>23</v>
      </c>
      <c r="AP16" s="1">
        <f t="shared" si="20"/>
        <v>11</v>
      </c>
      <c r="AQ16" s="1">
        <f t="shared" si="21"/>
        <v>14</v>
      </c>
      <c r="AR16" s="1">
        <f t="shared" si="22"/>
        <v>4</v>
      </c>
      <c r="AS16" s="1">
        <f t="shared" si="23"/>
        <v>1</v>
      </c>
      <c r="AT16" s="1">
        <f t="shared" si="24"/>
        <v>26</v>
      </c>
      <c r="AU16" s="1">
        <f t="shared" si="25"/>
        <v>28</v>
      </c>
      <c r="AV16" s="1">
        <f t="shared" si="26"/>
        <v>28</v>
      </c>
      <c r="AW16" s="1">
        <f t="shared" si="27"/>
        <v>29</v>
      </c>
      <c r="AX16" s="1">
        <f t="shared" si="28"/>
        <v>32</v>
      </c>
      <c r="AY16" s="1">
        <f t="shared" si="29"/>
        <v>28</v>
      </c>
      <c r="AZ16" s="1">
        <f t="shared" si="30"/>
        <v>14</v>
      </c>
      <c r="BA16" s="1">
        <f t="shared" si="31"/>
        <v>16</v>
      </c>
      <c r="BB16" s="1">
        <f t="shared" si="32"/>
        <v>21</v>
      </c>
      <c r="BC16" s="1">
        <f t="shared" si="32"/>
        <v>20</v>
      </c>
      <c r="BD16" s="1">
        <f t="shared" si="32"/>
        <v>20</v>
      </c>
    </row>
    <row r="17" spans="1:56" ht="14.1" customHeight="1" x14ac:dyDescent="0.25">
      <c r="A17" s="4" t="s">
        <v>11</v>
      </c>
      <c r="B17" s="5">
        <v>996.71299999999985</v>
      </c>
      <c r="C17" s="5">
        <v>1047.5269999999998</v>
      </c>
      <c r="D17" s="5">
        <v>1114.752</v>
      </c>
      <c r="E17" s="5">
        <v>1128.5959999999998</v>
      </c>
      <c r="F17" s="5">
        <v>1166.8900000000001</v>
      </c>
      <c r="G17" s="5">
        <v>1230.961</v>
      </c>
      <c r="H17" s="5">
        <v>1920.5630000000003</v>
      </c>
      <c r="I17" s="5">
        <v>1943.4769999999996</v>
      </c>
      <c r="J17" s="5">
        <v>2415.1879999999996</v>
      </c>
      <c r="K17" s="5">
        <v>2574.2330000000002</v>
      </c>
      <c r="L17" s="5">
        <v>2595.0409999999993</v>
      </c>
      <c r="M17" s="5">
        <v>2615.576</v>
      </c>
      <c r="N17" s="5">
        <v>2672.1</v>
      </c>
      <c r="O17" s="5">
        <v>2748.61</v>
      </c>
      <c r="P17" s="5">
        <v>2814.07</v>
      </c>
      <c r="Q17" s="5">
        <v>2911.74</v>
      </c>
      <c r="R17" s="5">
        <v>2899.529</v>
      </c>
      <c r="S17" s="5">
        <v>2900.078</v>
      </c>
      <c r="T17" s="5">
        <v>2928.2740000000003</v>
      </c>
      <c r="U17" s="6">
        <f t="shared" si="0"/>
        <v>5.0981576441764043E-2</v>
      </c>
      <c r="V17" s="6">
        <f t="shared" si="1"/>
        <v>6.4174956826888563E-2</v>
      </c>
      <c r="W17" s="6">
        <f t="shared" si="2"/>
        <v>1.2418905729704832E-2</v>
      </c>
      <c r="X17" s="6">
        <f t="shared" si="3"/>
        <v>3.3930653661718102E-2</v>
      </c>
      <c r="Y17" s="6">
        <f t="shared" si="4"/>
        <v>5.4907489137793641E-2</v>
      </c>
      <c r="Z17" s="6">
        <f t="shared" si="5"/>
        <v>0.56021433660367825</v>
      </c>
      <c r="AA17" s="6">
        <f t="shared" si="6"/>
        <v>1.193087651902025E-2</v>
      </c>
      <c r="AB17" s="6">
        <f t="shared" si="7"/>
        <v>0.2427149896808658</v>
      </c>
      <c r="AC17" s="6">
        <f t="shared" si="8"/>
        <v>6.5852016488985754E-2</v>
      </c>
      <c r="AD17" s="6">
        <f t="shared" si="9"/>
        <v>8.0831843892914534E-3</v>
      </c>
      <c r="AE17" s="6">
        <f t="shared" si="10"/>
        <v>7.9131697726551042E-3</v>
      </c>
      <c r="AF17" s="6">
        <f t="shared" si="11"/>
        <v>2.161053626428755E-2</v>
      </c>
      <c r="AG17" s="6">
        <f t="shared" si="12"/>
        <v>2.8632910444968518E-2</v>
      </c>
      <c r="AH17" s="6">
        <f t="shared" si="13"/>
        <v>2.3815674104365581E-2</v>
      </c>
      <c r="AI17" s="6">
        <f t="shared" si="14"/>
        <v>3.470773648132397E-2</v>
      </c>
      <c r="AJ17" s="6">
        <f t="shared" si="15"/>
        <v>-4.1937123506905483E-3</v>
      </c>
      <c r="AK17" s="6">
        <f t="shared" si="16"/>
        <v>1.8934109643331531E-4</v>
      </c>
      <c r="AL17" s="6">
        <f t="shared" si="16"/>
        <v>9.7224971190430498E-3</v>
      </c>
      <c r="AM17" s="1">
        <f t="shared" si="17"/>
        <v>17</v>
      </c>
      <c r="AN17" s="1">
        <f t="shared" si="18"/>
        <v>12</v>
      </c>
      <c r="AO17" s="1">
        <f t="shared" si="19"/>
        <v>24</v>
      </c>
      <c r="AP17" s="1">
        <f t="shared" si="20"/>
        <v>13</v>
      </c>
      <c r="AQ17" s="1">
        <f t="shared" si="21"/>
        <v>11</v>
      </c>
      <c r="AR17" s="1">
        <f t="shared" si="22"/>
        <v>1</v>
      </c>
      <c r="AS17" s="1">
        <f t="shared" si="23"/>
        <v>12</v>
      </c>
      <c r="AT17" s="1">
        <f t="shared" si="24"/>
        <v>2</v>
      </c>
      <c r="AU17" s="1">
        <f t="shared" si="25"/>
        <v>8</v>
      </c>
      <c r="AV17" s="1">
        <f t="shared" si="26"/>
        <v>19</v>
      </c>
      <c r="AW17" s="1">
        <f t="shared" si="27"/>
        <v>20</v>
      </c>
      <c r="AX17" s="1">
        <f t="shared" si="28"/>
        <v>19</v>
      </c>
      <c r="AY17" s="1">
        <f t="shared" si="29"/>
        <v>12</v>
      </c>
      <c r="AZ17" s="1">
        <f t="shared" si="30"/>
        <v>13</v>
      </c>
      <c r="BA17" s="1">
        <f t="shared" si="31"/>
        <v>10</v>
      </c>
      <c r="BB17" s="1">
        <f t="shared" si="32"/>
        <v>28</v>
      </c>
      <c r="BC17" s="1">
        <f t="shared" si="32"/>
        <v>30</v>
      </c>
      <c r="BD17" s="1">
        <f t="shared" si="32"/>
        <v>18</v>
      </c>
    </row>
    <row r="18" spans="1:56" ht="14.1" customHeight="1" x14ac:dyDescent="0.25">
      <c r="A18" s="4" t="s">
        <v>12</v>
      </c>
      <c r="B18" s="5">
        <v>12598.732000000004</v>
      </c>
      <c r="C18" s="5">
        <v>12212.005000000001</v>
      </c>
      <c r="D18" s="5">
        <v>13313.485000000002</v>
      </c>
      <c r="E18" s="5">
        <v>13738.630999999999</v>
      </c>
      <c r="F18" s="5">
        <v>13448.203</v>
      </c>
      <c r="G18" s="5">
        <v>13860.564999999997</v>
      </c>
      <c r="H18" s="5">
        <v>14520.489999999998</v>
      </c>
      <c r="I18" s="5">
        <v>14543.496999999996</v>
      </c>
      <c r="J18" s="5">
        <v>14602.600000000006</v>
      </c>
      <c r="K18" s="5">
        <v>14533.387000000001</v>
      </c>
      <c r="L18" s="5">
        <v>14142.965000000006</v>
      </c>
      <c r="M18" s="5">
        <v>13969.213000000002</v>
      </c>
      <c r="N18" s="5">
        <v>13536.56</v>
      </c>
      <c r="O18" s="5">
        <v>13492.09</v>
      </c>
      <c r="P18" s="5">
        <v>13525.25</v>
      </c>
      <c r="Q18" s="5">
        <v>13164.83</v>
      </c>
      <c r="R18" s="5">
        <v>13273.775000000001</v>
      </c>
      <c r="S18" s="5">
        <v>13484.403999999997</v>
      </c>
      <c r="T18" s="5">
        <v>13730.458000000002</v>
      </c>
      <c r="U18" s="6">
        <f t="shared" si="0"/>
        <v>-3.0695708107768449E-2</v>
      </c>
      <c r="V18" s="6">
        <f t="shared" si="1"/>
        <v>9.0196491075789975E-2</v>
      </c>
      <c r="W18" s="6">
        <f t="shared" si="2"/>
        <v>3.1933486987065995E-2</v>
      </c>
      <c r="X18" s="6">
        <f t="shared" si="3"/>
        <v>-2.1139515283582488E-2</v>
      </c>
      <c r="Y18" s="6">
        <f t="shared" si="4"/>
        <v>3.0662981515076515E-2</v>
      </c>
      <c r="Z18" s="6">
        <f t="shared" si="5"/>
        <v>4.7611695482832062E-2</v>
      </c>
      <c r="AA18" s="6">
        <f t="shared" si="6"/>
        <v>1.5844506624775878E-3</v>
      </c>
      <c r="AB18" s="6">
        <f t="shared" si="7"/>
        <v>4.0638781718049799E-3</v>
      </c>
      <c r="AC18" s="6">
        <f t="shared" si="8"/>
        <v>-4.7397723693044513E-3</v>
      </c>
      <c r="AD18" s="6">
        <f t="shared" si="9"/>
        <v>-2.6863799883674377E-2</v>
      </c>
      <c r="AE18" s="6">
        <f t="shared" si="10"/>
        <v>-1.2285401257798756E-2</v>
      </c>
      <c r="AF18" s="6">
        <f t="shared" si="11"/>
        <v>-3.0971895123941606E-2</v>
      </c>
      <c r="AG18" s="6">
        <f t="shared" si="12"/>
        <v>-3.2851773271790341E-3</v>
      </c>
      <c r="AH18" s="6">
        <f t="shared" si="13"/>
        <v>2.4577363477416014E-3</v>
      </c>
      <c r="AI18" s="6">
        <f t="shared" si="14"/>
        <v>-2.6647936267351846E-2</v>
      </c>
      <c r="AJ18" s="6">
        <f t="shared" si="15"/>
        <v>8.2754581715069886E-3</v>
      </c>
      <c r="AK18" s="6">
        <f t="shared" si="16"/>
        <v>1.5868055620951393E-2</v>
      </c>
      <c r="AL18" s="6">
        <f t="shared" si="16"/>
        <v>1.8247302587493408E-2</v>
      </c>
      <c r="AM18" s="1">
        <f t="shared" si="17"/>
        <v>25</v>
      </c>
      <c r="AN18" s="1">
        <f t="shared" si="18"/>
        <v>9</v>
      </c>
      <c r="AO18" s="1">
        <f t="shared" si="19"/>
        <v>20</v>
      </c>
      <c r="AP18" s="1">
        <f t="shared" si="20"/>
        <v>25</v>
      </c>
      <c r="AQ18" s="1">
        <f t="shared" si="21"/>
        <v>15</v>
      </c>
      <c r="AR18" s="1">
        <f t="shared" si="22"/>
        <v>10</v>
      </c>
      <c r="AS18" s="1">
        <f t="shared" si="23"/>
        <v>15</v>
      </c>
      <c r="AT18" s="1">
        <f t="shared" si="24"/>
        <v>17</v>
      </c>
      <c r="AU18" s="1">
        <f t="shared" si="25"/>
        <v>22</v>
      </c>
      <c r="AV18" s="1">
        <f t="shared" si="26"/>
        <v>26</v>
      </c>
      <c r="AW18" s="1">
        <f t="shared" si="27"/>
        <v>23</v>
      </c>
      <c r="AX18" s="1">
        <f t="shared" si="28"/>
        <v>30</v>
      </c>
      <c r="AY18" s="1">
        <f t="shared" si="29"/>
        <v>25</v>
      </c>
      <c r="AZ18" s="1">
        <f t="shared" si="30"/>
        <v>22</v>
      </c>
      <c r="BA18" s="1">
        <f t="shared" si="31"/>
        <v>32</v>
      </c>
      <c r="BB18" s="1">
        <f t="shared" si="32"/>
        <v>20</v>
      </c>
      <c r="BC18" s="1">
        <f t="shared" si="32"/>
        <v>19</v>
      </c>
      <c r="BD18" s="1">
        <f t="shared" si="32"/>
        <v>7</v>
      </c>
    </row>
    <row r="19" spans="1:56" ht="14.1" customHeight="1" x14ac:dyDescent="0.25">
      <c r="A19" s="4" t="s">
        <v>13</v>
      </c>
      <c r="B19" s="5">
        <v>3372.2080000000001</v>
      </c>
      <c r="C19" s="5">
        <v>3881.376999999999</v>
      </c>
      <c r="D19" s="5">
        <v>4988.8980000000001</v>
      </c>
      <c r="E19" s="5">
        <v>6900.2149999999965</v>
      </c>
      <c r="F19" s="5">
        <v>7047.1340000000046</v>
      </c>
      <c r="G19" s="5">
        <v>7011.3179999999984</v>
      </c>
      <c r="H19" s="5">
        <v>6826.0160000000014</v>
      </c>
      <c r="I19" s="5">
        <v>6223.9259999999995</v>
      </c>
      <c r="J19" s="5">
        <v>6340.58</v>
      </c>
      <c r="K19" s="5">
        <v>6779.7340000000013</v>
      </c>
      <c r="L19" s="5">
        <v>7668.2309999999989</v>
      </c>
      <c r="M19" s="5">
        <v>8128.8219999999983</v>
      </c>
      <c r="N19" s="5">
        <v>8549.5</v>
      </c>
      <c r="O19" s="5">
        <v>8777.44</v>
      </c>
      <c r="P19" s="5">
        <v>9188.26</v>
      </c>
      <c r="Q19" s="5">
        <v>9628.43</v>
      </c>
      <c r="R19" s="5">
        <v>9813.49</v>
      </c>
      <c r="S19" s="5">
        <v>10186.326000000003</v>
      </c>
      <c r="T19" s="5">
        <v>10378.121999999998</v>
      </c>
      <c r="U19" s="6">
        <f t="shared" si="0"/>
        <v>0.1509897965961764</v>
      </c>
      <c r="V19" s="6">
        <f t="shared" si="1"/>
        <v>0.28534228960495245</v>
      </c>
      <c r="W19" s="6">
        <f t="shared" si="2"/>
        <v>0.38311406647319646</v>
      </c>
      <c r="X19" s="6">
        <f t="shared" si="3"/>
        <v>2.1291945250982547E-2</v>
      </c>
      <c r="Y19" s="6">
        <f t="shared" si="4"/>
        <v>-5.0823497892911185E-3</v>
      </c>
      <c r="Z19" s="6">
        <f t="shared" si="5"/>
        <v>-2.642898239674718E-2</v>
      </c>
      <c r="AA19" s="6">
        <f t="shared" si="6"/>
        <v>-8.8205184400388381E-2</v>
      </c>
      <c r="AB19" s="6">
        <f t="shared" si="7"/>
        <v>1.8742832096654283E-2</v>
      </c>
      <c r="AC19" s="6">
        <f t="shared" si="8"/>
        <v>6.9260856262361115E-2</v>
      </c>
      <c r="AD19" s="6">
        <f t="shared" si="9"/>
        <v>0.13105189672633144</v>
      </c>
      <c r="AE19" s="6">
        <f t="shared" si="10"/>
        <v>6.0064831119458928E-2</v>
      </c>
      <c r="AF19" s="6">
        <f t="shared" si="11"/>
        <v>5.1751409982898178E-2</v>
      </c>
      <c r="AG19" s="6">
        <f t="shared" si="12"/>
        <v>2.6661208257792834E-2</v>
      </c>
      <c r="AH19" s="6">
        <f t="shared" si="13"/>
        <v>4.6804079549390254E-2</v>
      </c>
      <c r="AI19" s="6">
        <f t="shared" si="14"/>
        <v>4.7905697052543106E-2</v>
      </c>
      <c r="AJ19" s="6">
        <f t="shared" si="15"/>
        <v>1.9220163619613873E-2</v>
      </c>
      <c r="AK19" s="6">
        <f t="shared" si="16"/>
        <v>3.7992192380081224E-2</v>
      </c>
      <c r="AL19" s="6">
        <f t="shared" si="16"/>
        <v>1.882877104070646E-2</v>
      </c>
      <c r="AM19" s="1">
        <f t="shared" si="17"/>
        <v>6</v>
      </c>
      <c r="AN19" s="1">
        <f t="shared" si="18"/>
        <v>2</v>
      </c>
      <c r="AO19" s="1">
        <f t="shared" si="19"/>
        <v>1</v>
      </c>
      <c r="AP19" s="1">
        <f t="shared" si="20"/>
        <v>15</v>
      </c>
      <c r="AQ19" s="1">
        <f t="shared" si="21"/>
        <v>23</v>
      </c>
      <c r="AR19" s="1">
        <f t="shared" si="22"/>
        <v>22</v>
      </c>
      <c r="AS19" s="1">
        <f t="shared" si="23"/>
        <v>25</v>
      </c>
      <c r="AT19" s="1">
        <f t="shared" si="24"/>
        <v>14</v>
      </c>
      <c r="AU19" s="1">
        <f t="shared" si="25"/>
        <v>7</v>
      </c>
      <c r="AV19" s="1">
        <f t="shared" si="26"/>
        <v>1</v>
      </c>
      <c r="AW19" s="1">
        <f t="shared" si="27"/>
        <v>8</v>
      </c>
      <c r="AX19" s="1">
        <f t="shared" si="28"/>
        <v>10</v>
      </c>
      <c r="AY19" s="1">
        <f t="shared" si="29"/>
        <v>13</v>
      </c>
      <c r="AZ19" s="1">
        <f t="shared" si="30"/>
        <v>2</v>
      </c>
      <c r="BA19" s="1">
        <f t="shared" si="31"/>
        <v>5</v>
      </c>
      <c r="BB19" s="1">
        <f t="shared" si="32"/>
        <v>12</v>
      </c>
      <c r="BC19" s="1">
        <f t="shared" si="32"/>
        <v>3</v>
      </c>
      <c r="BD19" s="1">
        <f t="shared" si="32"/>
        <v>6</v>
      </c>
    </row>
    <row r="20" spans="1:56" ht="14.1" customHeight="1" x14ac:dyDescent="0.25">
      <c r="A20" s="4" t="s">
        <v>14</v>
      </c>
      <c r="B20" s="5">
        <v>14626.625000000004</v>
      </c>
      <c r="C20" s="5">
        <v>14670.120999999999</v>
      </c>
      <c r="D20" s="5">
        <v>15146.588000000003</v>
      </c>
      <c r="E20" s="5">
        <v>15768.545999999995</v>
      </c>
      <c r="F20" s="5">
        <v>16468.953999999998</v>
      </c>
      <c r="G20" s="5">
        <v>16582.449999999993</v>
      </c>
      <c r="H20" s="5">
        <v>16746.847999999998</v>
      </c>
      <c r="I20" s="5">
        <v>16709.975999999999</v>
      </c>
      <c r="J20" s="5">
        <v>16909.004000000001</v>
      </c>
      <c r="K20" s="5">
        <v>17032.649000000009</v>
      </c>
      <c r="L20" s="5">
        <v>17299.370000000003</v>
      </c>
      <c r="M20" s="5">
        <v>17711.074000000001</v>
      </c>
      <c r="N20" s="5">
        <v>17548.14</v>
      </c>
      <c r="O20" s="5">
        <v>17992.22</v>
      </c>
      <c r="P20" s="5">
        <v>17521.740000000002</v>
      </c>
      <c r="Q20" s="5">
        <v>17532.04</v>
      </c>
      <c r="R20" s="5">
        <v>17682.850999999995</v>
      </c>
      <c r="S20" s="5">
        <v>18139.968999999994</v>
      </c>
      <c r="T20" s="5">
        <v>18489.705000000002</v>
      </c>
      <c r="U20" s="6">
        <f t="shared" si="0"/>
        <v>2.9737550528570189E-3</v>
      </c>
      <c r="V20" s="6">
        <f t="shared" si="1"/>
        <v>3.2478736882947556E-2</v>
      </c>
      <c r="W20" s="6">
        <f t="shared" si="2"/>
        <v>4.1062581222912398E-2</v>
      </c>
      <c r="X20" s="6">
        <f t="shared" si="3"/>
        <v>4.4418045899729863E-2</v>
      </c>
      <c r="Y20" s="6">
        <f t="shared" si="4"/>
        <v>6.8915123571293702E-3</v>
      </c>
      <c r="Z20" s="6">
        <f t="shared" si="5"/>
        <v>9.9139753172785561E-3</v>
      </c>
      <c r="AA20" s="6">
        <f t="shared" si="6"/>
        <v>-2.201727751992455E-3</v>
      </c>
      <c r="AB20" s="6">
        <f t="shared" si="7"/>
        <v>1.1910729255386165E-2</v>
      </c>
      <c r="AC20" s="6">
        <f t="shared" si="8"/>
        <v>7.3123762937195025E-3</v>
      </c>
      <c r="AD20" s="6">
        <f t="shared" si="9"/>
        <v>1.5659396257152514E-2</v>
      </c>
      <c r="AE20" s="6">
        <f t="shared" si="10"/>
        <v>2.3798785736127925E-2</v>
      </c>
      <c r="AF20" s="6">
        <f t="shared" si="11"/>
        <v>-9.19955503545411E-3</v>
      </c>
      <c r="AG20" s="6">
        <f t="shared" si="12"/>
        <v>2.5306385748005367E-2</v>
      </c>
      <c r="AH20" s="6">
        <f t="shared" si="13"/>
        <v>-2.6149079991240609E-2</v>
      </c>
      <c r="AI20" s="6">
        <f t="shared" si="14"/>
        <v>5.8784116189358748E-4</v>
      </c>
      <c r="AJ20" s="6">
        <f t="shared" si="15"/>
        <v>8.6020223545002494E-3</v>
      </c>
      <c r="AK20" s="6">
        <f t="shared" si="16"/>
        <v>2.5850921890367085E-2</v>
      </c>
      <c r="AL20" s="6">
        <f t="shared" si="16"/>
        <v>1.9279856542202989E-2</v>
      </c>
      <c r="AM20" s="1">
        <f t="shared" si="17"/>
        <v>22</v>
      </c>
      <c r="AN20" s="1">
        <f t="shared" si="18"/>
        <v>15</v>
      </c>
      <c r="AO20" s="1">
        <f t="shared" si="19"/>
        <v>15</v>
      </c>
      <c r="AP20" s="1">
        <f t="shared" si="20"/>
        <v>8</v>
      </c>
      <c r="AQ20" s="1">
        <f t="shared" si="21"/>
        <v>21</v>
      </c>
      <c r="AR20" s="1">
        <f t="shared" si="22"/>
        <v>16</v>
      </c>
      <c r="AS20" s="1">
        <f t="shared" si="23"/>
        <v>17</v>
      </c>
      <c r="AT20" s="1">
        <f t="shared" si="24"/>
        <v>16</v>
      </c>
      <c r="AU20" s="1">
        <f t="shared" si="25"/>
        <v>18</v>
      </c>
      <c r="AV20" s="1">
        <f t="shared" si="26"/>
        <v>17</v>
      </c>
      <c r="AW20" s="1">
        <f t="shared" si="27"/>
        <v>15</v>
      </c>
      <c r="AX20" s="1">
        <f t="shared" si="28"/>
        <v>26</v>
      </c>
      <c r="AY20" s="1">
        <f t="shared" si="29"/>
        <v>15</v>
      </c>
      <c r="AZ20" s="1">
        <f t="shared" si="30"/>
        <v>30</v>
      </c>
      <c r="BA20" s="1">
        <f t="shared" si="31"/>
        <v>27</v>
      </c>
      <c r="BB20" s="1">
        <f t="shared" si="32"/>
        <v>19</v>
      </c>
      <c r="BC20" s="1">
        <f t="shared" si="32"/>
        <v>10</v>
      </c>
      <c r="BD20" s="1">
        <f t="shared" si="32"/>
        <v>5</v>
      </c>
    </row>
    <row r="21" spans="1:56" ht="14.1" customHeight="1" x14ac:dyDescent="0.25">
      <c r="A21" s="4" t="s">
        <v>15</v>
      </c>
      <c r="B21" s="5">
        <v>2551.4209999999994</v>
      </c>
      <c r="C21" s="5">
        <v>2687.2030000000013</v>
      </c>
      <c r="D21" s="5">
        <v>2720.6680000000006</v>
      </c>
      <c r="E21" s="5">
        <v>2812.9809999999993</v>
      </c>
      <c r="F21" s="5">
        <v>2790.7449999999994</v>
      </c>
      <c r="G21" s="5">
        <v>2810.7620000000002</v>
      </c>
      <c r="H21" s="5">
        <v>2894.3669999999993</v>
      </c>
      <c r="I21" s="5">
        <v>2927.1769999999997</v>
      </c>
      <c r="J21" s="5">
        <v>2934.7709999999993</v>
      </c>
      <c r="K21" s="5">
        <v>2994.0139999999997</v>
      </c>
      <c r="L21" s="5">
        <v>2997.0929999999998</v>
      </c>
      <c r="M21" s="5">
        <v>2928.1049999999991</v>
      </c>
      <c r="N21" s="5">
        <v>3034.71</v>
      </c>
      <c r="O21" s="5">
        <v>3232.39</v>
      </c>
      <c r="P21" s="5">
        <v>3260.4</v>
      </c>
      <c r="Q21" s="5">
        <v>3371.78</v>
      </c>
      <c r="R21" s="5">
        <v>3511.8</v>
      </c>
      <c r="S21" s="5">
        <v>3617.0589999999979</v>
      </c>
      <c r="T21" s="5">
        <v>3676.6720000000005</v>
      </c>
      <c r="U21" s="6">
        <f t="shared" si="0"/>
        <v>5.3218187041653264E-2</v>
      </c>
      <c r="V21" s="6">
        <f t="shared" si="1"/>
        <v>1.2453469276418438E-2</v>
      </c>
      <c r="W21" s="6">
        <f t="shared" si="2"/>
        <v>3.3930270066027335E-2</v>
      </c>
      <c r="X21" s="6">
        <f t="shared" si="3"/>
        <v>-7.9047814400452499E-3</v>
      </c>
      <c r="Y21" s="6">
        <f t="shared" si="4"/>
        <v>7.172636697369672E-3</v>
      </c>
      <c r="Z21" s="6">
        <f t="shared" si="5"/>
        <v>2.9744603064933761E-2</v>
      </c>
      <c r="AA21" s="6">
        <f t="shared" si="6"/>
        <v>1.1335811940918594E-2</v>
      </c>
      <c r="AB21" s="6">
        <f t="shared" si="7"/>
        <v>2.5943084412045625E-3</v>
      </c>
      <c r="AC21" s="6">
        <f t="shared" si="8"/>
        <v>2.0186583552856519E-2</v>
      </c>
      <c r="AD21" s="6">
        <f t="shared" si="9"/>
        <v>1.0283853048116409E-3</v>
      </c>
      <c r="AE21" s="6">
        <f t="shared" si="10"/>
        <v>-2.3018304737290718E-2</v>
      </c>
      <c r="AF21" s="6">
        <f t="shared" si="11"/>
        <v>3.640750587837549E-2</v>
      </c>
      <c r="AG21" s="6">
        <f t="shared" si="12"/>
        <v>6.5139667381726607E-2</v>
      </c>
      <c r="AH21" s="6">
        <f t="shared" si="13"/>
        <v>8.6654147550264682E-3</v>
      </c>
      <c r="AI21" s="6">
        <f t="shared" si="14"/>
        <v>3.4161452582505136E-2</v>
      </c>
      <c r="AJ21" s="6">
        <f t="shared" si="15"/>
        <v>4.1527027267496575E-2</v>
      </c>
      <c r="AK21" s="6">
        <f t="shared" si="16"/>
        <v>2.9972948345577066E-2</v>
      </c>
      <c r="AL21" s="6">
        <f t="shared" si="16"/>
        <v>1.6481069288613481E-2</v>
      </c>
      <c r="AM21" s="1">
        <f t="shared" si="17"/>
        <v>16</v>
      </c>
      <c r="AN21" s="1">
        <f t="shared" si="18"/>
        <v>24</v>
      </c>
      <c r="AO21" s="1">
        <f t="shared" si="19"/>
        <v>18</v>
      </c>
      <c r="AP21" s="1">
        <f t="shared" si="20"/>
        <v>21</v>
      </c>
      <c r="AQ21" s="1">
        <f t="shared" si="21"/>
        <v>20</v>
      </c>
      <c r="AR21" s="1">
        <f t="shared" si="22"/>
        <v>13</v>
      </c>
      <c r="AS21" s="1">
        <f t="shared" si="23"/>
        <v>13</v>
      </c>
      <c r="AT21" s="1">
        <f t="shared" si="24"/>
        <v>19</v>
      </c>
      <c r="AU21" s="1">
        <f t="shared" si="25"/>
        <v>16</v>
      </c>
      <c r="AV21" s="1">
        <f t="shared" si="26"/>
        <v>20</v>
      </c>
      <c r="AW21" s="1">
        <f t="shared" si="27"/>
        <v>25</v>
      </c>
      <c r="AX21" s="1">
        <f t="shared" si="28"/>
        <v>15</v>
      </c>
      <c r="AY21" s="1">
        <f t="shared" si="29"/>
        <v>5</v>
      </c>
      <c r="AZ21" s="1">
        <f t="shared" si="30"/>
        <v>20</v>
      </c>
      <c r="BA21" s="1">
        <f t="shared" si="31"/>
        <v>11</v>
      </c>
      <c r="BB21" s="1">
        <f t="shared" si="32"/>
        <v>3</v>
      </c>
      <c r="BC21" s="1">
        <f t="shared" si="32"/>
        <v>5</v>
      </c>
      <c r="BD21" s="1">
        <f t="shared" si="32"/>
        <v>10</v>
      </c>
    </row>
    <row r="22" spans="1:56" ht="14.1" customHeight="1" x14ac:dyDescent="0.25">
      <c r="A22" s="4" t="s">
        <v>16</v>
      </c>
      <c r="B22" s="5">
        <v>796.76400000000001</v>
      </c>
      <c r="C22" s="5">
        <v>850.34899999999993</v>
      </c>
      <c r="D22" s="5">
        <v>811.12800000000016</v>
      </c>
      <c r="E22" s="5">
        <v>1053.3969999999999</v>
      </c>
      <c r="F22" s="5">
        <v>1026.0989999999999</v>
      </c>
      <c r="G22" s="5">
        <v>950.04899999999998</v>
      </c>
      <c r="H22" s="5">
        <v>930.62</v>
      </c>
      <c r="I22" s="5">
        <v>1252.787</v>
      </c>
      <c r="J22" s="5">
        <v>957.56399999999985</v>
      </c>
      <c r="K22" s="5">
        <v>993.47200000000009</v>
      </c>
      <c r="L22" s="5">
        <v>1039.4660000000001</v>
      </c>
      <c r="M22" s="5">
        <v>1172.577</v>
      </c>
      <c r="N22" s="5">
        <v>1278.81</v>
      </c>
      <c r="O22" s="5">
        <v>1317.08</v>
      </c>
      <c r="P22" s="5">
        <v>1360.41</v>
      </c>
      <c r="Q22" s="5">
        <v>1410.55</v>
      </c>
      <c r="R22" s="5">
        <v>1412.797</v>
      </c>
      <c r="S22" s="5">
        <v>1435.4520000000005</v>
      </c>
      <c r="T22" s="5">
        <v>1435.6990000000001</v>
      </c>
      <c r="U22" s="6">
        <f t="shared" si="0"/>
        <v>6.725328955625498E-2</v>
      </c>
      <c r="V22" s="6">
        <f t="shared" si="1"/>
        <v>-4.6123415209519569E-2</v>
      </c>
      <c r="W22" s="6">
        <f t="shared" si="2"/>
        <v>0.29868158909567888</v>
      </c>
      <c r="X22" s="6">
        <f t="shared" si="3"/>
        <v>-2.5914256448423489E-2</v>
      </c>
      <c r="Y22" s="6">
        <f t="shared" si="4"/>
        <v>-7.4115655506924782E-2</v>
      </c>
      <c r="Z22" s="6">
        <f t="shared" si="5"/>
        <v>-2.045052413086057E-2</v>
      </c>
      <c r="AA22" s="6">
        <f t="shared" si="6"/>
        <v>0.34618533880638713</v>
      </c>
      <c r="AB22" s="6">
        <f t="shared" si="7"/>
        <v>-0.23565298809773738</v>
      </c>
      <c r="AC22" s="6">
        <f t="shared" si="8"/>
        <v>3.7499321194197188E-2</v>
      </c>
      <c r="AD22" s="6">
        <f t="shared" si="9"/>
        <v>4.6296221735489196E-2</v>
      </c>
      <c r="AE22" s="6">
        <f t="shared" si="10"/>
        <v>0.12805709854867775</v>
      </c>
      <c r="AF22" s="6">
        <f t="shared" si="11"/>
        <v>9.0597888241028102E-2</v>
      </c>
      <c r="AG22" s="6">
        <f t="shared" si="12"/>
        <v>2.9926259569443392E-2</v>
      </c>
      <c r="AH22" s="6">
        <f t="shared" si="13"/>
        <v>3.2898533118717266E-2</v>
      </c>
      <c r="AI22" s="6">
        <f t="shared" si="14"/>
        <v>3.6856535897266118E-2</v>
      </c>
      <c r="AJ22" s="6">
        <f t="shared" si="15"/>
        <v>1.5929956399987066E-3</v>
      </c>
      <c r="AK22" s="6">
        <f t="shared" si="16"/>
        <v>1.6035566326938921E-2</v>
      </c>
      <c r="AL22" s="6">
        <f t="shared" si="16"/>
        <v>1.7207123609819241E-4</v>
      </c>
      <c r="AM22" s="1">
        <f t="shared" si="17"/>
        <v>14</v>
      </c>
      <c r="AN22" s="1">
        <f t="shared" si="18"/>
        <v>27</v>
      </c>
      <c r="AO22" s="1">
        <f t="shared" si="19"/>
        <v>3</v>
      </c>
      <c r="AP22" s="1">
        <f t="shared" si="20"/>
        <v>28</v>
      </c>
      <c r="AQ22" s="1">
        <f t="shared" si="21"/>
        <v>31</v>
      </c>
      <c r="AR22" s="1">
        <f t="shared" si="22"/>
        <v>20</v>
      </c>
      <c r="AS22" s="1">
        <f t="shared" si="23"/>
        <v>2</v>
      </c>
      <c r="AT22" s="1">
        <f t="shared" si="24"/>
        <v>32</v>
      </c>
      <c r="AU22" s="1">
        <f t="shared" si="25"/>
        <v>13</v>
      </c>
      <c r="AV22" s="1">
        <f t="shared" si="26"/>
        <v>6</v>
      </c>
      <c r="AW22" s="1">
        <f t="shared" si="27"/>
        <v>4</v>
      </c>
      <c r="AX22" s="1">
        <f t="shared" si="28"/>
        <v>2</v>
      </c>
      <c r="AY22" s="1">
        <f t="shared" si="29"/>
        <v>11</v>
      </c>
      <c r="AZ22" s="1">
        <f t="shared" si="30"/>
        <v>9</v>
      </c>
      <c r="BA22" s="1">
        <f t="shared" si="31"/>
        <v>9</v>
      </c>
      <c r="BB22" s="1">
        <f t="shared" si="32"/>
        <v>26</v>
      </c>
      <c r="BC22" s="1">
        <f t="shared" si="32"/>
        <v>18</v>
      </c>
      <c r="BD22" s="1">
        <f t="shared" si="32"/>
        <v>27</v>
      </c>
    </row>
    <row r="23" spans="1:56" ht="14.1" customHeight="1" x14ac:dyDescent="0.25">
      <c r="A23" s="4" t="s">
        <v>17</v>
      </c>
      <c r="B23" s="5">
        <v>348.47999999999996</v>
      </c>
      <c r="C23" s="5">
        <v>424.12400000000002</v>
      </c>
      <c r="D23" s="5">
        <v>437.42700000000002</v>
      </c>
      <c r="E23" s="5">
        <v>405.47</v>
      </c>
      <c r="F23" s="5">
        <v>419.51199999999994</v>
      </c>
      <c r="G23" s="5">
        <v>401.75500000000005</v>
      </c>
      <c r="H23" s="5">
        <v>379.74499999999995</v>
      </c>
      <c r="I23" s="5">
        <v>352.81900000000007</v>
      </c>
      <c r="J23" s="5">
        <v>349.22400000000005</v>
      </c>
      <c r="K23" s="5">
        <v>419.2</v>
      </c>
      <c r="L23" s="5">
        <v>382.52600000000007</v>
      </c>
      <c r="M23" s="5">
        <v>445.69800000000009</v>
      </c>
      <c r="N23" s="5">
        <v>453.19</v>
      </c>
      <c r="O23" s="5">
        <v>461.19200000000001</v>
      </c>
      <c r="P23" s="5">
        <v>470.57799999999997</v>
      </c>
      <c r="Q23" s="5">
        <v>471.72</v>
      </c>
      <c r="R23" s="5">
        <v>479.75299999999999</v>
      </c>
      <c r="S23" s="5">
        <v>485.15499999999997</v>
      </c>
      <c r="T23" s="5">
        <v>487.44399999999996</v>
      </c>
      <c r="U23" s="6">
        <f t="shared" si="0"/>
        <v>0.2170684113865935</v>
      </c>
      <c r="V23" s="6">
        <f t="shared" si="1"/>
        <v>3.1365826975129796E-2</v>
      </c>
      <c r="W23" s="6">
        <f t="shared" si="2"/>
        <v>-7.3056761471056886E-2</v>
      </c>
      <c r="X23" s="6">
        <f t="shared" si="3"/>
        <v>3.4631415394480225E-2</v>
      </c>
      <c r="Y23" s="6">
        <f t="shared" si="4"/>
        <v>-4.2327752245465922E-2</v>
      </c>
      <c r="Z23" s="6">
        <f t="shared" si="5"/>
        <v>-5.478463242523457E-2</v>
      </c>
      <c r="AA23" s="6">
        <f t="shared" si="6"/>
        <v>-7.0905476043133908E-2</v>
      </c>
      <c r="AB23" s="6">
        <f t="shared" si="7"/>
        <v>-1.0189360550310611E-2</v>
      </c>
      <c r="AC23" s="6">
        <f t="shared" si="8"/>
        <v>0.20037569010148193</v>
      </c>
      <c r="AD23" s="6">
        <f t="shared" si="9"/>
        <v>-8.7485687022900605E-2</v>
      </c>
      <c r="AE23" s="6">
        <f t="shared" si="10"/>
        <v>0.1651443300586104</v>
      </c>
      <c r="AF23" s="6">
        <f t="shared" si="11"/>
        <v>1.6809588555479094E-2</v>
      </c>
      <c r="AG23" s="6">
        <f t="shared" si="12"/>
        <v>1.765705333303913E-2</v>
      </c>
      <c r="AH23" s="6">
        <f t="shared" si="13"/>
        <v>2.0351610609030457E-2</v>
      </c>
      <c r="AI23" s="6">
        <f t="shared" si="14"/>
        <v>2.4268027829605909E-3</v>
      </c>
      <c r="AJ23" s="6">
        <f t="shared" si="15"/>
        <v>1.7029169846519032E-2</v>
      </c>
      <c r="AK23" s="6">
        <f t="shared" si="16"/>
        <v>1.1259960854856477E-2</v>
      </c>
      <c r="AL23" s="6">
        <f t="shared" si="16"/>
        <v>4.7180797889334603E-3</v>
      </c>
      <c r="AM23" s="1">
        <f t="shared" si="17"/>
        <v>2</v>
      </c>
      <c r="AN23" s="1">
        <f t="shared" si="18"/>
        <v>16</v>
      </c>
      <c r="AO23" s="1">
        <f t="shared" si="19"/>
        <v>29</v>
      </c>
      <c r="AP23" s="1">
        <f t="shared" si="20"/>
        <v>12</v>
      </c>
      <c r="AQ23" s="1">
        <f t="shared" si="21"/>
        <v>29</v>
      </c>
      <c r="AR23" s="1">
        <f t="shared" si="22"/>
        <v>25</v>
      </c>
      <c r="AS23" s="1">
        <f t="shared" si="23"/>
        <v>23</v>
      </c>
      <c r="AT23" s="1">
        <f t="shared" si="24"/>
        <v>22</v>
      </c>
      <c r="AU23" s="1">
        <f t="shared" si="25"/>
        <v>2</v>
      </c>
      <c r="AV23" s="1">
        <f t="shared" si="26"/>
        <v>31</v>
      </c>
      <c r="AW23" s="1">
        <f t="shared" si="27"/>
        <v>3</v>
      </c>
      <c r="AX23" s="1">
        <f t="shared" si="28"/>
        <v>21</v>
      </c>
      <c r="AY23" s="1">
        <f t="shared" si="29"/>
        <v>17</v>
      </c>
      <c r="AZ23" s="1">
        <f t="shared" si="30"/>
        <v>16</v>
      </c>
      <c r="BA23" s="1">
        <f t="shared" si="31"/>
        <v>26</v>
      </c>
      <c r="BB23" s="1">
        <f t="shared" si="32"/>
        <v>16</v>
      </c>
      <c r="BC23" s="1">
        <f t="shared" si="32"/>
        <v>21</v>
      </c>
      <c r="BD23" s="1">
        <f t="shared" si="32"/>
        <v>25</v>
      </c>
    </row>
    <row r="24" spans="1:56" ht="14.1" customHeight="1" x14ac:dyDescent="0.25">
      <c r="A24" s="4" t="s">
        <v>18</v>
      </c>
      <c r="B24" s="5">
        <v>728.70100000000002</v>
      </c>
      <c r="C24" s="5">
        <v>879.90800000000002</v>
      </c>
      <c r="D24" s="5">
        <v>837.1690000000001</v>
      </c>
      <c r="E24" s="5">
        <v>887.02699999999982</v>
      </c>
      <c r="F24" s="5">
        <v>888.0329999999999</v>
      </c>
      <c r="G24" s="5">
        <v>922.78499999999997</v>
      </c>
      <c r="H24" s="5">
        <v>1267.8229999999999</v>
      </c>
      <c r="I24" s="5">
        <v>1435.5859999999996</v>
      </c>
      <c r="J24" s="5">
        <v>1268.0859999999998</v>
      </c>
      <c r="K24" s="5">
        <v>2491.382000000001</v>
      </c>
      <c r="L24" s="5">
        <v>2579.8580000000011</v>
      </c>
      <c r="M24" s="5">
        <v>2603.4050000000002</v>
      </c>
      <c r="N24" s="5">
        <v>2677.75</v>
      </c>
      <c r="O24" s="5">
        <v>2782.08</v>
      </c>
      <c r="P24" s="5">
        <v>2827.21</v>
      </c>
      <c r="Q24" s="5">
        <v>2837.42</v>
      </c>
      <c r="R24" s="5">
        <v>3466.2370000000001</v>
      </c>
      <c r="S24" s="5">
        <v>3572.8310000000001</v>
      </c>
      <c r="T24" s="5">
        <v>3646.4990000000016</v>
      </c>
      <c r="U24" s="6">
        <f t="shared" si="0"/>
        <v>0.20750211678040786</v>
      </c>
      <c r="V24" s="6">
        <f t="shared" si="1"/>
        <v>-4.8572123449269644E-2</v>
      </c>
      <c r="W24" s="6">
        <f t="shared" si="2"/>
        <v>5.9555478045651089E-2</v>
      </c>
      <c r="X24" s="6">
        <f t="shared" si="3"/>
        <v>1.1341255677674855E-3</v>
      </c>
      <c r="Y24" s="6">
        <f t="shared" si="4"/>
        <v>3.9133680842941665E-2</v>
      </c>
      <c r="Z24" s="6">
        <f t="shared" si="5"/>
        <v>0.37390941551932455</v>
      </c>
      <c r="AA24" s="6">
        <f t="shared" si="6"/>
        <v>0.13232367609674189</v>
      </c>
      <c r="AB24" s="6">
        <f t="shared" si="7"/>
        <v>-0.11667709214216337</v>
      </c>
      <c r="AC24" s="6">
        <f t="shared" si="8"/>
        <v>0.9646790517362398</v>
      </c>
      <c r="AD24" s="6">
        <f t="shared" si="9"/>
        <v>3.5512819792388406E-2</v>
      </c>
      <c r="AE24" s="6">
        <f t="shared" si="10"/>
        <v>9.1272465383749335E-3</v>
      </c>
      <c r="AF24" s="6">
        <f t="shared" si="11"/>
        <v>2.8556832302311763E-2</v>
      </c>
      <c r="AG24" s="6">
        <f t="shared" si="12"/>
        <v>3.8961814956586682E-2</v>
      </c>
      <c r="AH24" s="6">
        <f t="shared" si="13"/>
        <v>1.6221675868415053E-2</v>
      </c>
      <c r="AI24" s="6">
        <f t="shared" si="14"/>
        <v>3.6113341421402101E-3</v>
      </c>
      <c r="AJ24" s="6">
        <f t="shared" si="15"/>
        <v>0.22161576361624302</v>
      </c>
      <c r="AK24" s="6">
        <f t="shared" si="16"/>
        <v>3.0752080714619323E-2</v>
      </c>
      <c r="AL24" s="6">
        <f t="shared" si="16"/>
        <v>2.061894335332437E-2</v>
      </c>
      <c r="AM24" s="1">
        <f t="shared" si="17"/>
        <v>3</v>
      </c>
      <c r="AN24" s="1">
        <f t="shared" si="18"/>
        <v>28</v>
      </c>
      <c r="AO24" s="1">
        <f t="shared" si="19"/>
        <v>14</v>
      </c>
      <c r="AP24" s="1">
        <f t="shared" si="20"/>
        <v>19</v>
      </c>
      <c r="AQ24" s="1">
        <f t="shared" si="21"/>
        <v>12</v>
      </c>
      <c r="AR24" s="1">
        <f t="shared" si="22"/>
        <v>2</v>
      </c>
      <c r="AS24" s="1">
        <f t="shared" si="23"/>
        <v>5</v>
      </c>
      <c r="AT24" s="1">
        <f t="shared" si="24"/>
        <v>29</v>
      </c>
      <c r="AU24" s="1">
        <f t="shared" si="25"/>
        <v>1</v>
      </c>
      <c r="AV24" s="1">
        <f t="shared" si="26"/>
        <v>10</v>
      </c>
      <c r="AW24" s="1">
        <f t="shared" si="27"/>
        <v>19</v>
      </c>
      <c r="AX24" s="1">
        <f t="shared" si="28"/>
        <v>17</v>
      </c>
      <c r="AY24" s="1">
        <f t="shared" si="29"/>
        <v>9</v>
      </c>
      <c r="AZ24" s="1">
        <f t="shared" si="30"/>
        <v>18</v>
      </c>
      <c r="BA24" s="1">
        <f t="shared" si="31"/>
        <v>25</v>
      </c>
      <c r="BB24" s="1">
        <f t="shared" si="32"/>
        <v>1</v>
      </c>
      <c r="BC24" s="1">
        <f t="shared" si="32"/>
        <v>4</v>
      </c>
      <c r="BD24" s="1">
        <f t="shared" si="32"/>
        <v>4</v>
      </c>
    </row>
    <row r="25" spans="1:56" ht="14.1" customHeight="1" x14ac:dyDescent="0.25">
      <c r="A25" s="4" t="s">
        <v>19</v>
      </c>
      <c r="B25" s="5">
        <v>2673.6610000000001</v>
      </c>
      <c r="C25" s="5">
        <v>3259.3590000000004</v>
      </c>
      <c r="D25" s="5">
        <v>3358.0780000000004</v>
      </c>
      <c r="E25" s="5">
        <v>3216.6710000000003</v>
      </c>
      <c r="F25" s="5">
        <v>3149.556</v>
      </c>
      <c r="G25" s="5">
        <v>3167.482</v>
      </c>
      <c r="H25" s="5">
        <v>3839.7789999999982</v>
      </c>
      <c r="I25" s="5">
        <v>3834.2940000000017</v>
      </c>
      <c r="J25" s="5">
        <v>3979.8359999999993</v>
      </c>
      <c r="K25" s="5">
        <v>4131.2699999999977</v>
      </c>
      <c r="L25" s="5">
        <v>4279.2659999999978</v>
      </c>
      <c r="M25" s="5">
        <v>4301.1989999999996</v>
      </c>
      <c r="N25" s="5">
        <v>4514.47</v>
      </c>
      <c r="O25" s="5">
        <v>4697.0600000000004</v>
      </c>
      <c r="P25" s="5">
        <v>4784.43</v>
      </c>
      <c r="Q25" s="5">
        <v>4821.72</v>
      </c>
      <c r="R25" s="5">
        <v>4869.0719999999974</v>
      </c>
      <c r="S25" s="5">
        <v>4977.0789999999997</v>
      </c>
      <c r="T25" s="5">
        <v>5049.6180000000022</v>
      </c>
      <c r="U25" s="6">
        <f t="shared" si="0"/>
        <v>0.21906217729173605</v>
      </c>
      <c r="V25" s="6">
        <f t="shared" si="1"/>
        <v>3.0287857213642244E-2</v>
      </c>
      <c r="W25" s="6">
        <f t="shared" si="2"/>
        <v>-4.2109504305736789E-2</v>
      </c>
      <c r="X25" s="6">
        <f t="shared" si="3"/>
        <v>-2.0864738731440124E-2</v>
      </c>
      <c r="Y25" s="6">
        <f t="shared" si="4"/>
        <v>5.6915958947865164E-3</v>
      </c>
      <c r="Z25" s="6">
        <f t="shared" si="5"/>
        <v>0.21224966708571613</v>
      </c>
      <c r="AA25" s="6">
        <f t="shared" si="6"/>
        <v>-1.4284676279536779E-3</v>
      </c>
      <c r="AB25" s="6">
        <f t="shared" si="7"/>
        <v>3.7957965664604076E-2</v>
      </c>
      <c r="AC25" s="6">
        <f t="shared" si="8"/>
        <v>3.805031162088035E-2</v>
      </c>
      <c r="AD25" s="6">
        <f t="shared" si="9"/>
        <v>3.5823366664488265E-2</v>
      </c>
      <c r="AE25" s="6">
        <f t="shared" si="10"/>
        <v>5.1254116944359218E-3</v>
      </c>
      <c r="AF25" s="6">
        <f t="shared" si="11"/>
        <v>4.9584081089947496E-2</v>
      </c>
      <c r="AG25" s="6">
        <f t="shared" si="12"/>
        <v>4.0445500800758483E-2</v>
      </c>
      <c r="AH25" s="6">
        <f t="shared" si="13"/>
        <v>1.8600997219537341E-2</v>
      </c>
      <c r="AI25" s="6">
        <f t="shared" si="14"/>
        <v>7.7940318909461848E-3</v>
      </c>
      <c r="AJ25" s="6">
        <f t="shared" si="15"/>
        <v>9.8205619571434255E-3</v>
      </c>
      <c r="AK25" s="6">
        <f t="shared" si="16"/>
        <v>2.2182255674182416E-2</v>
      </c>
      <c r="AL25" s="6">
        <f t="shared" si="16"/>
        <v>1.4574612940642995E-2</v>
      </c>
      <c r="AM25" s="1">
        <f t="shared" si="17"/>
        <v>1</v>
      </c>
      <c r="AN25" s="1">
        <f t="shared" si="18"/>
        <v>18</v>
      </c>
      <c r="AO25" s="1">
        <f t="shared" si="19"/>
        <v>28</v>
      </c>
      <c r="AP25" s="1">
        <f t="shared" si="20"/>
        <v>24</v>
      </c>
      <c r="AQ25" s="1">
        <f t="shared" si="21"/>
        <v>22</v>
      </c>
      <c r="AR25" s="1">
        <f t="shared" si="22"/>
        <v>5</v>
      </c>
      <c r="AS25" s="1">
        <f t="shared" si="23"/>
        <v>16</v>
      </c>
      <c r="AT25" s="1">
        <f t="shared" si="24"/>
        <v>8</v>
      </c>
      <c r="AU25" s="1">
        <f t="shared" si="25"/>
        <v>12</v>
      </c>
      <c r="AV25" s="1">
        <f t="shared" si="26"/>
        <v>9</v>
      </c>
      <c r="AW25" s="1">
        <f t="shared" si="27"/>
        <v>22</v>
      </c>
      <c r="AX25" s="1">
        <f t="shared" si="28"/>
        <v>11</v>
      </c>
      <c r="AY25" s="1">
        <f t="shared" si="29"/>
        <v>8</v>
      </c>
      <c r="AZ25" s="1">
        <f t="shared" si="30"/>
        <v>17</v>
      </c>
      <c r="BA25" s="1">
        <f t="shared" si="31"/>
        <v>20</v>
      </c>
      <c r="BB25" s="1">
        <f t="shared" si="32"/>
        <v>18</v>
      </c>
      <c r="BC25" s="1">
        <f t="shared" si="32"/>
        <v>14</v>
      </c>
      <c r="BD25" s="1">
        <f t="shared" si="32"/>
        <v>13</v>
      </c>
    </row>
    <row r="26" spans="1:56" ht="14.1" customHeight="1" x14ac:dyDescent="0.25">
      <c r="A26" s="4" t="s">
        <v>20</v>
      </c>
      <c r="B26" s="5">
        <v>5687.3779999999997</v>
      </c>
      <c r="C26" s="5">
        <v>6346.0979999999972</v>
      </c>
      <c r="D26" s="5">
        <v>6910.5140000000001</v>
      </c>
      <c r="E26" s="5">
        <v>6949.116</v>
      </c>
      <c r="F26" s="5">
        <v>7290.0279999999975</v>
      </c>
      <c r="G26" s="5">
        <v>7488.3209999999981</v>
      </c>
      <c r="H26" s="5">
        <v>7683.7770000000028</v>
      </c>
      <c r="I26" s="5">
        <v>7982.3810000000012</v>
      </c>
      <c r="J26" s="5">
        <v>8281.4639999999981</v>
      </c>
      <c r="K26" s="5">
        <v>8229.2659999999978</v>
      </c>
      <c r="L26" s="5">
        <v>8114.049</v>
      </c>
      <c r="M26" s="5">
        <v>8007.7169999999996</v>
      </c>
      <c r="N26" s="5">
        <v>8428.6299999999992</v>
      </c>
      <c r="O26" s="5">
        <v>8414.84</v>
      </c>
      <c r="P26" s="5">
        <v>8411.43</v>
      </c>
      <c r="Q26" s="5">
        <v>8453.8799999999992</v>
      </c>
      <c r="R26" s="5">
        <v>8471.7890000000043</v>
      </c>
      <c r="S26" s="5">
        <v>8544.5939999999955</v>
      </c>
      <c r="T26" s="5">
        <v>8657.354000000003</v>
      </c>
      <c r="U26" s="6">
        <f t="shared" si="0"/>
        <v>0.11582138553125843</v>
      </c>
      <c r="V26" s="6">
        <f t="shared" si="1"/>
        <v>8.8939061451620116E-2</v>
      </c>
      <c r="W26" s="6">
        <f t="shared" si="2"/>
        <v>5.585981013858099E-3</v>
      </c>
      <c r="X26" s="6">
        <f t="shared" si="3"/>
        <v>4.9058326267686025E-2</v>
      </c>
      <c r="Y26" s="6">
        <f t="shared" si="4"/>
        <v>2.7200581396944035E-2</v>
      </c>
      <c r="Z26" s="6">
        <f t="shared" si="5"/>
        <v>2.6101445170420012E-2</v>
      </c>
      <c r="AA26" s="6">
        <f t="shared" si="6"/>
        <v>3.88616171447973E-2</v>
      </c>
      <c r="AB26" s="6">
        <f t="shared" si="7"/>
        <v>3.746789335161993E-2</v>
      </c>
      <c r="AC26" s="6">
        <f t="shared" si="8"/>
        <v>-6.3029918381580785E-3</v>
      </c>
      <c r="AD26" s="6">
        <f t="shared" si="9"/>
        <v>-1.4000884161479044E-2</v>
      </c>
      <c r="AE26" s="6">
        <f t="shared" si="10"/>
        <v>-1.3104678071330422E-2</v>
      </c>
      <c r="AF26" s="6">
        <f t="shared" si="11"/>
        <v>5.2563421010008105E-2</v>
      </c>
      <c r="AG26" s="6">
        <f t="shared" si="12"/>
        <v>-1.636090325473849E-3</v>
      </c>
      <c r="AH26" s="6">
        <f t="shared" si="13"/>
        <v>-4.0523646320067552E-4</v>
      </c>
      <c r="AI26" s="6">
        <f t="shared" si="14"/>
        <v>5.0467043059263528E-3</v>
      </c>
      <c r="AJ26" s="6">
        <f t="shared" si="15"/>
        <v>2.118435558584375E-3</v>
      </c>
      <c r="AK26" s="6">
        <f t="shared" si="16"/>
        <v>8.593816489054662E-3</v>
      </c>
      <c r="AL26" s="6">
        <f t="shared" si="16"/>
        <v>1.3196648079476736E-2</v>
      </c>
      <c r="AM26" s="1">
        <f t="shared" si="17"/>
        <v>10</v>
      </c>
      <c r="AN26" s="1">
        <f t="shared" si="18"/>
        <v>10</v>
      </c>
      <c r="AO26" s="1">
        <f t="shared" si="19"/>
        <v>26</v>
      </c>
      <c r="AP26" s="1">
        <f t="shared" si="20"/>
        <v>7</v>
      </c>
      <c r="AQ26" s="1">
        <f t="shared" si="21"/>
        <v>16</v>
      </c>
      <c r="AR26" s="1">
        <f t="shared" si="22"/>
        <v>14</v>
      </c>
      <c r="AS26" s="1">
        <f t="shared" si="23"/>
        <v>9</v>
      </c>
      <c r="AT26" s="1">
        <f t="shared" si="24"/>
        <v>10</v>
      </c>
      <c r="AU26" s="1">
        <f t="shared" si="25"/>
        <v>23</v>
      </c>
      <c r="AV26" s="1">
        <f t="shared" si="26"/>
        <v>22</v>
      </c>
      <c r="AW26" s="1">
        <f t="shared" si="27"/>
        <v>24</v>
      </c>
      <c r="AX26" s="1">
        <f t="shared" si="28"/>
        <v>8</v>
      </c>
      <c r="AY26" s="1">
        <f t="shared" si="29"/>
        <v>24</v>
      </c>
      <c r="AZ26" s="1">
        <f t="shared" si="30"/>
        <v>24</v>
      </c>
      <c r="BA26" s="1">
        <f t="shared" si="31"/>
        <v>23</v>
      </c>
      <c r="BB26" s="1">
        <f t="shared" si="32"/>
        <v>24</v>
      </c>
      <c r="BC26" s="1">
        <f t="shared" si="32"/>
        <v>24</v>
      </c>
      <c r="BD26" s="1">
        <f t="shared" si="32"/>
        <v>15</v>
      </c>
    </row>
    <row r="27" spans="1:56" ht="14.1" customHeight="1" x14ac:dyDescent="0.25">
      <c r="A27" s="4" t="s">
        <v>21</v>
      </c>
      <c r="B27" s="5">
        <v>1302.973</v>
      </c>
      <c r="C27" s="5">
        <v>1412.8779999999999</v>
      </c>
      <c r="D27" s="5">
        <v>1455.7319999999997</v>
      </c>
      <c r="E27" s="5">
        <v>1555.4799999999998</v>
      </c>
      <c r="F27" s="5">
        <v>1518.5129999999997</v>
      </c>
      <c r="G27" s="5">
        <v>1660.037</v>
      </c>
      <c r="H27" s="5">
        <v>1801.6960000000001</v>
      </c>
      <c r="I27" s="5">
        <v>1893.1650000000004</v>
      </c>
      <c r="J27" s="5">
        <v>1762.7569999999998</v>
      </c>
      <c r="K27" s="5">
        <v>1813.2170000000003</v>
      </c>
      <c r="L27" s="5">
        <v>1782.7989999999998</v>
      </c>
      <c r="M27" s="5">
        <v>1840.7830000000004</v>
      </c>
      <c r="N27" s="5">
        <v>1937.26</v>
      </c>
      <c r="O27" s="5">
        <v>1988.89</v>
      </c>
      <c r="P27" s="5">
        <v>1972.91</v>
      </c>
      <c r="Q27" s="5">
        <v>2037.19</v>
      </c>
      <c r="R27" s="5">
        <v>2064.0970000000002</v>
      </c>
      <c r="S27" s="5">
        <v>2115.4399999999996</v>
      </c>
      <c r="T27" s="5">
        <v>2153.0940000000001</v>
      </c>
      <c r="U27" s="6">
        <f t="shared" si="0"/>
        <v>8.4349407086716344E-2</v>
      </c>
      <c r="V27" s="6">
        <f t="shared" si="1"/>
        <v>3.0330998147044319E-2</v>
      </c>
      <c r="W27" s="6">
        <f t="shared" si="2"/>
        <v>6.8520854113257146E-2</v>
      </c>
      <c r="X27" s="6">
        <f t="shared" si="3"/>
        <v>-2.3765654331781905E-2</v>
      </c>
      <c r="Y27" s="6">
        <f t="shared" si="4"/>
        <v>9.3199070406378093E-2</v>
      </c>
      <c r="Z27" s="6">
        <f t="shared" si="5"/>
        <v>8.5334844946227228E-2</v>
      </c>
      <c r="AA27" s="6">
        <f t="shared" si="6"/>
        <v>5.0768276113173583E-2</v>
      </c>
      <c r="AB27" s="6">
        <f t="shared" si="7"/>
        <v>-6.8883589121920497E-2</v>
      </c>
      <c r="AC27" s="6">
        <f t="shared" si="8"/>
        <v>2.8625613173001385E-2</v>
      </c>
      <c r="AD27" s="6">
        <f t="shared" si="9"/>
        <v>-1.6775708588657956E-2</v>
      </c>
      <c r="AE27" s="6">
        <f t="shared" si="10"/>
        <v>3.252413760609052E-2</v>
      </c>
      <c r="AF27" s="6">
        <f t="shared" si="11"/>
        <v>5.2410849078897259E-2</v>
      </c>
      <c r="AG27" s="6">
        <f t="shared" si="12"/>
        <v>2.6651043225999649E-2</v>
      </c>
      <c r="AH27" s="6">
        <f t="shared" si="13"/>
        <v>-8.0346323828869304E-3</v>
      </c>
      <c r="AI27" s="6">
        <f t="shared" si="14"/>
        <v>3.2581313896731245E-2</v>
      </c>
      <c r="AJ27" s="6">
        <f t="shared" si="15"/>
        <v>1.3207899115939226E-2</v>
      </c>
      <c r="AK27" s="6">
        <f t="shared" si="16"/>
        <v>2.4874315499707311E-2</v>
      </c>
      <c r="AL27" s="6">
        <f t="shared" si="16"/>
        <v>1.7799606701206505E-2</v>
      </c>
      <c r="AM27" s="1">
        <f t="shared" si="17"/>
        <v>13</v>
      </c>
      <c r="AN27" s="1">
        <f t="shared" si="18"/>
        <v>17</v>
      </c>
      <c r="AO27" s="1">
        <f t="shared" si="19"/>
        <v>11</v>
      </c>
      <c r="AP27" s="1">
        <f t="shared" si="20"/>
        <v>26</v>
      </c>
      <c r="AQ27" s="1">
        <f t="shared" si="21"/>
        <v>6</v>
      </c>
      <c r="AR27" s="1">
        <f t="shared" si="22"/>
        <v>7</v>
      </c>
      <c r="AS27" s="1">
        <f t="shared" si="23"/>
        <v>8</v>
      </c>
      <c r="AT27" s="1">
        <f t="shared" si="24"/>
        <v>27</v>
      </c>
      <c r="AU27" s="1">
        <f t="shared" si="25"/>
        <v>14</v>
      </c>
      <c r="AV27" s="1">
        <f t="shared" si="26"/>
        <v>23</v>
      </c>
      <c r="AW27" s="1">
        <f t="shared" si="27"/>
        <v>12</v>
      </c>
      <c r="AX27" s="1">
        <f t="shared" si="28"/>
        <v>9</v>
      </c>
      <c r="AY27" s="1">
        <f t="shared" si="29"/>
        <v>14</v>
      </c>
      <c r="AZ27" s="1">
        <f t="shared" si="30"/>
        <v>26</v>
      </c>
      <c r="BA27" s="1">
        <f t="shared" si="31"/>
        <v>13</v>
      </c>
      <c r="BB27" s="1">
        <f t="shared" si="32"/>
        <v>17</v>
      </c>
      <c r="BC27" s="1">
        <f t="shared" si="32"/>
        <v>12</v>
      </c>
      <c r="BD27" s="1">
        <f t="shared" si="32"/>
        <v>8</v>
      </c>
    </row>
    <row r="28" spans="1:56" ht="14.1" customHeight="1" x14ac:dyDescent="0.25">
      <c r="A28" s="4" t="s">
        <v>22</v>
      </c>
      <c r="B28" s="5">
        <v>268.428</v>
      </c>
      <c r="C28" s="5">
        <v>306.70899999999995</v>
      </c>
      <c r="D28" s="5">
        <v>644.76699999999994</v>
      </c>
      <c r="E28" s="5">
        <v>587.46500000000003</v>
      </c>
      <c r="F28" s="5">
        <v>525.71199999999999</v>
      </c>
      <c r="G28" s="5">
        <v>554.96699999999998</v>
      </c>
      <c r="H28" s="5">
        <v>576.25800000000004</v>
      </c>
      <c r="I28" s="5">
        <v>752.61300000000006</v>
      </c>
      <c r="J28" s="5">
        <v>780.75099999999998</v>
      </c>
      <c r="K28" s="5">
        <v>811.29199999999992</v>
      </c>
      <c r="L28" s="5">
        <v>847.82799999999997</v>
      </c>
      <c r="M28" s="5">
        <v>854.22899999999993</v>
      </c>
      <c r="N28" s="5">
        <v>915.8</v>
      </c>
      <c r="O28" s="5">
        <v>935.97699999999998</v>
      </c>
      <c r="P28" s="5">
        <v>926.34199999999998</v>
      </c>
      <c r="Q28" s="5">
        <v>991.46</v>
      </c>
      <c r="R28" s="5">
        <v>992.61099999999999</v>
      </c>
      <c r="S28" s="5">
        <v>997.39200000000005</v>
      </c>
      <c r="T28" s="5">
        <v>995.86900000000003</v>
      </c>
      <c r="U28" s="6">
        <f t="shared" si="0"/>
        <v>0.14261179906716115</v>
      </c>
      <c r="V28" s="6">
        <f t="shared" si="1"/>
        <v>1.1022108904531658</v>
      </c>
      <c r="W28" s="6">
        <f t="shared" si="2"/>
        <v>-8.8872414376045761E-2</v>
      </c>
      <c r="X28" s="6">
        <f t="shared" si="3"/>
        <v>-0.10511775169584581</v>
      </c>
      <c r="Y28" s="6">
        <f t="shared" si="4"/>
        <v>5.564833977539041E-2</v>
      </c>
      <c r="Z28" s="6">
        <f t="shared" si="5"/>
        <v>3.8364443291222905E-2</v>
      </c>
      <c r="AA28" s="6">
        <f t="shared" si="6"/>
        <v>0.30603479691388236</v>
      </c>
      <c r="AB28" s="6">
        <f t="shared" si="7"/>
        <v>3.7387076757908755E-2</v>
      </c>
      <c r="AC28" s="6">
        <f t="shared" si="8"/>
        <v>3.9117465107313176E-2</v>
      </c>
      <c r="AD28" s="6">
        <f t="shared" si="9"/>
        <v>4.503434028685116E-2</v>
      </c>
      <c r="AE28" s="6">
        <f t="shared" si="10"/>
        <v>7.5498804002698261E-3</v>
      </c>
      <c r="AF28" s="6">
        <f t="shared" si="11"/>
        <v>7.2077862025288431E-2</v>
      </c>
      <c r="AG28" s="6">
        <f t="shared" si="12"/>
        <v>2.2032103079274945E-2</v>
      </c>
      <c r="AH28" s="6">
        <f t="shared" si="13"/>
        <v>-1.0294056371043303E-2</v>
      </c>
      <c r="AI28" s="6">
        <f t="shared" si="14"/>
        <v>7.029585185600995E-2</v>
      </c>
      <c r="AJ28" s="6">
        <f t="shared" si="15"/>
        <v>1.1609142073305545E-3</v>
      </c>
      <c r="AK28" s="6">
        <f t="shared" si="16"/>
        <v>4.8165897818985837E-3</v>
      </c>
      <c r="AL28" s="6">
        <f t="shared" si="16"/>
        <v>-1.5269823700210239E-3</v>
      </c>
      <c r="AM28" s="1">
        <f t="shared" si="17"/>
        <v>7</v>
      </c>
      <c r="AN28" s="1">
        <f t="shared" si="18"/>
        <v>1</v>
      </c>
      <c r="AO28" s="1">
        <f t="shared" si="19"/>
        <v>30</v>
      </c>
      <c r="AP28" s="1">
        <f t="shared" si="20"/>
        <v>32</v>
      </c>
      <c r="AQ28" s="1">
        <f t="shared" si="21"/>
        <v>10</v>
      </c>
      <c r="AR28" s="1">
        <f t="shared" si="22"/>
        <v>11</v>
      </c>
      <c r="AS28" s="1">
        <f t="shared" si="23"/>
        <v>3</v>
      </c>
      <c r="AT28" s="1">
        <f t="shared" si="24"/>
        <v>11</v>
      </c>
      <c r="AU28" s="1">
        <f t="shared" si="25"/>
        <v>11</v>
      </c>
      <c r="AV28" s="1">
        <f t="shared" si="26"/>
        <v>7</v>
      </c>
      <c r="AW28" s="1">
        <f t="shared" si="27"/>
        <v>21</v>
      </c>
      <c r="AX28" s="1">
        <f t="shared" si="28"/>
        <v>4</v>
      </c>
      <c r="AY28" s="1">
        <f t="shared" si="29"/>
        <v>16</v>
      </c>
      <c r="AZ28" s="1">
        <f t="shared" si="30"/>
        <v>27</v>
      </c>
      <c r="BA28" s="1">
        <f t="shared" si="31"/>
        <v>1</v>
      </c>
      <c r="BB28" s="1">
        <f t="shared" si="32"/>
        <v>27</v>
      </c>
      <c r="BC28" s="1">
        <f t="shared" si="32"/>
        <v>27</v>
      </c>
      <c r="BD28" s="1">
        <f t="shared" si="32"/>
        <v>28</v>
      </c>
    </row>
    <row r="29" spans="1:56" ht="14.1" customHeight="1" x14ac:dyDescent="0.25">
      <c r="A29" s="4" t="s">
        <v>23</v>
      </c>
      <c r="B29" s="5">
        <v>4220.6239999999998</v>
      </c>
      <c r="C29" s="5">
        <v>3546.4729999999995</v>
      </c>
      <c r="D29" s="5">
        <v>3528.5039999999999</v>
      </c>
      <c r="E29" s="5">
        <v>3440.3069999999993</v>
      </c>
      <c r="F29" s="5">
        <v>3414.6369999999993</v>
      </c>
      <c r="G29" s="5">
        <v>3626.2040000000002</v>
      </c>
      <c r="H29" s="5">
        <v>3176.0619999999994</v>
      </c>
      <c r="I29" s="5">
        <v>3111.407999999999</v>
      </c>
      <c r="J29" s="5">
        <v>3327.7159999999999</v>
      </c>
      <c r="K29" s="5">
        <v>3715.5219999999999</v>
      </c>
      <c r="L29" s="5">
        <v>4169.3850000000002</v>
      </c>
      <c r="M29" s="5">
        <v>4667.741</v>
      </c>
      <c r="N29" s="5">
        <v>4957.83</v>
      </c>
      <c r="O29" s="5">
        <v>5520.63</v>
      </c>
      <c r="P29" s="5">
        <v>5684.56</v>
      </c>
      <c r="Q29" s="5">
        <v>5871.64</v>
      </c>
      <c r="R29" s="5">
        <v>5801.9340000000002</v>
      </c>
      <c r="S29" s="5">
        <v>5849.3459999999977</v>
      </c>
      <c r="T29" s="5">
        <v>5782.7450000000008</v>
      </c>
      <c r="U29" s="6">
        <f t="shared" si="0"/>
        <v>-0.15972780328216873</v>
      </c>
      <c r="V29" s="6">
        <f t="shared" si="1"/>
        <v>-5.0667240382203937E-3</v>
      </c>
      <c r="W29" s="6">
        <f t="shared" si="2"/>
        <v>-2.4995578862883727E-2</v>
      </c>
      <c r="X29" s="6">
        <f t="shared" si="3"/>
        <v>-7.4615434029579042E-3</v>
      </c>
      <c r="Y29" s="6">
        <f t="shared" si="4"/>
        <v>6.1958855362956866E-2</v>
      </c>
      <c r="Z29" s="6">
        <f t="shared" si="5"/>
        <v>-0.12413587321617892</v>
      </c>
      <c r="AA29" s="6">
        <f t="shared" si="6"/>
        <v>-2.0356655506095445E-2</v>
      </c>
      <c r="AB29" s="6">
        <f t="shared" si="7"/>
        <v>6.9520937144855521E-2</v>
      </c>
      <c r="AC29" s="6">
        <f t="shared" si="8"/>
        <v>0.11653819015805444</v>
      </c>
      <c r="AD29" s="6">
        <f t="shared" si="9"/>
        <v>0.12215322638380299</v>
      </c>
      <c r="AE29" s="6">
        <f t="shared" si="10"/>
        <v>0.11952746028491013</v>
      </c>
      <c r="AF29" s="6">
        <f t="shared" si="11"/>
        <v>6.2147621301181788E-2</v>
      </c>
      <c r="AG29" s="6">
        <f t="shared" si="12"/>
        <v>0.11351740580052172</v>
      </c>
      <c r="AH29" s="6">
        <f t="shared" si="13"/>
        <v>2.9694074770451939E-2</v>
      </c>
      <c r="AI29" s="6">
        <f t="shared" si="14"/>
        <v>3.2910198854440686E-2</v>
      </c>
      <c r="AJ29" s="6">
        <f t="shared" si="15"/>
        <v>-1.1871640631918923E-2</v>
      </c>
      <c r="AK29" s="6">
        <f t="shared" si="16"/>
        <v>8.1717579000377683E-3</v>
      </c>
      <c r="AL29" s="6">
        <f t="shared" si="16"/>
        <v>-1.1386059227817436E-2</v>
      </c>
      <c r="AM29" s="1">
        <f t="shared" si="17"/>
        <v>32</v>
      </c>
      <c r="AN29" s="1">
        <f t="shared" si="18"/>
        <v>26</v>
      </c>
      <c r="AO29" s="1">
        <f t="shared" si="19"/>
        <v>27</v>
      </c>
      <c r="AP29" s="1">
        <f t="shared" si="20"/>
        <v>20</v>
      </c>
      <c r="AQ29" s="1">
        <f t="shared" si="21"/>
        <v>9</v>
      </c>
      <c r="AR29" s="1">
        <f t="shared" si="22"/>
        <v>29</v>
      </c>
      <c r="AS29" s="1">
        <f t="shared" si="23"/>
        <v>20</v>
      </c>
      <c r="AT29" s="1">
        <f t="shared" si="24"/>
        <v>6</v>
      </c>
      <c r="AU29" s="1">
        <f t="shared" si="25"/>
        <v>5</v>
      </c>
      <c r="AV29" s="1">
        <f t="shared" si="26"/>
        <v>2</v>
      </c>
      <c r="AW29" s="1">
        <f t="shared" si="27"/>
        <v>5</v>
      </c>
      <c r="AX29" s="1">
        <f t="shared" si="28"/>
        <v>6</v>
      </c>
      <c r="AY29" s="1">
        <f t="shared" si="29"/>
        <v>3</v>
      </c>
      <c r="AZ29" s="1">
        <f t="shared" si="30"/>
        <v>10</v>
      </c>
      <c r="BA29" s="1">
        <f t="shared" si="31"/>
        <v>12</v>
      </c>
      <c r="BB29" s="1">
        <f t="shared" si="32"/>
        <v>31</v>
      </c>
      <c r="BC29" s="1">
        <f t="shared" si="32"/>
        <v>25</v>
      </c>
      <c r="BD29" s="1">
        <f t="shared" si="32"/>
        <v>32</v>
      </c>
    </row>
    <row r="30" spans="1:56" ht="14.1" customHeight="1" x14ac:dyDescent="0.25">
      <c r="A30" s="7" t="s">
        <v>24</v>
      </c>
      <c r="B30" s="8">
        <v>3834.7759999999998</v>
      </c>
      <c r="C30" s="8">
        <v>3985.6010000000001</v>
      </c>
      <c r="D30" s="8">
        <v>4051.5340000000001</v>
      </c>
      <c r="E30" s="8">
        <v>4182.32</v>
      </c>
      <c r="F30" s="8">
        <v>4415.8290000000006</v>
      </c>
      <c r="G30" s="8">
        <v>4465.9039999999995</v>
      </c>
      <c r="H30" s="8">
        <v>4411.8339999999998</v>
      </c>
      <c r="I30" s="8">
        <v>3396.1009999999997</v>
      </c>
      <c r="J30" s="8">
        <v>2947.6849999999999</v>
      </c>
      <c r="K30" s="8">
        <v>2843.02</v>
      </c>
      <c r="L30" s="8">
        <v>2782.3290000000002</v>
      </c>
      <c r="M30" s="8">
        <v>2568.4839999999999</v>
      </c>
      <c r="N30" s="8">
        <v>2536.11</v>
      </c>
      <c r="O30" s="8">
        <v>2454.0500000000002</v>
      </c>
      <c r="P30" s="8">
        <v>2308.15</v>
      </c>
      <c r="Q30" s="8">
        <v>2426.7199999999998</v>
      </c>
      <c r="R30" s="8">
        <v>2416.3630000000003</v>
      </c>
      <c r="S30" s="8">
        <v>2419.6129999999994</v>
      </c>
      <c r="T30" s="8">
        <v>2401.0030000000002</v>
      </c>
      <c r="U30" s="13">
        <f t="shared" si="0"/>
        <v>3.9330850093982184E-2</v>
      </c>
      <c r="V30" s="13">
        <f t="shared" si="1"/>
        <v>1.6542799944098796E-2</v>
      </c>
      <c r="W30" s="13">
        <f t="shared" si="2"/>
        <v>3.2280612725945179E-2</v>
      </c>
      <c r="X30" s="13">
        <f t="shared" si="3"/>
        <v>5.5832408806595568E-2</v>
      </c>
      <c r="Y30" s="13">
        <f t="shared" si="4"/>
        <v>1.1339886576223535E-2</v>
      </c>
      <c r="Z30" s="13">
        <f t="shared" si="5"/>
        <v>-1.2107291155385225E-2</v>
      </c>
      <c r="AA30" s="13">
        <f t="shared" si="6"/>
        <v>-0.23022919720007606</v>
      </c>
      <c r="AB30" s="13">
        <f t="shared" si="7"/>
        <v>-0.13203847588749562</v>
      </c>
      <c r="AC30" s="13">
        <f t="shared" si="8"/>
        <v>-3.5507525397048822E-2</v>
      </c>
      <c r="AD30" s="13">
        <f t="shared" si="9"/>
        <v>-2.1347370050157854E-2</v>
      </c>
      <c r="AE30" s="13">
        <f t="shared" si="10"/>
        <v>-7.6858272332279931E-2</v>
      </c>
      <c r="AF30" s="13">
        <f t="shared" si="11"/>
        <v>-1.2604322238331966E-2</v>
      </c>
      <c r="AG30" s="13">
        <f t="shared" si="12"/>
        <v>-3.235664068198929E-2</v>
      </c>
      <c r="AH30" s="13">
        <f t="shared" si="13"/>
        <v>-5.9452741386687324E-2</v>
      </c>
      <c r="AI30" s="13">
        <f t="shared" si="14"/>
        <v>5.1370144921257133E-2</v>
      </c>
      <c r="AJ30" s="13">
        <f t="shared" si="15"/>
        <v>-4.2679007054787776E-3</v>
      </c>
      <c r="AK30" s="13">
        <f t="shared" si="16"/>
        <v>1.3449965919851703E-3</v>
      </c>
      <c r="AL30" s="13">
        <f t="shared" si="16"/>
        <v>-7.6913126190011338E-3</v>
      </c>
      <c r="AM30" s="14">
        <f t="shared" si="17"/>
        <v>18</v>
      </c>
      <c r="AN30" s="14">
        <f t="shared" si="18"/>
        <v>22</v>
      </c>
      <c r="AO30" s="14">
        <f t="shared" si="19"/>
        <v>19</v>
      </c>
      <c r="AP30" s="14">
        <f t="shared" si="20"/>
        <v>6</v>
      </c>
      <c r="AQ30" s="14">
        <f t="shared" si="21"/>
        <v>19</v>
      </c>
      <c r="AR30" s="14">
        <f t="shared" si="22"/>
        <v>19</v>
      </c>
      <c r="AS30" s="14">
        <f t="shared" si="23"/>
        <v>31</v>
      </c>
      <c r="AT30" s="14">
        <f t="shared" si="24"/>
        <v>30</v>
      </c>
      <c r="AU30" s="14">
        <f t="shared" si="25"/>
        <v>27</v>
      </c>
      <c r="AV30" s="14">
        <f t="shared" si="26"/>
        <v>25</v>
      </c>
      <c r="AW30" s="14">
        <f t="shared" si="27"/>
        <v>32</v>
      </c>
      <c r="AX30" s="14">
        <f t="shared" si="28"/>
        <v>27</v>
      </c>
      <c r="AY30" s="14">
        <f t="shared" si="29"/>
        <v>29</v>
      </c>
      <c r="AZ30" s="14">
        <f t="shared" si="30"/>
        <v>31</v>
      </c>
      <c r="BA30" s="14">
        <f t="shared" si="31"/>
        <v>4</v>
      </c>
      <c r="BB30" s="14">
        <f t="shared" si="32"/>
        <v>29</v>
      </c>
      <c r="BC30" s="14">
        <f t="shared" si="32"/>
        <v>29</v>
      </c>
      <c r="BD30" s="14">
        <f t="shared" si="32"/>
        <v>29</v>
      </c>
    </row>
    <row r="31" spans="1:56" ht="14.1" customHeight="1" x14ac:dyDescent="0.25">
      <c r="A31" s="9" t="s">
        <v>25</v>
      </c>
      <c r="B31" s="10">
        <v>1419.6270000000002</v>
      </c>
      <c r="C31" s="10">
        <v>1213.1680000000001</v>
      </c>
      <c r="D31" s="10">
        <v>1359.8500000000004</v>
      </c>
      <c r="E31" s="10">
        <v>1173.2679999999998</v>
      </c>
      <c r="F31" s="10">
        <v>1214.2660000000001</v>
      </c>
      <c r="G31" s="10">
        <v>1607.3819999999998</v>
      </c>
      <c r="H31" s="10">
        <v>1614.0489999999995</v>
      </c>
      <c r="I31" s="10">
        <v>1536.3920000000001</v>
      </c>
      <c r="J31" s="10">
        <v>1240.2730000000001</v>
      </c>
      <c r="K31" s="10">
        <v>1004.248</v>
      </c>
      <c r="L31" s="10">
        <v>990.63900000000001</v>
      </c>
      <c r="M31" s="10">
        <v>958.10600000000034</v>
      </c>
      <c r="N31" s="10">
        <v>1026.97</v>
      </c>
      <c r="O31" s="10">
        <v>976.09199999999998</v>
      </c>
      <c r="P31" s="10">
        <v>1005.05</v>
      </c>
      <c r="Q31" s="10">
        <v>1052.52</v>
      </c>
      <c r="R31" s="10">
        <v>1060.1579999999999</v>
      </c>
      <c r="S31" s="10">
        <v>1055.1150000000002</v>
      </c>
      <c r="T31" s="10">
        <v>1065.7040000000002</v>
      </c>
      <c r="U31" s="6">
        <f t="shared" si="0"/>
        <v>-0.14543186344018533</v>
      </c>
      <c r="V31" s="6">
        <f t="shared" si="1"/>
        <v>0.12090823364942049</v>
      </c>
      <c r="W31" s="6">
        <f t="shared" si="2"/>
        <v>-0.13720778026988312</v>
      </c>
      <c r="X31" s="6">
        <f t="shared" si="3"/>
        <v>3.4943422986052797E-2</v>
      </c>
      <c r="Y31" s="6">
        <f t="shared" si="4"/>
        <v>0.3237478443767674</v>
      </c>
      <c r="Z31" s="6">
        <f t="shared" si="5"/>
        <v>4.1477383720855965E-3</v>
      </c>
      <c r="AA31" s="6">
        <f t="shared" si="6"/>
        <v>-4.811316137242394E-2</v>
      </c>
      <c r="AB31" s="6">
        <f t="shared" si="7"/>
        <v>-0.19273661930028263</v>
      </c>
      <c r="AC31" s="6">
        <f t="shared" si="8"/>
        <v>-0.19030084505588696</v>
      </c>
      <c r="AD31" s="6">
        <f t="shared" si="9"/>
        <v>-1.355143351044763E-2</v>
      </c>
      <c r="AE31" s="6">
        <f t="shared" si="10"/>
        <v>-3.2840419163791879E-2</v>
      </c>
      <c r="AF31" s="6">
        <f t="shared" si="11"/>
        <v>7.1875136989017596E-2</v>
      </c>
      <c r="AG31" s="6">
        <f t="shared" si="12"/>
        <v>-4.9541856139906804E-2</v>
      </c>
      <c r="AH31" s="6">
        <f t="shared" si="13"/>
        <v>2.9667285460796666E-2</v>
      </c>
      <c r="AI31" s="6">
        <f t="shared" si="14"/>
        <v>4.7231481020844734E-2</v>
      </c>
      <c r="AJ31" s="6">
        <f t="shared" si="15"/>
        <v>7.2568692281380631E-3</v>
      </c>
      <c r="AK31" s="6">
        <f t="shared" si="16"/>
        <v>-4.7568381316743791E-3</v>
      </c>
      <c r="AL31" s="6">
        <f t="shared" si="16"/>
        <v>1.0035872866938522E-2</v>
      </c>
      <c r="AM31" s="1">
        <f t="shared" si="17"/>
        <v>29</v>
      </c>
      <c r="AN31" s="1">
        <f t="shared" si="18"/>
        <v>5</v>
      </c>
      <c r="AO31" s="1">
        <f t="shared" si="19"/>
        <v>31</v>
      </c>
      <c r="AP31" s="1">
        <f t="shared" si="20"/>
        <v>10</v>
      </c>
      <c r="AQ31" s="1">
        <f t="shared" si="21"/>
        <v>1</v>
      </c>
      <c r="AR31" s="1">
        <f t="shared" si="22"/>
        <v>17</v>
      </c>
      <c r="AS31" s="1">
        <f t="shared" si="23"/>
        <v>21</v>
      </c>
      <c r="AT31" s="1">
        <f t="shared" si="24"/>
        <v>31</v>
      </c>
      <c r="AU31" s="1">
        <f t="shared" si="25"/>
        <v>32</v>
      </c>
      <c r="AV31" s="1">
        <f t="shared" si="26"/>
        <v>21</v>
      </c>
      <c r="AW31" s="1">
        <f t="shared" si="27"/>
        <v>28</v>
      </c>
      <c r="AX31" s="1">
        <f t="shared" si="28"/>
        <v>5</v>
      </c>
      <c r="AY31" s="1">
        <f t="shared" si="29"/>
        <v>30</v>
      </c>
      <c r="AZ31" s="1">
        <f t="shared" si="30"/>
        <v>11</v>
      </c>
      <c r="BA31" s="1">
        <f t="shared" si="31"/>
        <v>6</v>
      </c>
      <c r="BB31" s="1">
        <f t="shared" si="32"/>
        <v>22</v>
      </c>
      <c r="BC31" s="1">
        <f t="shared" si="32"/>
        <v>32</v>
      </c>
      <c r="BD31" s="1">
        <f t="shared" si="32"/>
        <v>17</v>
      </c>
    </row>
    <row r="32" spans="1:56" ht="14.1" customHeight="1" x14ac:dyDescent="0.25">
      <c r="A32" s="4" t="s">
        <v>35</v>
      </c>
      <c r="B32" s="5">
        <v>593.64099999999996</v>
      </c>
      <c r="C32" s="5">
        <v>506.6339999999999</v>
      </c>
      <c r="D32" s="5">
        <v>538.26</v>
      </c>
      <c r="E32" s="5">
        <v>599.03800000000012</v>
      </c>
      <c r="F32" s="5">
        <v>593.19099999999992</v>
      </c>
      <c r="G32" s="5">
        <v>583.60599999999999</v>
      </c>
      <c r="H32" s="5">
        <v>567.61999999999989</v>
      </c>
      <c r="I32" s="5">
        <v>569.351</v>
      </c>
      <c r="J32" s="5">
        <v>579.78700000000003</v>
      </c>
      <c r="K32" s="5">
        <v>589.91099999999994</v>
      </c>
      <c r="L32" s="5">
        <v>600.62499999999989</v>
      </c>
      <c r="M32" s="5">
        <v>585.02800000000002</v>
      </c>
      <c r="N32" s="5">
        <v>576.96</v>
      </c>
      <c r="O32" s="5">
        <v>585.41600000000005</v>
      </c>
      <c r="P32" s="5">
        <v>607.62</v>
      </c>
      <c r="Q32" s="5">
        <v>612.20000000000005</v>
      </c>
      <c r="R32" s="5">
        <v>630.39499999999998</v>
      </c>
      <c r="S32" s="5">
        <v>658.18599999999992</v>
      </c>
      <c r="T32" s="5">
        <v>668.01100000000019</v>
      </c>
      <c r="U32" s="6">
        <f t="shared" si="0"/>
        <v>-0.14656501151369272</v>
      </c>
      <c r="V32" s="6">
        <f t="shared" si="1"/>
        <v>6.2423761531993804E-2</v>
      </c>
      <c r="W32" s="6">
        <f t="shared" si="2"/>
        <v>0.11291569130160162</v>
      </c>
      <c r="X32" s="6">
        <f t="shared" si="3"/>
        <v>-9.7606495748185917E-3</v>
      </c>
      <c r="Y32" s="6">
        <f t="shared" si="4"/>
        <v>-1.6158370575413139E-2</v>
      </c>
      <c r="Z32" s="6">
        <f t="shared" si="5"/>
        <v>-2.7391767733710881E-2</v>
      </c>
      <c r="AA32" s="6">
        <f t="shared" si="6"/>
        <v>3.0495754201755876E-3</v>
      </c>
      <c r="AB32" s="6">
        <f t="shared" si="7"/>
        <v>1.8329641995886714E-2</v>
      </c>
      <c r="AC32" s="6">
        <f t="shared" si="8"/>
        <v>1.7461585030364546E-2</v>
      </c>
      <c r="AD32" s="6">
        <f t="shared" si="9"/>
        <v>1.8162061734736223E-2</v>
      </c>
      <c r="AE32" s="6">
        <f t="shared" si="10"/>
        <v>-2.5967950052028899E-2</v>
      </c>
      <c r="AF32" s="6">
        <f t="shared" si="11"/>
        <v>-1.3790792919313288E-2</v>
      </c>
      <c r="AG32" s="6">
        <f t="shared" si="12"/>
        <v>1.4656128674431557E-2</v>
      </c>
      <c r="AH32" s="6">
        <f t="shared" si="13"/>
        <v>3.7928584117960407E-2</v>
      </c>
      <c r="AI32" s="6">
        <f t="shared" si="14"/>
        <v>7.5376057404299424E-3</v>
      </c>
      <c r="AJ32" s="6">
        <f t="shared" si="15"/>
        <v>2.9720679516497706E-2</v>
      </c>
      <c r="AK32" s="6">
        <f t="shared" si="16"/>
        <v>4.4085057781232395E-2</v>
      </c>
      <c r="AL32" s="6">
        <f t="shared" si="16"/>
        <v>1.4927391345304075E-2</v>
      </c>
      <c r="AM32" s="1">
        <f t="shared" si="17"/>
        <v>30</v>
      </c>
      <c r="AN32" s="1">
        <f t="shared" si="18"/>
        <v>13</v>
      </c>
      <c r="AO32" s="1">
        <f t="shared" si="19"/>
        <v>8</v>
      </c>
      <c r="AP32" s="1">
        <f t="shared" si="20"/>
        <v>22</v>
      </c>
      <c r="AQ32" s="1">
        <f t="shared" si="21"/>
        <v>25</v>
      </c>
      <c r="AR32" s="1">
        <f t="shared" si="22"/>
        <v>23</v>
      </c>
      <c r="AS32" s="1">
        <f t="shared" si="23"/>
        <v>14</v>
      </c>
      <c r="AT32" s="1">
        <f t="shared" si="24"/>
        <v>15</v>
      </c>
      <c r="AU32" s="1">
        <f t="shared" si="25"/>
        <v>17</v>
      </c>
      <c r="AV32" s="1">
        <f t="shared" si="26"/>
        <v>16</v>
      </c>
      <c r="AW32" s="1">
        <f t="shared" si="27"/>
        <v>26</v>
      </c>
      <c r="AX32" s="1">
        <f t="shared" si="28"/>
        <v>28</v>
      </c>
      <c r="AY32" s="1">
        <f t="shared" si="29"/>
        <v>18</v>
      </c>
      <c r="AZ32" s="1">
        <f t="shared" si="30"/>
        <v>6</v>
      </c>
      <c r="BA32" s="1">
        <f t="shared" si="31"/>
        <v>21</v>
      </c>
      <c r="BB32" s="1">
        <f t="shared" si="32"/>
        <v>4</v>
      </c>
      <c r="BC32" s="1">
        <f t="shared" si="32"/>
        <v>1</v>
      </c>
      <c r="BD32" s="1">
        <f t="shared" si="32"/>
        <v>12</v>
      </c>
    </row>
    <row r="33" spans="1:56" ht="14.1" customHeight="1" x14ac:dyDescent="0.25">
      <c r="A33" s="4" t="s">
        <v>26</v>
      </c>
      <c r="B33" s="11">
        <v>3716.4859999999994</v>
      </c>
      <c r="C33" s="11">
        <v>4188.5549999999994</v>
      </c>
      <c r="D33" s="11">
        <v>4589.7089999999989</v>
      </c>
      <c r="E33" s="11">
        <v>4757.3669999999993</v>
      </c>
      <c r="F33" s="11">
        <v>4640.2309999999989</v>
      </c>
      <c r="G33" s="11">
        <v>4532.5730000000003</v>
      </c>
      <c r="H33" s="11">
        <v>4314.7579999999998</v>
      </c>
      <c r="I33" s="11">
        <v>4084.1620000000003</v>
      </c>
      <c r="J33" s="11">
        <v>3986.5519999999997</v>
      </c>
      <c r="K33" s="5">
        <v>3229.9799999999996</v>
      </c>
      <c r="L33" s="5">
        <v>3001.793999999999</v>
      </c>
      <c r="M33" s="5">
        <v>2805.1030000000001</v>
      </c>
      <c r="N33" s="5">
        <v>2850.47</v>
      </c>
      <c r="O33" s="5">
        <v>2649.92</v>
      </c>
      <c r="P33" s="5">
        <v>2778.41</v>
      </c>
      <c r="Q33" s="5">
        <v>2777.41</v>
      </c>
      <c r="R33" s="5">
        <v>2786.6979999999999</v>
      </c>
      <c r="S33" s="5">
        <v>2798.52</v>
      </c>
      <c r="T33" s="5">
        <v>2827.788</v>
      </c>
      <c r="U33" s="6">
        <f t="shared" si="0"/>
        <v>0.12702025515500392</v>
      </c>
      <c r="V33" s="6">
        <f t="shared" si="1"/>
        <v>9.5773840859198378E-2</v>
      </c>
      <c r="W33" s="6">
        <f t="shared" si="2"/>
        <v>3.6529113283652714E-2</v>
      </c>
      <c r="X33" s="6">
        <f t="shared" si="3"/>
        <v>-2.4622023064438836E-2</v>
      </c>
      <c r="Y33" s="6">
        <f t="shared" si="4"/>
        <v>-2.3201000122622939E-2</v>
      </c>
      <c r="Z33" s="6">
        <f t="shared" si="5"/>
        <v>-4.8055486365029432E-2</v>
      </c>
      <c r="AA33" s="6">
        <f t="shared" si="6"/>
        <v>-5.3443553497090623E-2</v>
      </c>
      <c r="AB33" s="6">
        <f t="shared" si="7"/>
        <v>-2.3899639632316338E-2</v>
      </c>
      <c r="AC33" s="6">
        <f t="shared" si="8"/>
        <v>-0.18978104386948924</v>
      </c>
      <c r="AD33" s="6">
        <f t="shared" si="9"/>
        <v>-7.0646257871565976E-2</v>
      </c>
      <c r="AE33" s="6">
        <f t="shared" si="10"/>
        <v>-6.5524483025816926E-2</v>
      </c>
      <c r="AF33" s="6">
        <f t="shared" si="11"/>
        <v>1.6173024662552438E-2</v>
      </c>
      <c r="AG33" s="6">
        <f t="shared" si="12"/>
        <v>-7.0356818349254557E-2</v>
      </c>
      <c r="AH33" s="6">
        <f t="shared" si="13"/>
        <v>4.8488256249245243E-2</v>
      </c>
      <c r="AI33" s="6">
        <f t="shared" si="14"/>
        <v>-3.5991808264435043E-4</v>
      </c>
      <c r="AJ33" s="6">
        <f t="shared" si="15"/>
        <v>3.3441227618535851E-3</v>
      </c>
      <c r="AK33" s="6">
        <f t="shared" si="16"/>
        <v>4.2422967971413872E-3</v>
      </c>
      <c r="AL33" s="6">
        <f t="shared" si="16"/>
        <v>1.0458385146434601E-2</v>
      </c>
      <c r="AM33" s="1">
        <f t="shared" si="17"/>
        <v>9</v>
      </c>
      <c r="AN33" s="1">
        <f t="shared" si="18"/>
        <v>7</v>
      </c>
      <c r="AO33" s="1">
        <f t="shared" si="19"/>
        <v>17</v>
      </c>
      <c r="AP33" s="1">
        <f t="shared" si="20"/>
        <v>27</v>
      </c>
      <c r="AQ33" s="1">
        <f t="shared" si="21"/>
        <v>27</v>
      </c>
      <c r="AR33" s="1">
        <f t="shared" si="22"/>
        <v>24</v>
      </c>
      <c r="AS33" s="1">
        <f t="shared" si="23"/>
        <v>22</v>
      </c>
      <c r="AT33" s="1">
        <f t="shared" si="24"/>
        <v>24</v>
      </c>
      <c r="AU33" s="1">
        <f t="shared" si="25"/>
        <v>31</v>
      </c>
      <c r="AV33" s="1">
        <f t="shared" si="26"/>
        <v>30</v>
      </c>
      <c r="AW33" s="1">
        <f t="shared" si="27"/>
        <v>31</v>
      </c>
      <c r="AX33" s="1">
        <f t="shared" si="28"/>
        <v>22</v>
      </c>
      <c r="AY33" s="1">
        <f t="shared" si="29"/>
        <v>31</v>
      </c>
      <c r="AZ33" s="1">
        <f t="shared" si="30"/>
        <v>1</v>
      </c>
      <c r="BA33" s="1">
        <f t="shared" si="31"/>
        <v>28</v>
      </c>
      <c r="BB33" s="1">
        <f t="shared" si="32"/>
        <v>23</v>
      </c>
      <c r="BC33" s="1">
        <f t="shared" si="32"/>
        <v>28</v>
      </c>
      <c r="BD33" s="1">
        <f t="shared" si="32"/>
        <v>16</v>
      </c>
    </row>
    <row r="34" spans="1:56" ht="14.1" customHeight="1" x14ac:dyDescent="0.25">
      <c r="A34" s="4" t="s">
        <v>27</v>
      </c>
      <c r="B34" s="5">
        <v>2550.7959999999998</v>
      </c>
      <c r="C34" s="5">
        <v>2980.6630000000009</v>
      </c>
      <c r="D34" s="5">
        <v>3044.6920000000005</v>
      </c>
      <c r="E34" s="5">
        <v>3167.8999999999987</v>
      </c>
      <c r="F34" s="5">
        <v>3446.7860000000014</v>
      </c>
      <c r="G34" s="5">
        <v>3685.5380000000014</v>
      </c>
      <c r="H34" s="5">
        <v>3403.2589999999991</v>
      </c>
      <c r="I34" s="5">
        <v>3872.8940000000011</v>
      </c>
      <c r="J34" s="5">
        <v>3886.3979999999997</v>
      </c>
      <c r="K34" s="5">
        <v>4512.9279999999999</v>
      </c>
      <c r="L34" s="5">
        <v>4963.2650000000012</v>
      </c>
      <c r="M34" s="5">
        <v>5134.023000000001</v>
      </c>
      <c r="N34" s="5">
        <v>5555.41</v>
      </c>
      <c r="O34" s="5">
        <v>5564.78</v>
      </c>
      <c r="P34" s="5">
        <v>5565.9</v>
      </c>
      <c r="Q34" s="5">
        <v>5528.8</v>
      </c>
      <c r="R34" s="5">
        <v>5902.8129999999992</v>
      </c>
      <c r="S34" s="5">
        <v>6150.12</v>
      </c>
      <c r="T34" s="5">
        <v>6187.228000000001</v>
      </c>
      <c r="U34" s="6">
        <f t="shared" ref="U34:AF38" si="33">((C34/B34)-1)</f>
        <v>0.16852268860387154</v>
      </c>
      <c r="V34" s="6">
        <f t="shared" si="33"/>
        <v>2.148146234579329E-2</v>
      </c>
      <c r="W34" s="6">
        <f t="shared" si="33"/>
        <v>4.046649053500273E-2</v>
      </c>
      <c r="X34" s="6">
        <f t="shared" si="33"/>
        <v>8.8034975851511321E-2</v>
      </c>
      <c r="Y34" s="6">
        <f t="shared" si="33"/>
        <v>6.926800793550858E-2</v>
      </c>
      <c r="Z34" s="6">
        <f t="shared" si="33"/>
        <v>-7.6590988886833355E-2</v>
      </c>
      <c r="AA34" s="6">
        <f t="shared" si="33"/>
        <v>0.13799566826973853</v>
      </c>
      <c r="AB34" s="6">
        <f t="shared" si="33"/>
        <v>3.4867982444133361E-3</v>
      </c>
      <c r="AC34" s="6">
        <f t="shared" si="33"/>
        <v>0.16121097221643277</v>
      </c>
      <c r="AD34" s="6">
        <f t="shared" si="33"/>
        <v>9.9788208453580829E-2</v>
      </c>
      <c r="AE34" s="6">
        <f t="shared" si="33"/>
        <v>3.440436889829579E-2</v>
      </c>
      <c r="AF34" s="6">
        <f t="shared" si="33"/>
        <v>8.207734947817702E-2</v>
      </c>
      <c r="AG34" s="6">
        <f t="shared" ref="AG34:AG38" si="34">((O34/N34)-1)</f>
        <v>1.6866441900778018E-3</v>
      </c>
      <c r="AH34" s="6">
        <f t="shared" ref="AH34:AH38" si="35">((P34/O34)-1)</f>
        <v>2.0126581823531886E-4</v>
      </c>
      <c r="AI34" s="6">
        <f t="shared" si="14"/>
        <v>-6.6655886738891112E-3</v>
      </c>
      <c r="AJ34" s="6">
        <f t="shared" si="15"/>
        <v>6.7648133410504796E-2</v>
      </c>
      <c r="AK34" s="6">
        <f t="shared" si="16"/>
        <v>4.1896465295444774E-2</v>
      </c>
      <c r="AL34" s="6">
        <f t="shared" si="16"/>
        <v>6.0337034074133822E-3</v>
      </c>
      <c r="AM34" s="1">
        <f t="shared" ref="AM34:AM37" si="36">_xlfn.RANK.EQ(U34,U$6:U$37,0)</f>
        <v>5</v>
      </c>
      <c r="AN34" s="1">
        <f t="shared" ref="AN34:AN37" si="37">_xlfn.RANK.EQ(V34,V$6:V$37,0)</f>
        <v>20</v>
      </c>
      <c r="AO34" s="1">
        <f t="shared" ref="AO34:AO37" si="38">_xlfn.RANK.EQ(W34,W$6:W$37,0)</f>
        <v>16</v>
      </c>
      <c r="AP34" s="1">
        <f t="shared" ref="AP34:AP37" si="39">_xlfn.RANK.EQ(X34,X$6:X$37,0)</f>
        <v>3</v>
      </c>
      <c r="AQ34" s="1">
        <f t="shared" ref="AQ34:AQ37" si="40">_xlfn.RANK.EQ(Y34,Y$6:Y$37,0)</f>
        <v>7</v>
      </c>
      <c r="AR34" s="1">
        <f t="shared" ref="AR34:AR37" si="41">_xlfn.RANK.EQ(Z34,Z$6:Z$37,0)</f>
        <v>27</v>
      </c>
      <c r="AS34" s="1">
        <f t="shared" ref="AS34:AS37" si="42">_xlfn.RANK.EQ(AA34,AA$6:AA$37,0)</f>
        <v>4</v>
      </c>
      <c r="AT34" s="1">
        <f t="shared" ref="AT34:AT37" si="43">_xlfn.RANK.EQ(AB34,AB$6:AB$37,0)</f>
        <v>18</v>
      </c>
      <c r="AU34" s="1">
        <f t="shared" ref="AU34:AU37" si="44">_xlfn.RANK.EQ(AC34,AC$6:AC$37,0)</f>
        <v>4</v>
      </c>
      <c r="AV34" s="1">
        <f t="shared" ref="AV34:AV37" si="45">_xlfn.RANK.EQ(AD34,AD$6:AD$37,0)</f>
        <v>3</v>
      </c>
      <c r="AW34" s="1">
        <f t="shared" ref="AW34:AW37" si="46">_xlfn.RANK.EQ(AE34,AE$6:AE$37,0)</f>
        <v>11</v>
      </c>
      <c r="AX34" s="1">
        <f t="shared" ref="AX34:AX37" si="47">_xlfn.RANK.EQ(AF34,AF$6:AF$37,0)</f>
        <v>3</v>
      </c>
      <c r="AY34" s="1">
        <f t="shared" ref="AY34:AZ37" si="48">_xlfn.RANK.EQ(AG34,AG$6:AG$37,0)</f>
        <v>22</v>
      </c>
      <c r="AZ34" s="1">
        <f t="shared" si="48"/>
        <v>23</v>
      </c>
      <c r="BA34" s="1">
        <f t="shared" si="31"/>
        <v>30</v>
      </c>
      <c r="BB34" s="1">
        <f t="shared" si="32"/>
        <v>2</v>
      </c>
      <c r="BC34" s="1">
        <f t="shared" si="32"/>
        <v>2</v>
      </c>
      <c r="BD34" s="1">
        <f t="shared" si="32"/>
        <v>23</v>
      </c>
    </row>
    <row r="35" spans="1:56" ht="14.1" customHeight="1" x14ac:dyDescent="0.25">
      <c r="A35" s="4" t="s">
        <v>28</v>
      </c>
      <c r="B35" s="5">
        <v>10014.861000000012</v>
      </c>
      <c r="C35" s="5">
        <v>9637.3540000000103</v>
      </c>
      <c r="D35" s="5">
        <v>9638.2900000000045</v>
      </c>
      <c r="E35" s="5">
        <v>9916.5340000000033</v>
      </c>
      <c r="F35" s="5">
        <v>10055.031999999996</v>
      </c>
      <c r="G35" s="5">
        <v>9822.0360000000001</v>
      </c>
      <c r="H35" s="5">
        <v>9741.0929999999989</v>
      </c>
      <c r="I35" s="5">
        <v>9568.1789999999964</v>
      </c>
      <c r="J35" s="5">
        <v>9421.8290000000052</v>
      </c>
      <c r="K35" s="5">
        <v>9224.7399999999961</v>
      </c>
      <c r="L35" s="5">
        <v>9467.1939999999959</v>
      </c>
      <c r="M35" s="5">
        <v>9912.6039999999994</v>
      </c>
      <c r="N35" s="5">
        <v>10130.950000000001</v>
      </c>
      <c r="O35" s="5">
        <v>10575.05</v>
      </c>
      <c r="P35" s="5">
        <v>10978.35</v>
      </c>
      <c r="Q35" s="5">
        <v>11266.56</v>
      </c>
      <c r="R35" s="5">
        <v>11509.299999999996</v>
      </c>
      <c r="S35" s="5">
        <v>11751.081000000006</v>
      </c>
      <c r="T35" s="5">
        <v>11942.438999999993</v>
      </c>
      <c r="U35" s="6">
        <f t="shared" si="33"/>
        <v>-3.7694681933179153E-2</v>
      </c>
      <c r="V35" s="6">
        <f t="shared" si="33"/>
        <v>9.7122093885237959E-5</v>
      </c>
      <c r="W35" s="6">
        <f t="shared" si="33"/>
        <v>2.8868606360671789E-2</v>
      </c>
      <c r="X35" s="6">
        <f t="shared" si="33"/>
        <v>1.3966371718182158E-2</v>
      </c>
      <c r="Y35" s="6">
        <f t="shared" si="33"/>
        <v>-2.3172079412576263E-2</v>
      </c>
      <c r="Z35" s="6">
        <f t="shared" si="33"/>
        <v>-8.2409594100449901E-3</v>
      </c>
      <c r="AA35" s="6">
        <f t="shared" si="33"/>
        <v>-1.7750985438697908E-2</v>
      </c>
      <c r="AB35" s="6">
        <f t="shared" si="33"/>
        <v>-1.5295491440951436E-2</v>
      </c>
      <c r="AC35" s="6">
        <f t="shared" si="33"/>
        <v>-2.0918337617888083E-2</v>
      </c>
      <c r="AD35" s="6">
        <f t="shared" si="33"/>
        <v>2.6283017190728453E-2</v>
      </c>
      <c r="AE35" s="6">
        <f t="shared" si="33"/>
        <v>4.7047731355246647E-2</v>
      </c>
      <c r="AF35" s="6">
        <f t="shared" si="33"/>
        <v>2.2027108114073934E-2</v>
      </c>
      <c r="AG35" s="6">
        <f t="shared" si="34"/>
        <v>4.3835967999052317E-2</v>
      </c>
      <c r="AH35" s="6">
        <f t="shared" si="35"/>
        <v>3.8136935522763649E-2</v>
      </c>
      <c r="AI35" s="6">
        <f t="shared" si="14"/>
        <v>2.6252578939458093E-2</v>
      </c>
      <c r="AJ35" s="6">
        <f t="shared" si="15"/>
        <v>2.1545174392183286E-2</v>
      </c>
      <c r="AK35" s="6">
        <f t="shared" si="16"/>
        <v>2.1007446152242926E-2</v>
      </c>
      <c r="AL35" s="6">
        <f t="shared" si="16"/>
        <v>1.6284289079446124E-2</v>
      </c>
      <c r="AM35" s="1">
        <f t="shared" si="36"/>
        <v>26</v>
      </c>
      <c r="AN35" s="1">
        <f t="shared" si="37"/>
        <v>25</v>
      </c>
      <c r="AO35" s="1">
        <f t="shared" si="38"/>
        <v>22</v>
      </c>
      <c r="AP35" s="1">
        <f t="shared" si="39"/>
        <v>17</v>
      </c>
      <c r="AQ35" s="1">
        <f t="shared" si="40"/>
        <v>26</v>
      </c>
      <c r="AR35" s="1">
        <f t="shared" si="41"/>
        <v>18</v>
      </c>
      <c r="AS35" s="1">
        <f t="shared" si="42"/>
        <v>19</v>
      </c>
      <c r="AT35" s="1">
        <f t="shared" si="43"/>
        <v>23</v>
      </c>
      <c r="AU35" s="1">
        <f t="shared" si="44"/>
        <v>25</v>
      </c>
      <c r="AV35" s="1">
        <f t="shared" si="45"/>
        <v>11</v>
      </c>
      <c r="AW35" s="1">
        <f t="shared" si="46"/>
        <v>10</v>
      </c>
      <c r="AX35" s="1">
        <f t="shared" si="47"/>
        <v>18</v>
      </c>
      <c r="AY35" s="1">
        <f t="shared" si="48"/>
        <v>7</v>
      </c>
      <c r="AZ35" s="1">
        <f t="shared" si="48"/>
        <v>5</v>
      </c>
      <c r="BA35" s="1">
        <f t="shared" si="31"/>
        <v>14</v>
      </c>
      <c r="BB35" s="1">
        <f t="shared" si="32"/>
        <v>9</v>
      </c>
      <c r="BC35" s="1">
        <f t="shared" si="32"/>
        <v>15</v>
      </c>
      <c r="BD35" s="1">
        <f t="shared" si="32"/>
        <v>11</v>
      </c>
    </row>
    <row r="36" spans="1:56" ht="14.1" customHeight="1" x14ac:dyDescent="0.25">
      <c r="A36" s="1" t="s">
        <v>29</v>
      </c>
      <c r="B36" s="1">
        <v>1569.9800000000005</v>
      </c>
      <c r="C36" s="1">
        <v>1605.9129999999996</v>
      </c>
      <c r="D36" s="1">
        <v>1462.7369999999994</v>
      </c>
      <c r="E36" s="1">
        <v>1718.739</v>
      </c>
      <c r="F36" s="1">
        <v>1850.308</v>
      </c>
      <c r="G36" s="1">
        <v>1773.4580000000001</v>
      </c>
      <c r="H36" s="1">
        <v>1930.7119999999998</v>
      </c>
      <c r="I36" s="1">
        <v>1606.1659999999997</v>
      </c>
      <c r="J36" s="1">
        <v>1604.972</v>
      </c>
      <c r="K36" s="1">
        <v>1593.8810000000001</v>
      </c>
      <c r="L36" s="1">
        <v>1627.4109999999996</v>
      </c>
      <c r="M36" s="1">
        <v>1903.1120000000001</v>
      </c>
      <c r="N36" s="1">
        <v>2003.84</v>
      </c>
      <c r="O36" s="12">
        <v>2010.6</v>
      </c>
      <c r="P36" s="12">
        <v>1999.76</v>
      </c>
      <c r="Q36" s="12">
        <v>2031.82</v>
      </c>
      <c r="R36" s="12">
        <v>2066.9060000000004</v>
      </c>
      <c r="S36" s="12">
        <v>2127.2710000000011</v>
      </c>
      <c r="T36" s="12">
        <v>2178.9339999999993</v>
      </c>
      <c r="U36" s="6">
        <f t="shared" si="33"/>
        <v>2.2887552707677283E-2</v>
      </c>
      <c r="V36" s="6">
        <f t="shared" si="33"/>
        <v>-8.9155514651167445E-2</v>
      </c>
      <c r="W36" s="6">
        <f t="shared" si="33"/>
        <v>0.17501574103888862</v>
      </c>
      <c r="X36" s="6">
        <f t="shared" si="33"/>
        <v>7.6549726281884611E-2</v>
      </c>
      <c r="Y36" s="6">
        <f t="shared" si="33"/>
        <v>-4.1533625753117809E-2</v>
      </c>
      <c r="Z36" s="6">
        <f t="shared" si="33"/>
        <v>8.8670834042869684E-2</v>
      </c>
      <c r="AA36" s="6">
        <f t="shared" si="33"/>
        <v>-0.16809653640729438</v>
      </c>
      <c r="AB36" s="6">
        <f t="shared" si="33"/>
        <v>-7.4338517936489712E-4</v>
      </c>
      <c r="AC36" s="6">
        <f t="shared" si="33"/>
        <v>-6.9104009291127699E-3</v>
      </c>
      <c r="AD36" s="6">
        <f t="shared" si="33"/>
        <v>2.1036702238121707E-2</v>
      </c>
      <c r="AE36" s="6">
        <f t="shared" si="33"/>
        <v>0.16941080034484246</v>
      </c>
      <c r="AF36" s="6">
        <f t="shared" si="33"/>
        <v>5.2928046273682083E-2</v>
      </c>
      <c r="AG36" s="6">
        <f t="shared" si="34"/>
        <v>3.3735228361546632E-3</v>
      </c>
      <c r="AH36" s="6">
        <f t="shared" si="35"/>
        <v>-5.3914254451407073E-3</v>
      </c>
      <c r="AI36" s="6">
        <f t="shared" si="14"/>
        <v>1.6031923830859718E-2</v>
      </c>
      <c r="AJ36" s="6">
        <f t="shared" si="15"/>
        <v>1.7268261952338548E-2</v>
      </c>
      <c r="AK36" s="6">
        <f t="shared" si="16"/>
        <v>2.9205488783718536E-2</v>
      </c>
      <c r="AL36" s="6">
        <f t="shared" si="16"/>
        <v>2.4286045360463415E-2</v>
      </c>
      <c r="AM36" s="1">
        <f t="shared" si="36"/>
        <v>20</v>
      </c>
      <c r="AN36" s="1">
        <f t="shared" si="37"/>
        <v>29</v>
      </c>
      <c r="AO36" s="1">
        <f t="shared" si="38"/>
        <v>5</v>
      </c>
      <c r="AP36" s="1">
        <f t="shared" si="39"/>
        <v>4</v>
      </c>
      <c r="AQ36" s="1">
        <f t="shared" si="40"/>
        <v>28</v>
      </c>
      <c r="AR36" s="1">
        <f t="shared" si="41"/>
        <v>6</v>
      </c>
      <c r="AS36" s="1">
        <f t="shared" si="42"/>
        <v>28</v>
      </c>
      <c r="AT36" s="1">
        <f t="shared" si="43"/>
        <v>21</v>
      </c>
      <c r="AU36" s="1">
        <f t="shared" si="44"/>
        <v>24</v>
      </c>
      <c r="AV36" s="1">
        <f t="shared" si="45"/>
        <v>13</v>
      </c>
      <c r="AW36" s="1">
        <f t="shared" si="46"/>
        <v>2</v>
      </c>
      <c r="AX36" s="1">
        <f t="shared" si="47"/>
        <v>7</v>
      </c>
      <c r="AY36" s="1">
        <f t="shared" si="48"/>
        <v>21</v>
      </c>
      <c r="AZ36" s="1">
        <f t="shared" si="48"/>
        <v>25</v>
      </c>
      <c r="BA36" s="1">
        <f t="shared" si="31"/>
        <v>18</v>
      </c>
      <c r="BB36" s="1">
        <f t="shared" si="32"/>
        <v>15</v>
      </c>
      <c r="BC36" s="1">
        <f t="shared" si="32"/>
        <v>8</v>
      </c>
      <c r="BD36" s="1">
        <f t="shared" si="32"/>
        <v>1</v>
      </c>
    </row>
    <row r="37" spans="1:56" ht="14.1" customHeight="1" x14ac:dyDescent="0.25">
      <c r="A37" s="1" t="s">
        <v>30</v>
      </c>
      <c r="B37" s="1">
        <v>5421.0840000000007</v>
      </c>
      <c r="C37" s="1">
        <v>5633.6189999999997</v>
      </c>
      <c r="D37" s="1">
        <v>5718.2689999999993</v>
      </c>
      <c r="E37" s="1">
        <v>5776.360999999999</v>
      </c>
      <c r="F37" s="1">
        <v>6365.39</v>
      </c>
      <c r="G37" s="1">
        <v>7248.16</v>
      </c>
      <c r="H37" s="1">
        <v>7608.304000000001</v>
      </c>
      <c r="I37" s="1">
        <v>8263.2499999999982</v>
      </c>
      <c r="J37" s="1">
        <v>8671.4749999999985</v>
      </c>
      <c r="K37" s="1">
        <v>8634.8429999999989</v>
      </c>
      <c r="L37" s="1">
        <v>8810.0439999999999</v>
      </c>
      <c r="M37" s="1">
        <v>8893.0130000000008</v>
      </c>
      <c r="N37" s="1">
        <v>9069.4599999999991</v>
      </c>
      <c r="O37" s="12">
        <v>8138.14</v>
      </c>
      <c r="P37" s="12">
        <v>8343.7900000000009</v>
      </c>
      <c r="Q37" s="12">
        <v>8421.18</v>
      </c>
      <c r="R37" s="12">
        <v>8578.7350000000006</v>
      </c>
      <c r="S37" s="12">
        <v>8660.8019999999997</v>
      </c>
      <c r="T37" s="12">
        <v>8583.9719999999998</v>
      </c>
      <c r="U37" s="6">
        <f t="shared" si="33"/>
        <v>3.9205258579280144E-2</v>
      </c>
      <c r="V37" s="6">
        <f t="shared" si="33"/>
        <v>1.502586525641858E-2</v>
      </c>
      <c r="W37" s="6">
        <f t="shared" si="33"/>
        <v>1.0159018402247089E-2</v>
      </c>
      <c r="X37" s="6">
        <f t="shared" si="33"/>
        <v>0.10197233171541753</v>
      </c>
      <c r="Y37" s="6">
        <f t="shared" si="33"/>
        <v>0.1386827829873738</v>
      </c>
      <c r="Z37" s="6">
        <f t="shared" si="33"/>
        <v>4.9687644864351954E-2</v>
      </c>
      <c r="AA37" s="6">
        <f t="shared" si="33"/>
        <v>8.6083048206275325E-2</v>
      </c>
      <c r="AB37" s="6">
        <f t="shared" si="33"/>
        <v>4.9402474813178943E-2</v>
      </c>
      <c r="AC37" s="6">
        <f t="shared" si="33"/>
        <v>-4.2244254870134057E-3</v>
      </c>
      <c r="AD37" s="6">
        <f t="shared" si="33"/>
        <v>2.0290004114724702E-2</v>
      </c>
      <c r="AE37" s="6">
        <f t="shared" si="33"/>
        <v>9.4175466093020521E-3</v>
      </c>
      <c r="AF37" s="6">
        <f t="shared" si="33"/>
        <v>1.9841081982000741E-2</v>
      </c>
      <c r="AG37" s="6">
        <f t="shared" si="34"/>
        <v>-0.10268748084229917</v>
      </c>
      <c r="AH37" s="6">
        <f t="shared" si="35"/>
        <v>2.5269901967771569E-2</v>
      </c>
      <c r="AI37" s="6">
        <f t="shared" si="14"/>
        <v>9.2751615273154453E-3</v>
      </c>
      <c r="AJ37" s="6">
        <f t="shared" si="15"/>
        <v>1.8709373270729301E-2</v>
      </c>
      <c r="AK37" s="6">
        <f t="shared" si="16"/>
        <v>9.5663288351952591E-3</v>
      </c>
      <c r="AL37" s="6">
        <f t="shared" si="16"/>
        <v>-8.8710029394506451E-3</v>
      </c>
      <c r="AM37" s="1">
        <f t="shared" si="36"/>
        <v>19</v>
      </c>
      <c r="AN37" s="1">
        <f t="shared" si="37"/>
        <v>23</v>
      </c>
      <c r="AO37" s="1">
        <f t="shared" si="38"/>
        <v>25</v>
      </c>
      <c r="AP37" s="1">
        <f t="shared" si="39"/>
        <v>2</v>
      </c>
      <c r="AQ37" s="1">
        <f t="shared" si="40"/>
        <v>4</v>
      </c>
      <c r="AR37" s="1">
        <f t="shared" si="41"/>
        <v>9</v>
      </c>
      <c r="AS37" s="1">
        <f t="shared" si="42"/>
        <v>6</v>
      </c>
      <c r="AT37" s="1">
        <f t="shared" si="43"/>
        <v>7</v>
      </c>
      <c r="AU37" s="1">
        <f t="shared" si="44"/>
        <v>21</v>
      </c>
      <c r="AV37" s="1">
        <f t="shared" si="45"/>
        <v>15</v>
      </c>
      <c r="AW37" s="1">
        <f t="shared" si="46"/>
        <v>18</v>
      </c>
      <c r="AX37" s="1">
        <f t="shared" si="47"/>
        <v>20</v>
      </c>
      <c r="AY37" s="1">
        <f t="shared" si="48"/>
        <v>32</v>
      </c>
      <c r="AZ37" s="1">
        <f t="shared" si="48"/>
        <v>12</v>
      </c>
      <c r="BA37" s="1">
        <f t="shared" si="31"/>
        <v>19</v>
      </c>
      <c r="BB37" s="1">
        <f t="shared" si="32"/>
        <v>13</v>
      </c>
      <c r="BC37" s="1">
        <f t="shared" si="32"/>
        <v>23</v>
      </c>
      <c r="BD37" s="1">
        <f t="shared" si="32"/>
        <v>30</v>
      </c>
    </row>
    <row r="38" spans="1:56" ht="14.1" customHeight="1" x14ac:dyDescent="0.25">
      <c r="A38" s="1" t="s">
        <v>31</v>
      </c>
      <c r="B38" s="1">
        <v>93208.448000000019</v>
      </c>
      <c r="C38" s="1">
        <v>96128.886000000013</v>
      </c>
      <c r="D38" s="1">
        <v>101406.12400000003</v>
      </c>
      <c r="E38" s="1">
        <v>106323.45299999998</v>
      </c>
      <c r="F38" s="1">
        <v>108658.20100000002</v>
      </c>
      <c r="G38" s="1">
        <v>111335.58299999997</v>
      </c>
      <c r="H38" s="1">
        <v>112992.258</v>
      </c>
      <c r="I38" s="1">
        <v>113341.69099999999</v>
      </c>
      <c r="J38" s="1">
        <v>114167.23299999998</v>
      </c>
      <c r="K38" s="1">
        <v>116047.022</v>
      </c>
      <c r="L38" s="1">
        <v>117862.34199999998</v>
      </c>
      <c r="M38" s="1">
        <v>119939.09899999999</v>
      </c>
      <c r="N38" s="1">
        <v>122464.33</v>
      </c>
      <c r="O38" s="12">
        <v>124037.97</v>
      </c>
      <c r="P38" s="12">
        <v>125491.37</v>
      </c>
      <c r="Q38" s="12">
        <v>127290.8</v>
      </c>
      <c r="R38" s="12">
        <v>129682.77999999997</v>
      </c>
      <c r="S38" s="12">
        <v>132328.709</v>
      </c>
      <c r="T38" s="12">
        <v>133902.696</v>
      </c>
      <c r="U38" s="6">
        <f t="shared" si="33"/>
        <v>3.133233159294746E-2</v>
      </c>
      <c r="V38" s="6">
        <f t="shared" si="33"/>
        <v>5.4897525807175329E-2</v>
      </c>
      <c r="W38" s="6">
        <f t="shared" si="33"/>
        <v>4.8491440221104964E-2</v>
      </c>
      <c r="X38" s="6">
        <f t="shared" si="33"/>
        <v>2.1958918132578331E-2</v>
      </c>
      <c r="Y38" s="6">
        <f t="shared" si="33"/>
        <v>2.4640404271003558E-2</v>
      </c>
      <c r="Z38" s="6">
        <f t="shared" si="33"/>
        <v>1.4880013696969119E-2</v>
      </c>
      <c r="AA38" s="6">
        <f t="shared" si="33"/>
        <v>3.0925393136225221E-3</v>
      </c>
      <c r="AB38" s="6">
        <f t="shared" si="33"/>
        <v>7.2836569907888116E-3</v>
      </c>
      <c r="AC38" s="6">
        <f t="shared" si="33"/>
        <v>1.6465223432366338E-2</v>
      </c>
      <c r="AD38" s="6">
        <f t="shared" si="33"/>
        <v>1.5642969278435892E-2</v>
      </c>
      <c r="AE38" s="6">
        <f t="shared" si="33"/>
        <v>1.7620191188802314E-2</v>
      </c>
      <c r="AF38" s="6">
        <f t="shared" si="33"/>
        <v>2.1054276887639611E-2</v>
      </c>
      <c r="AG38" s="6">
        <f t="shared" si="34"/>
        <v>1.2849782463187465E-2</v>
      </c>
      <c r="AH38" s="6">
        <f t="shared" si="35"/>
        <v>1.1717379766856828E-2</v>
      </c>
      <c r="AI38" s="6">
        <f t="shared" si="14"/>
        <v>1.433907367494669E-2</v>
      </c>
      <c r="AJ38" s="6">
        <f t="shared" si="15"/>
        <v>1.8791460184082176E-2</v>
      </c>
      <c r="AK38" s="6">
        <f t="shared" si="16"/>
        <v>2.0403086670412574E-2</v>
      </c>
      <c r="AL38" s="6">
        <f t="shared" si="16"/>
        <v>1.1894523961538894E-2</v>
      </c>
    </row>
  </sheetData>
  <mergeCells count="6">
    <mergeCell ref="A1:AW1"/>
    <mergeCell ref="A2:AW2"/>
    <mergeCell ref="A4:A5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gonzalez</dc:creator>
  <cp:lastModifiedBy>pc</cp:lastModifiedBy>
  <dcterms:created xsi:type="dcterms:W3CDTF">2021-05-11T05:02:31Z</dcterms:created>
  <dcterms:modified xsi:type="dcterms:W3CDTF">2025-08-12T19:02:25Z</dcterms:modified>
</cp:coreProperties>
</file>