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374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5" i="3" l="1"/>
  <c r="AL34" i="3"/>
  <c r="BD34" i="3" s="1"/>
  <c r="AL33" i="3"/>
  <c r="BD33" i="3" s="1"/>
  <c r="AL32" i="3"/>
  <c r="BD32" i="3" s="1"/>
  <c r="AL31" i="3"/>
  <c r="BD31" i="3" s="1"/>
  <c r="AL30" i="3"/>
  <c r="BD30" i="3" s="1"/>
  <c r="AL29" i="3"/>
  <c r="BD29" i="3" s="1"/>
  <c r="AL28" i="3"/>
  <c r="BD28" i="3" s="1"/>
  <c r="AL27" i="3"/>
  <c r="BD27" i="3" s="1"/>
  <c r="AL26" i="3"/>
  <c r="BD26" i="3" s="1"/>
  <c r="AL25" i="3"/>
  <c r="BD25" i="3" s="1"/>
  <c r="AL24" i="3"/>
  <c r="BD24" i="3" s="1"/>
  <c r="AL23" i="3"/>
  <c r="BD23" i="3" s="1"/>
  <c r="AL22" i="3"/>
  <c r="BD22" i="3" s="1"/>
  <c r="AL21" i="3"/>
  <c r="BD21" i="3" s="1"/>
  <c r="AL20" i="3"/>
  <c r="BD20" i="3" s="1"/>
  <c r="AL19" i="3"/>
  <c r="BD19" i="3" s="1"/>
  <c r="AL18" i="3"/>
  <c r="BD18" i="3" s="1"/>
  <c r="AL17" i="3"/>
  <c r="BD17" i="3" s="1"/>
  <c r="AL16" i="3"/>
  <c r="BD16" i="3" s="1"/>
  <c r="AL15" i="3"/>
  <c r="BD15" i="3" s="1"/>
  <c r="AL14" i="3"/>
  <c r="BD14" i="3" s="1"/>
  <c r="AL13" i="3"/>
  <c r="BD13" i="3" s="1"/>
  <c r="AL12" i="3"/>
  <c r="BD12" i="3" s="1"/>
  <c r="AL11" i="3"/>
  <c r="BD11" i="3" s="1"/>
  <c r="AL10" i="3"/>
  <c r="BD10" i="3" s="1"/>
  <c r="AL9" i="3"/>
  <c r="BD9" i="3" s="1"/>
  <c r="AL8" i="3"/>
  <c r="BD8" i="3" s="1"/>
  <c r="AL7" i="3"/>
  <c r="BD7" i="3" s="1"/>
  <c r="AL6" i="3"/>
  <c r="BD6" i="3" s="1"/>
  <c r="AK35" i="3" l="1"/>
  <c r="AK34" i="3"/>
  <c r="BC34" i="3" s="1"/>
  <c r="AK33" i="3"/>
  <c r="BC33" i="3" s="1"/>
  <c r="AK32" i="3"/>
  <c r="BC32" i="3" s="1"/>
  <c r="AK31" i="3"/>
  <c r="BC31" i="3" s="1"/>
  <c r="AK30" i="3"/>
  <c r="BC30" i="3" s="1"/>
  <c r="AK29" i="3"/>
  <c r="BC29" i="3" s="1"/>
  <c r="AK28" i="3"/>
  <c r="BC28" i="3" s="1"/>
  <c r="AK27" i="3"/>
  <c r="BC27" i="3" s="1"/>
  <c r="AK26" i="3"/>
  <c r="BC26" i="3" s="1"/>
  <c r="AK25" i="3"/>
  <c r="BC25" i="3" s="1"/>
  <c r="AK24" i="3"/>
  <c r="BC24" i="3" s="1"/>
  <c r="AK23" i="3"/>
  <c r="BC23" i="3" s="1"/>
  <c r="AK22" i="3"/>
  <c r="BC22" i="3" s="1"/>
  <c r="AK21" i="3"/>
  <c r="BC21" i="3" s="1"/>
  <c r="AK20" i="3"/>
  <c r="BC20" i="3" s="1"/>
  <c r="AK19" i="3"/>
  <c r="BC19" i="3" s="1"/>
  <c r="AK18" i="3"/>
  <c r="BC18" i="3" s="1"/>
  <c r="AK17" i="3"/>
  <c r="BC17" i="3" s="1"/>
  <c r="AK16" i="3"/>
  <c r="BC16" i="3" s="1"/>
  <c r="AK15" i="3"/>
  <c r="BC15" i="3" s="1"/>
  <c r="AK14" i="3"/>
  <c r="BC14" i="3" s="1"/>
  <c r="AK13" i="3"/>
  <c r="BC13" i="3" s="1"/>
  <c r="AK12" i="3"/>
  <c r="BC12" i="3" s="1"/>
  <c r="AK11" i="3"/>
  <c r="BC11" i="3" s="1"/>
  <c r="AK10" i="3"/>
  <c r="BC10" i="3" s="1"/>
  <c r="AK9" i="3"/>
  <c r="BC9" i="3" s="1"/>
  <c r="AK8" i="3"/>
  <c r="BC8" i="3" s="1"/>
  <c r="AK7" i="3"/>
  <c r="BC7" i="3" s="1"/>
  <c r="AK6" i="3"/>
  <c r="BC6" i="3" s="1"/>
  <c r="AJ35" i="3" l="1"/>
  <c r="AJ34" i="3"/>
  <c r="AJ33" i="3"/>
  <c r="AJ32" i="3"/>
  <c r="AJ31" i="3"/>
  <c r="AJ30" i="3"/>
  <c r="BB30" i="3" s="1"/>
  <c r="AJ29" i="3"/>
  <c r="BB29" i="3" s="1"/>
  <c r="AJ28" i="3"/>
  <c r="BB28" i="3" s="1"/>
  <c r="AJ27" i="3"/>
  <c r="BB27" i="3" s="1"/>
  <c r="AJ26" i="3"/>
  <c r="BB26" i="3" s="1"/>
  <c r="AJ25" i="3"/>
  <c r="BB25" i="3" s="1"/>
  <c r="AJ24" i="3"/>
  <c r="BB24" i="3" s="1"/>
  <c r="AJ23" i="3"/>
  <c r="BB23" i="3" s="1"/>
  <c r="AJ22" i="3"/>
  <c r="BB22" i="3" s="1"/>
  <c r="AJ21" i="3"/>
  <c r="BB21" i="3" s="1"/>
  <c r="AJ20" i="3"/>
  <c r="BB20" i="3" s="1"/>
  <c r="AJ19" i="3"/>
  <c r="BB19" i="3" s="1"/>
  <c r="AJ18" i="3"/>
  <c r="BB18" i="3" s="1"/>
  <c r="AJ17" i="3"/>
  <c r="BB17" i="3" s="1"/>
  <c r="AJ16" i="3"/>
  <c r="BB16" i="3" s="1"/>
  <c r="AJ15" i="3"/>
  <c r="BB15" i="3" s="1"/>
  <c r="AJ14" i="3"/>
  <c r="BB14" i="3" s="1"/>
  <c r="AJ13" i="3"/>
  <c r="BB13" i="3" s="1"/>
  <c r="AJ12" i="3"/>
  <c r="BB12" i="3" s="1"/>
  <c r="AJ11" i="3"/>
  <c r="BB11" i="3" s="1"/>
  <c r="AJ10" i="3"/>
  <c r="BB10" i="3" s="1"/>
  <c r="AJ9" i="3"/>
  <c r="BB9" i="3" s="1"/>
  <c r="AJ8" i="3"/>
  <c r="BB8" i="3" s="1"/>
  <c r="AJ7" i="3"/>
  <c r="BB7" i="3" s="1"/>
  <c r="AJ6" i="3"/>
  <c r="BB34" i="3" s="1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BB31" i="3" l="1"/>
  <c r="BB33" i="3"/>
  <c r="BB6" i="3"/>
  <c r="BB32" i="3"/>
  <c r="BA7" i="3"/>
  <c r="BA6" i="3"/>
  <c r="BA8" i="3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BA9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AH28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9" i="3"/>
  <c r="AH30" i="3"/>
  <c r="AH31" i="3"/>
  <c r="AH32" i="3"/>
  <c r="AH33" i="3"/>
  <c r="AH34" i="3"/>
  <c r="AH35" i="3"/>
  <c r="AZ33" i="3" l="1"/>
  <c r="AZ31" i="3"/>
  <c r="AZ26" i="3"/>
  <c r="AZ34" i="3"/>
  <c r="AZ32" i="3"/>
  <c r="AZ30" i="3"/>
  <c r="AZ7" i="3"/>
  <c r="AZ29" i="3"/>
  <c r="AZ24" i="3"/>
  <c r="AZ22" i="3"/>
  <c r="AZ20" i="3"/>
  <c r="AZ18" i="3"/>
  <c r="AZ16" i="3"/>
  <c r="AZ14" i="3"/>
  <c r="AZ12" i="3"/>
  <c r="AZ10" i="3"/>
  <c r="AZ8" i="3"/>
  <c r="AZ6" i="3"/>
  <c r="AZ25" i="3"/>
  <c r="AZ23" i="3"/>
  <c r="AZ21" i="3"/>
  <c r="AZ19" i="3"/>
  <c r="AZ17" i="3"/>
  <c r="AZ15" i="3"/>
  <c r="AZ13" i="3"/>
  <c r="AZ11" i="3"/>
  <c r="AZ9" i="3"/>
  <c r="AZ27" i="3"/>
  <c r="AZ28" i="3"/>
  <c r="AG28" i="3"/>
  <c r="AF28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9" i="3"/>
  <c r="AG30" i="3"/>
  <c r="AG31" i="3"/>
  <c r="AG32" i="3"/>
  <c r="AG33" i="3"/>
  <c r="AG34" i="3"/>
  <c r="AG35" i="3"/>
  <c r="AY21" i="3" l="1"/>
  <c r="AY17" i="3"/>
  <c r="AY22" i="3"/>
  <c r="AY32" i="3"/>
  <c r="AY8" i="3"/>
  <c r="AY16" i="3"/>
  <c r="AY31" i="3"/>
  <c r="AY6" i="3"/>
  <c r="AY28" i="3"/>
  <c r="AY20" i="3"/>
  <c r="AY12" i="3"/>
  <c r="AY34" i="3"/>
  <c r="AY10" i="3"/>
  <c r="AY19" i="3"/>
  <c r="AY23" i="3"/>
  <c r="AY7" i="3"/>
  <c r="AY25" i="3"/>
  <c r="AY11" i="3"/>
  <c r="AY24" i="3"/>
  <c r="AY26" i="3"/>
  <c r="AY18" i="3"/>
  <c r="AY27" i="3"/>
  <c r="AY33" i="3"/>
  <c r="AY15" i="3"/>
  <c r="AY29" i="3"/>
  <c r="AY30" i="3"/>
  <c r="AY13" i="3"/>
  <c r="AY14" i="3"/>
  <c r="AY9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9" i="3"/>
  <c r="AF30" i="3"/>
  <c r="AF31" i="3"/>
  <c r="AF32" i="3"/>
  <c r="AF33" i="3"/>
  <c r="AF34" i="3"/>
  <c r="AF35" i="3"/>
  <c r="AX24" i="3" l="1"/>
  <c r="AX33" i="3"/>
  <c r="AX30" i="3"/>
  <c r="AX23" i="3"/>
  <c r="AX32" i="3"/>
  <c r="AX16" i="3"/>
  <c r="AX20" i="3"/>
  <c r="AX15" i="3"/>
  <c r="AX7" i="3"/>
  <c r="AX31" i="3"/>
  <c r="AX22" i="3"/>
  <c r="AX14" i="3"/>
  <c r="AX6" i="3"/>
  <c r="AX29" i="3"/>
  <c r="AX28" i="3"/>
  <c r="AX11" i="3"/>
  <c r="AX34" i="3"/>
  <c r="AX9" i="3"/>
  <c r="AX21" i="3"/>
  <c r="AX12" i="3"/>
  <c r="AX27" i="3"/>
  <c r="AX26" i="3"/>
  <c r="AX17" i="3"/>
  <c r="AX8" i="3"/>
  <c r="AX13" i="3"/>
  <c r="AX10" i="3"/>
  <c r="AX19" i="3"/>
  <c r="AX18" i="3"/>
  <c r="AX25" i="3"/>
  <c r="V28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U34" i="3"/>
  <c r="AE33" i="3"/>
  <c r="AD33" i="3"/>
  <c r="AE32" i="3"/>
  <c r="AD32" i="3"/>
  <c r="AC32" i="3"/>
  <c r="AB32" i="3"/>
  <c r="AA32" i="3"/>
  <c r="Z32" i="3"/>
  <c r="Y32" i="3"/>
  <c r="X32" i="3"/>
  <c r="W32" i="3"/>
  <c r="V32" i="3"/>
  <c r="U32" i="3"/>
  <c r="AE31" i="3"/>
  <c r="AD31" i="3"/>
  <c r="AC31" i="3"/>
  <c r="AB31" i="3"/>
  <c r="AA31" i="3"/>
  <c r="Z31" i="3"/>
  <c r="Y31" i="3"/>
  <c r="X31" i="3"/>
  <c r="W31" i="3"/>
  <c r="V31" i="3"/>
  <c r="U31" i="3"/>
  <c r="AE30" i="3"/>
  <c r="AD30" i="3"/>
  <c r="AC30" i="3"/>
  <c r="AB30" i="3"/>
  <c r="AA30" i="3"/>
  <c r="Z30" i="3"/>
  <c r="Y30" i="3"/>
  <c r="X30" i="3"/>
  <c r="W30" i="3"/>
  <c r="V30" i="3"/>
  <c r="U30" i="3"/>
  <c r="AE29" i="3"/>
  <c r="AD29" i="3"/>
  <c r="AC29" i="3"/>
  <c r="AB29" i="3"/>
  <c r="AA29" i="3"/>
  <c r="Z29" i="3"/>
  <c r="Y29" i="3"/>
  <c r="X29" i="3"/>
  <c r="W29" i="3"/>
  <c r="V29" i="3"/>
  <c r="U29" i="3"/>
  <c r="AE28" i="3"/>
  <c r="AD28" i="3"/>
  <c r="AC28" i="3"/>
  <c r="AB28" i="3"/>
  <c r="AA28" i="3"/>
  <c r="Z28" i="3"/>
  <c r="Y28" i="3"/>
  <c r="X28" i="3"/>
  <c r="W28" i="3"/>
  <c r="U28" i="3"/>
  <c r="AE27" i="3"/>
  <c r="AD27" i="3"/>
  <c r="AC27" i="3"/>
  <c r="AB27" i="3"/>
  <c r="AA27" i="3"/>
  <c r="Z27" i="3"/>
  <c r="Y27" i="3"/>
  <c r="X27" i="3"/>
  <c r="W27" i="3"/>
  <c r="V27" i="3"/>
  <c r="U27" i="3"/>
  <c r="AE26" i="3"/>
  <c r="AD26" i="3"/>
  <c r="AC26" i="3"/>
  <c r="AB26" i="3"/>
  <c r="AA26" i="3"/>
  <c r="Z26" i="3"/>
  <c r="Y26" i="3"/>
  <c r="X26" i="3"/>
  <c r="W26" i="3"/>
  <c r="V26" i="3"/>
  <c r="U26" i="3"/>
  <c r="AE25" i="3"/>
  <c r="AD25" i="3"/>
  <c r="AC25" i="3"/>
  <c r="AB25" i="3"/>
  <c r="AA25" i="3"/>
  <c r="Z25" i="3"/>
  <c r="Y25" i="3"/>
  <c r="X25" i="3"/>
  <c r="W25" i="3"/>
  <c r="V25" i="3"/>
  <c r="U25" i="3"/>
  <c r="AE24" i="3"/>
  <c r="AD24" i="3"/>
  <c r="AC24" i="3"/>
  <c r="AB24" i="3"/>
  <c r="AA24" i="3"/>
  <c r="Z24" i="3"/>
  <c r="Y24" i="3"/>
  <c r="X24" i="3"/>
  <c r="W24" i="3"/>
  <c r="V24" i="3"/>
  <c r="U24" i="3"/>
  <c r="AE23" i="3"/>
  <c r="AD23" i="3"/>
  <c r="AC23" i="3"/>
  <c r="AB23" i="3"/>
  <c r="AA23" i="3"/>
  <c r="Z23" i="3"/>
  <c r="Y23" i="3"/>
  <c r="X23" i="3"/>
  <c r="W23" i="3"/>
  <c r="V23" i="3"/>
  <c r="U23" i="3"/>
  <c r="AE22" i="3"/>
  <c r="AD22" i="3"/>
  <c r="AC22" i="3"/>
  <c r="AB22" i="3"/>
  <c r="AA22" i="3"/>
  <c r="Z22" i="3"/>
  <c r="Y22" i="3"/>
  <c r="X22" i="3"/>
  <c r="W22" i="3"/>
  <c r="V22" i="3"/>
  <c r="U22" i="3"/>
  <c r="AE21" i="3"/>
  <c r="AD21" i="3"/>
  <c r="AC21" i="3"/>
  <c r="AB21" i="3"/>
  <c r="AA21" i="3"/>
  <c r="Z21" i="3"/>
  <c r="Y21" i="3"/>
  <c r="X21" i="3"/>
  <c r="W21" i="3"/>
  <c r="V21" i="3"/>
  <c r="U21" i="3"/>
  <c r="AE20" i="3"/>
  <c r="AD20" i="3"/>
  <c r="AC20" i="3"/>
  <c r="AB20" i="3"/>
  <c r="AA20" i="3"/>
  <c r="Z20" i="3"/>
  <c r="Y20" i="3"/>
  <c r="X20" i="3"/>
  <c r="W20" i="3"/>
  <c r="V20" i="3"/>
  <c r="U20" i="3"/>
  <c r="AE19" i="3"/>
  <c r="AD19" i="3"/>
  <c r="AC19" i="3"/>
  <c r="AB19" i="3"/>
  <c r="AA19" i="3"/>
  <c r="Z19" i="3"/>
  <c r="Y19" i="3"/>
  <c r="X19" i="3"/>
  <c r="W19" i="3"/>
  <c r="V19" i="3"/>
  <c r="U19" i="3"/>
  <c r="AE18" i="3"/>
  <c r="AD18" i="3"/>
  <c r="AC18" i="3"/>
  <c r="AB18" i="3"/>
  <c r="AA18" i="3"/>
  <c r="Z18" i="3"/>
  <c r="Y18" i="3"/>
  <c r="X18" i="3"/>
  <c r="W18" i="3"/>
  <c r="V18" i="3"/>
  <c r="U18" i="3"/>
  <c r="AE17" i="3"/>
  <c r="AD17" i="3"/>
  <c r="AC17" i="3"/>
  <c r="AB17" i="3"/>
  <c r="AA17" i="3"/>
  <c r="Z17" i="3"/>
  <c r="Y17" i="3"/>
  <c r="X17" i="3"/>
  <c r="W17" i="3"/>
  <c r="V17" i="3"/>
  <c r="U17" i="3"/>
  <c r="AE16" i="3"/>
  <c r="AD16" i="3"/>
  <c r="AC16" i="3"/>
  <c r="AB16" i="3"/>
  <c r="AA16" i="3"/>
  <c r="Z16" i="3"/>
  <c r="Y16" i="3"/>
  <c r="X16" i="3"/>
  <c r="W16" i="3"/>
  <c r="V16" i="3"/>
  <c r="U16" i="3"/>
  <c r="AE15" i="3"/>
  <c r="AD15" i="3"/>
  <c r="AC15" i="3"/>
  <c r="AB15" i="3"/>
  <c r="AA15" i="3"/>
  <c r="Z15" i="3"/>
  <c r="Y15" i="3"/>
  <c r="X15" i="3"/>
  <c r="W15" i="3"/>
  <c r="V15" i="3"/>
  <c r="U15" i="3"/>
  <c r="AE14" i="3"/>
  <c r="AD14" i="3"/>
  <c r="AC14" i="3"/>
  <c r="AB14" i="3"/>
  <c r="AA14" i="3"/>
  <c r="Z14" i="3"/>
  <c r="Y14" i="3"/>
  <c r="X14" i="3"/>
  <c r="W14" i="3"/>
  <c r="V14" i="3"/>
  <c r="U14" i="3"/>
  <c r="AE13" i="3"/>
  <c r="AD13" i="3"/>
  <c r="AC13" i="3"/>
  <c r="AB13" i="3"/>
  <c r="AA13" i="3"/>
  <c r="Z13" i="3"/>
  <c r="Y13" i="3"/>
  <c r="X13" i="3"/>
  <c r="W13" i="3"/>
  <c r="V13" i="3"/>
  <c r="U13" i="3"/>
  <c r="AE12" i="3"/>
  <c r="AD12" i="3"/>
  <c r="AC12" i="3"/>
  <c r="AB12" i="3"/>
  <c r="AA12" i="3"/>
  <c r="Z12" i="3"/>
  <c r="Y12" i="3"/>
  <c r="X12" i="3"/>
  <c r="W12" i="3"/>
  <c r="V12" i="3"/>
  <c r="U12" i="3"/>
  <c r="AE11" i="3"/>
  <c r="AD11" i="3"/>
  <c r="AC11" i="3"/>
  <c r="AB11" i="3"/>
  <c r="AA11" i="3"/>
  <c r="Z11" i="3"/>
  <c r="Y11" i="3"/>
  <c r="X11" i="3"/>
  <c r="W11" i="3"/>
  <c r="V11" i="3"/>
  <c r="U11" i="3"/>
  <c r="AE10" i="3"/>
  <c r="AD10" i="3"/>
  <c r="AC10" i="3"/>
  <c r="AB10" i="3"/>
  <c r="AA10" i="3"/>
  <c r="Z10" i="3"/>
  <c r="Y10" i="3"/>
  <c r="X10" i="3"/>
  <c r="W10" i="3"/>
  <c r="V10" i="3"/>
  <c r="U10" i="3"/>
  <c r="AE9" i="3"/>
  <c r="AD9" i="3"/>
  <c r="AC9" i="3"/>
  <c r="AB9" i="3"/>
  <c r="AA9" i="3"/>
  <c r="Z9" i="3"/>
  <c r="Y9" i="3"/>
  <c r="X9" i="3"/>
  <c r="W9" i="3"/>
  <c r="V9" i="3"/>
  <c r="U9" i="3"/>
  <c r="AE8" i="3"/>
  <c r="AD8" i="3"/>
  <c r="AC8" i="3"/>
  <c r="AB8" i="3"/>
  <c r="AA8" i="3"/>
  <c r="Z8" i="3"/>
  <c r="Y8" i="3"/>
  <c r="X8" i="3"/>
  <c r="W8" i="3"/>
  <c r="V8" i="3"/>
  <c r="U8" i="3"/>
  <c r="AE7" i="3"/>
  <c r="AD7" i="3"/>
  <c r="AC7" i="3"/>
  <c r="AB7" i="3"/>
  <c r="AA7" i="3"/>
  <c r="Z7" i="3"/>
  <c r="Y7" i="3"/>
  <c r="X7" i="3"/>
  <c r="W7" i="3"/>
  <c r="V7" i="3"/>
  <c r="U7" i="3"/>
  <c r="AE6" i="3"/>
  <c r="AD6" i="3"/>
  <c r="AC6" i="3"/>
  <c r="AB6" i="3"/>
  <c r="AA6" i="3"/>
  <c r="Z6" i="3"/>
  <c r="Y6" i="3"/>
  <c r="X6" i="3"/>
  <c r="W6" i="3"/>
  <c r="V6" i="3"/>
  <c r="U6" i="3"/>
  <c r="AV29" i="3" l="1"/>
  <c r="AQ8" i="3"/>
  <c r="AP11" i="3"/>
  <c r="AT15" i="3"/>
  <c r="AN17" i="3"/>
  <c r="AS18" i="3"/>
  <c r="AR21" i="3"/>
  <c r="AV25" i="3"/>
  <c r="AP27" i="3"/>
  <c r="AQ24" i="3"/>
  <c r="AU12" i="3"/>
  <c r="AO14" i="3"/>
  <c r="AM20" i="3"/>
  <c r="AW22" i="3"/>
  <c r="AO30" i="3"/>
  <c r="AO6" i="3"/>
  <c r="AW33" i="3"/>
  <c r="AW30" i="3"/>
  <c r="AT31" i="3"/>
  <c r="AT34" i="3"/>
  <c r="AT7" i="3"/>
  <c r="AU28" i="3"/>
  <c r="AU32" i="3"/>
  <c r="AU8" i="3"/>
  <c r="AR29" i="3"/>
  <c r="AR9" i="3"/>
  <c r="AS10" i="3"/>
  <c r="AQ12" i="3"/>
  <c r="AR13" i="3"/>
  <c r="AW14" i="3"/>
  <c r="AQ16" i="3"/>
  <c r="AV17" i="3"/>
  <c r="AW18" i="3"/>
  <c r="AQ20" i="3"/>
  <c r="AM6" i="3"/>
  <c r="AQ6" i="3"/>
  <c r="AU6" i="3"/>
  <c r="AN7" i="3"/>
  <c r="AR7" i="3"/>
  <c r="AV7" i="3"/>
  <c r="AO8" i="3"/>
  <c r="AS8" i="3"/>
  <c r="AW8" i="3"/>
  <c r="AW6" i="3"/>
  <c r="AN6" i="3"/>
  <c r="AR6" i="3"/>
  <c r="AV6" i="3"/>
  <c r="AO7" i="3"/>
  <c r="AS7" i="3"/>
  <c r="AW7" i="3"/>
  <c r="AP8" i="3"/>
  <c r="AT8" i="3"/>
  <c r="AM9" i="3"/>
  <c r="AQ9" i="3"/>
  <c r="AU9" i="3"/>
  <c r="AN10" i="3"/>
  <c r="AR10" i="3"/>
  <c r="AV10" i="3"/>
  <c r="AW10" i="3"/>
  <c r="AM12" i="3"/>
  <c r="AV13" i="3"/>
  <c r="AS14" i="3"/>
  <c r="AM16" i="3"/>
  <c r="AU16" i="3"/>
  <c r="AR17" i="3"/>
  <c r="AO18" i="3"/>
  <c r="AP19" i="3"/>
  <c r="AT19" i="3"/>
  <c r="AU20" i="3"/>
  <c r="AN21" i="3"/>
  <c r="AV21" i="3"/>
  <c r="AO22" i="3"/>
  <c r="AS22" i="3"/>
  <c r="AP23" i="3"/>
  <c r="AT23" i="3"/>
  <c r="AM24" i="3"/>
  <c r="AU24" i="3"/>
  <c r="AR25" i="3"/>
  <c r="AS26" i="3"/>
  <c r="AT27" i="3"/>
  <c r="AR28" i="3"/>
  <c r="AO29" i="3"/>
  <c r="AW29" i="3"/>
  <c r="AT30" i="3"/>
  <c r="AQ31" i="3"/>
  <c r="AN32" i="3"/>
  <c r="AR32" i="3"/>
  <c r="AM34" i="3"/>
  <c r="AQ34" i="3"/>
  <c r="AU34" i="3"/>
  <c r="AV9" i="3"/>
  <c r="AS30" i="3"/>
  <c r="AS6" i="3"/>
  <c r="AP34" i="3"/>
  <c r="AP31" i="3"/>
  <c r="AP7" i="3"/>
  <c r="AM32" i="3"/>
  <c r="AM8" i="3"/>
  <c r="AQ32" i="3"/>
  <c r="AQ28" i="3"/>
  <c r="AN29" i="3"/>
  <c r="AN9" i="3"/>
  <c r="AO10" i="3"/>
  <c r="AT11" i="3"/>
  <c r="AN13" i="3"/>
  <c r="AP15" i="3"/>
  <c r="AN25" i="3"/>
  <c r="AO26" i="3"/>
  <c r="AW26" i="3"/>
  <c r="AM28" i="3"/>
  <c r="AV28" i="3"/>
  <c r="AS29" i="3"/>
  <c r="AP30" i="3"/>
  <c r="AM31" i="3"/>
  <c r="AU31" i="3"/>
  <c r="AV32" i="3"/>
  <c r="AP6" i="3"/>
  <c r="AT6" i="3"/>
  <c r="AM7" i="3"/>
  <c r="AQ7" i="3"/>
  <c r="AU7" i="3"/>
  <c r="AN8" i="3"/>
  <c r="AR8" i="3"/>
  <c r="AV8" i="3"/>
  <c r="AO9" i="3"/>
  <c r="AS9" i="3"/>
  <c r="AW9" i="3"/>
  <c r="AP10" i="3"/>
  <c r="AT10" i="3"/>
  <c r="AM11" i="3"/>
  <c r="AQ11" i="3"/>
  <c r="AU11" i="3"/>
  <c r="AN12" i="3"/>
  <c r="AR12" i="3"/>
  <c r="AV12" i="3"/>
  <c r="AO13" i="3"/>
  <c r="AS13" i="3"/>
  <c r="AW13" i="3"/>
  <c r="AP14" i="3"/>
  <c r="AT14" i="3"/>
  <c r="AM15" i="3"/>
  <c r="AQ15" i="3"/>
  <c r="AU15" i="3"/>
  <c r="AN16" i="3"/>
  <c r="AR16" i="3"/>
  <c r="AV16" i="3"/>
  <c r="AO17" i="3"/>
  <c r="AS17" i="3"/>
  <c r="AW17" i="3"/>
  <c r="AP18" i="3"/>
  <c r="AT18" i="3"/>
  <c r="AM19" i="3"/>
  <c r="AQ19" i="3"/>
  <c r="AU19" i="3"/>
  <c r="AN20" i="3"/>
  <c r="AR20" i="3"/>
  <c r="AV20" i="3"/>
  <c r="AO21" i="3"/>
  <c r="AS21" i="3"/>
  <c r="AW21" i="3"/>
  <c r="AP22" i="3"/>
  <c r="AT22" i="3"/>
  <c r="AM23" i="3"/>
  <c r="AQ23" i="3"/>
  <c r="AU23" i="3"/>
  <c r="AN24" i="3"/>
  <c r="AR24" i="3"/>
  <c r="AV24" i="3"/>
  <c r="AO25" i="3"/>
  <c r="AS25" i="3"/>
  <c r="AW25" i="3"/>
  <c r="AP26" i="3"/>
  <c r="AT26" i="3"/>
  <c r="AM27" i="3"/>
  <c r="AQ27" i="3"/>
  <c r="AU27" i="3"/>
  <c r="AO28" i="3"/>
  <c r="AS28" i="3"/>
  <c r="AW28" i="3"/>
  <c r="AP29" i="3"/>
  <c r="AT29" i="3"/>
  <c r="AM30" i="3"/>
  <c r="AQ30" i="3"/>
  <c r="AU30" i="3"/>
  <c r="AN31" i="3"/>
  <c r="AR31" i="3"/>
  <c r="AV31" i="3"/>
  <c r="AO32" i="3"/>
  <c r="AS32" i="3"/>
  <c r="AW32" i="3"/>
  <c r="AN34" i="3"/>
  <c r="AR34" i="3"/>
  <c r="AV34" i="3"/>
  <c r="AP9" i="3"/>
  <c r="AT9" i="3"/>
  <c r="AM10" i="3"/>
  <c r="AQ10" i="3"/>
  <c r="AU10" i="3"/>
  <c r="AN11" i="3"/>
  <c r="AR11" i="3"/>
  <c r="AV11" i="3"/>
  <c r="AO12" i="3"/>
  <c r="AS12" i="3"/>
  <c r="AW12" i="3"/>
  <c r="AP13" i="3"/>
  <c r="AT13" i="3"/>
  <c r="AM14" i="3"/>
  <c r="AQ14" i="3"/>
  <c r="AU14" i="3"/>
  <c r="AN15" i="3"/>
  <c r="AR15" i="3"/>
  <c r="AV15" i="3"/>
  <c r="AO16" i="3"/>
  <c r="AS16" i="3"/>
  <c r="AW16" i="3"/>
  <c r="AP17" i="3"/>
  <c r="AT17" i="3"/>
  <c r="AM18" i="3"/>
  <c r="AQ18" i="3"/>
  <c r="AU18" i="3"/>
  <c r="AN19" i="3"/>
  <c r="AR19" i="3"/>
  <c r="AV19" i="3"/>
  <c r="AO20" i="3"/>
  <c r="AS20" i="3"/>
  <c r="AW20" i="3"/>
  <c r="AP21" i="3"/>
  <c r="AT21" i="3"/>
  <c r="AM22" i="3"/>
  <c r="AQ22" i="3"/>
  <c r="AU22" i="3"/>
  <c r="AN23" i="3"/>
  <c r="AR23" i="3"/>
  <c r="AV23" i="3"/>
  <c r="AO24" i="3"/>
  <c r="AS24" i="3"/>
  <c r="AW24" i="3"/>
  <c r="AP25" i="3"/>
  <c r="AT25" i="3"/>
  <c r="AM26" i="3"/>
  <c r="AQ26" i="3"/>
  <c r="AU26" i="3"/>
  <c r="AN27" i="3"/>
  <c r="AR27" i="3"/>
  <c r="AV27" i="3"/>
  <c r="AP28" i="3"/>
  <c r="AT28" i="3"/>
  <c r="AM29" i="3"/>
  <c r="AQ29" i="3"/>
  <c r="AU29" i="3"/>
  <c r="AN30" i="3"/>
  <c r="AR30" i="3"/>
  <c r="AV30" i="3"/>
  <c r="AO31" i="3"/>
  <c r="AS31" i="3"/>
  <c r="AW31" i="3"/>
  <c r="AP32" i="3"/>
  <c r="AT32" i="3"/>
  <c r="AV33" i="3"/>
  <c r="AO34" i="3"/>
  <c r="AS34" i="3"/>
  <c r="AW34" i="3"/>
  <c r="AO11" i="3"/>
  <c r="AS11" i="3"/>
  <c r="AW11" i="3"/>
  <c r="AP12" i="3"/>
  <c r="AT12" i="3"/>
  <c r="AM13" i="3"/>
  <c r="AQ13" i="3"/>
  <c r="AU13" i="3"/>
  <c r="AN14" i="3"/>
  <c r="AR14" i="3"/>
  <c r="AV14" i="3"/>
  <c r="AO15" i="3"/>
  <c r="AS15" i="3"/>
  <c r="AW15" i="3"/>
  <c r="AP16" i="3"/>
  <c r="AT16" i="3"/>
  <c r="AM17" i="3"/>
  <c r="AQ17" i="3"/>
  <c r="AU17" i="3"/>
  <c r="AN18" i="3"/>
  <c r="AR18" i="3"/>
  <c r="AV18" i="3"/>
  <c r="AO19" i="3"/>
  <c r="AS19" i="3"/>
  <c r="AW19" i="3"/>
  <c r="AP20" i="3"/>
  <c r="AT20" i="3"/>
  <c r="AM21" i="3"/>
  <c r="AQ21" i="3"/>
  <c r="AU21" i="3"/>
  <c r="AN22" i="3"/>
  <c r="AR22" i="3"/>
  <c r="AV22" i="3"/>
  <c r="AO23" i="3"/>
  <c r="AS23" i="3"/>
  <c r="AW23" i="3"/>
  <c r="AP24" i="3"/>
  <c r="AT24" i="3"/>
  <c r="AM25" i="3"/>
  <c r="AQ25" i="3"/>
  <c r="AU25" i="3"/>
  <c r="AN26" i="3"/>
  <c r="AR26" i="3"/>
  <c r="AV26" i="3"/>
  <c r="AO27" i="3"/>
  <c r="AS27" i="3"/>
  <c r="AW27" i="3"/>
  <c r="AN28" i="3"/>
</calcChain>
</file>

<file path=xl/sharedStrings.xml><?xml version="1.0" encoding="utf-8"?>
<sst xmlns="http://schemas.openxmlformats.org/spreadsheetml/2006/main" count="63" uniqueCount="36">
  <si>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</si>
  <si>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</si>
  <si>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</si>
  <si>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</si>
  <si>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</si>
  <si>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</si>
  <si>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</si>
  <si>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</si>
  <si>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</si>
  <si>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</si>
  <si>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</si>
  <si>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</si>
  <si>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</si>
  <si>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</si>
  <si>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</si>
  <si>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</si>
  <si>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</si>
  <si>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</si>
  <si>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</si>
  <si>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</si>
  <si>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</si>
  <si>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</si>
  <si>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</si>
  <si>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</si>
  <si>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</si>
  <si>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</si>
  <si>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</si>
  <si>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</si>
  <si>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</si>
  <si>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</si>
  <si>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</si>
  <si>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Nacional</t>
  </si>
  <si>
    <t>-</t>
  </si>
  <si>
    <t>Volumen de producción del ganado en pie - Caprino (Toneladas)</t>
  </si>
  <si>
    <t>Variación porcentual anual del volumen de producción del ganado en pie (Caprino)</t>
  </si>
  <si>
    <t>Nota: Chiapas, Ciudad de México y Tabasco no presentan producción de ganado en pie de caprino.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</si>
</sst>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9" fillId="33" borderId="0" xfId="0" applyFont="1" applyFill="1" applyAlignment="1">
      <alignment vertical="center"/>
    </xf>
    <xf numFmtId="0" fontId="18" fillId="33" borderId="0" xfId="0" applyFont="1" applyFill="1" applyAlignment="1">
      <alignment horizontal="left"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10" fontId="20" fillId="33" borderId="0" xfId="43" applyNumberFormat="1" applyFont="1" applyFill="1" applyAlignment="1">
      <alignment vertical="center"/>
    </xf>
    <xf numFmtId="43" fontId="20" fillId="33" borderId="0" xfId="42" applyFont="1" applyFill="1" applyBorder="1" applyAlignment="1">
      <alignment vertical="center"/>
    </xf>
    <xf numFmtId="43" fontId="19" fillId="33" borderId="0" xfId="42" applyFont="1" applyFill="1" applyBorder="1" applyAlignment="1">
      <alignment horizontal="right" vertical="center"/>
    </xf>
    <xf numFmtId="10" fontId="19" fillId="33" borderId="0" xfId="43" applyNumberFormat="1" applyFont="1" applyFill="1" applyAlignment="1">
      <alignment horizontal="right" vertical="center"/>
    </xf>
    <xf numFmtId="0" fontId="19" fillId="33" borderId="0" xfId="0" applyFont="1" applyFill="1" applyAlignment="1">
      <alignment horizontal="right" vertical="center"/>
    </xf>
    <xf numFmtId="43" fontId="18" fillId="33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23" fillId="34" borderId="12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1" fillId="36" borderId="0" xfId="0" applyFont="1" applyFill="1" applyAlignment="1">
      <alignment horizontal="left" vertical="center"/>
    </xf>
    <xf numFmtId="43" fontId="21" fillId="36" borderId="0" xfId="42" applyFont="1" applyFill="1" applyBorder="1" applyAlignment="1">
      <alignment vertical="center"/>
    </xf>
    <xf numFmtId="10" fontId="21" fillId="36" borderId="0" xfId="43" applyNumberFormat="1" applyFont="1" applyFill="1" applyAlignment="1">
      <alignment vertical="center"/>
    </xf>
    <xf numFmtId="0" fontId="21" fillId="36" borderId="0" xfId="0" applyFont="1" applyFill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3" fillId="35" borderId="13" xfId="0" applyFont="1" applyFill="1" applyBorder="1" applyAlignment="1">
      <alignment horizontal="center" vertical="center"/>
    </xf>
    <xf numFmtId="0" fontId="23" fillId="35" borderId="14" xfId="0" applyFont="1" applyFill="1" applyBorder="1" applyAlignment="1">
      <alignment horizontal="center" vertical="center"/>
    </xf>
    <xf numFmtId="0" fontId="23" fillId="35" borderId="15" xfId="0" applyFont="1" applyFill="1" applyBorder="1" applyAlignment="1">
      <alignment horizontal="center" vertical="center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6"/>
    <cellStyle name="60% - Énfasis2" xfId="25" builtinId="36" customBuiltin="1"/>
    <cellStyle name="60% - Énfasis2 2" xfId="47"/>
    <cellStyle name="60% - Énfasis3" xfId="29" builtinId="40" customBuiltin="1"/>
    <cellStyle name="60% - Énfasis3 2" xfId="48"/>
    <cellStyle name="60% - Énfasis4" xfId="33" builtinId="44" customBuiltin="1"/>
    <cellStyle name="60% - Énfasis4 2" xfId="49"/>
    <cellStyle name="60% - Énfasis5" xfId="37" builtinId="48" customBuiltin="1"/>
    <cellStyle name="60% - Énfasis5 2" xfId="50"/>
    <cellStyle name="60% - Énfasis6" xfId="41" builtinId="52" customBuiltin="1"/>
    <cellStyle name="60% - Énfasis6 2" xfId="5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eutral 2" xfId="45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44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371187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7"/>
  <sheetViews>
    <sheetView tabSelected="1" workbookViewId="0">
      <pane xSplit="1" topLeftCell="B1" activePane="topRight" state="frozen"/>
      <selection pane="topRight" activeCell="H20" sqref="H20"/>
    </sheetView>
  </sheetViews>
  <sheetFormatPr baseColWidth="10" defaultColWidth="11.42578125" defaultRowHeight="14.1" customHeight="1" x14ac:dyDescent="0.25"/>
  <cols>
    <col min="1" max="1" width="24.140625" style="1" customWidth="1"/>
    <col min="2" max="49" width="10.5703125" style="1" customWidth="1"/>
    <col min="50" max="16384" width="11.42578125" style="1"/>
  </cols>
  <sheetData>
    <row r="1" spans="1:56" ht="39.950000000000003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56" ht="14.1" customHeight="1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4" spans="1:56" ht="14.1" customHeight="1" x14ac:dyDescent="0.25">
      <c r="A4" s="21" t="s">
        <v>29</v>
      </c>
      <c r="B4" s="23" t="s">
        <v>33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5"/>
      <c r="U4" s="23" t="s">
        <v>34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M4" s="23" t="s">
        <v>30</v>
      </c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</row>
    <row r="5" spans="1:56" ht="14.1" customHeight="1" x14ac:dyDescent="0.25">
      <c r="A5" s="21"/>
      <c r="B5" s="15">
        <v>2006</v>
      </c>
      <c r="C5" s="14">
        <v>2007</v>
      </c>
      <c r="D5" s="14">
        <v>2008</v>
      </c>
      <c r="E5" s="14">
        <v>2009</v>
      </c>
      <c r="F5" s="14">
        <v>2010</v>
      </c>
      <c r="G5" s="14">
        <v>2011</v>
      </c>
      <c r="H5" s="14">
        <v>2012</v>
      </c>
      <c r="I5" s="14">
        <v>2013</v>
      </c>
      <c r="J5" s="14">
        <v>2014</v>
      </c>
      <c r="K5" s="14">
        <v>2015</v>
      </c>
      <c r="L5" s="14">
        <v>2016</v>
      </c>
      <c r="M5" s="14">
        <v>2017</v>
      </c>
      <c r="N5" s="14">
        <v>2018</v>
      </c>
      <c r="O5" s="14">
        <v>2019</v>
      </c>
      <c r="P5" s="14">
        <v>2020</v>
      </c>
      <c r="Q5" s="14">
        <v>2021</v>
      </c>
      <c r="R5" s="14">
        <v>2022</v>
      </c>
      <c r="S5" s="14">
        <v>2023</v>
      </c>
      <c r="T5" s="14">
        <v>2024</v>
      </c>
      <c r="U5" s="15">
        <v>2007</v>
      </c>
      <c r="V5" s="14">
        <v>2008</v>
      </c>
      <c r="W5" s="14">
        <v>2009</v>
      </c>
      <c r="X5" s="14">
        <v>2010</v>
      </c>
      <c r="Y5" s="14">
        <v>2011</v>
      </c>
      <c r="Z5" s="14">
        <v>2012</v>
      </c>
      <c r="AA5" s="14">
        <v>2013</v>
      </c>
      <c r="AB5" s="14">
        <v>2014</v>
      </c>
      <c r="AC5" s="14">
        <v>2015</v>
      </c>
      <c r="AD5" s="14">
        <v>2016</v>
      </c>
      <c r="AE5" s="14">
        <v>2017</v>
      </c>
      <c r="AF5" s="14">
        <v>2018</v>
      </c>
      <c r="AG5" s="14">
        <v>2019</v>
      </c>
      <c r="AH5" s="14">
        <v>2020</v>
      </c>
      <c r="AI5" s="14">
        <v>2021</v>
      </c>
      <c r="AJ5" s="14">
        <v>2022</v>
      </c>
      <c r="AK5" s="14">
        <v>2023</v>
      </c>
      <c r="AL5" s="14">
        <v>2024</v>
      </c>
      <c r="AM5" s="15">
        <v>2007</v>
      </c>
      <c r="AN5" s="14">
        <v>2008</v>
      </c>
      <c r="AO5" s="14">
        <v>2009</v>
      </c>
      <c r="AP5" s="14">
        <v>2010</v>
      </c>
      <c r="AQ5" s="14">
        <v>2011</v>
      </c>
      <c r="AR5" s="14">
        <v>2012</v>
      </c>
      <c r="AS5" s="14">
        <v>2013</v>
      </c>
      <c r="AT5" s="14">
        <v>2014</v>
      </c>
      <c r="AU5" s="14">
        <v>2015</v>
      </c>
      <c r="AV5" s="14">
        <v>2016</v>
      </c>
      <c r="AW5" s="14">
        <v>2017</v>
      </c>
      <c r="AX5" s="14">
        <v>2018</v>
      </c>
      <c r="AY5" s="14">
        <v>2019</v>
      </c>
      <c r="AZ5" s="14">
        <v>2020</v>
      </c>
      <c r="BA5" s="14">
        <v>2021</v>
      </c>
      <c r="BB5" s="14">
        <v>2022</v>
      </c>
      <c r="BC5" s="14">
        <v>2023</v>
      </c>
      <c r="BD5" s="14">
        <v>2024</v>
      </c>
    </row>
    <row r="6" spans="1:56" ht="14.1" customHeight="1" x14ac:dyDescent="0.25">
      <c r="A6" s="12" t="s">
        <v>0</v>
      </c>
      <c r="B6" s="3">
        <v>273.77800000000002</v>
      </c>
      <c r="C6" s="3">
        <v>268.61900000000003</v>
      </c>
      <c r="D6" s="3">
        <v>352.26100000000002</v>
      </c>
      <c r="E6" s="3">
        <v>327.62900000000002</v>
      </c>
      <c r="F6" s="3">
        <v>343.07299999999998</v>
      </c>
      <c r="G6" s="3">
        <v>411.06700000000001</v>
      </c>
      <c r="H6" s="3">
        <v>336.84700000000004</v>
      </c>
      <c r="I6" s="3">
        <v>295</v>
      </c>
      <c r="J6" s="3">
        <v>298.30600000000004</v>
      </c>
      <c r="K6" s="3">
        <v>278.32299999999998</v>
      </c>
      <c r="L6" s="3">
        <v>309.21299999999997</v>
      </c>
      <c r="M6" s="3">
        <v>358.07599999999996</v>
      </c>
      <c r="N6" s="3">
        <v>343.6</v>
      </c>
      <c r="O6" s="3">
        <v>402.13799999999998</v>
      </c>
      <c r="P6" s="3">
        <v>382.42099999999999</v>
      </c>
      <c r="Q6" s="3">
        <v>351.96</v>
      </c>
      <c r="R6" s="3">
        <v>332.23499999999996</v>
      </c>
      <c r="S6" s="3">
        <v>323.404</v>
      </c>
      <c r="T6" s="3">
        <v>321.61399999999998</v>
      </c>
      <c r="U6" s="4">
        <f t="shared" ref="U6:U30" si="0">((C6/B6)-1)</f>
        <v>-1.8843734704760751E-2</v>
      </c>
      <c r="V6" s="4">
        <f t="shared" ref="V6:V30" si="1">((D6/C6)-1)</f>
        <v>0.31137782509800127</v>
      </c>
      <c r="W6" s="4">
        <f t="shared" ref="W6:W30" si="2">((E6/D6)-1)</f>
        <v>-6.9925424614135534E-2</v>
      </c>
      <c r="X6" s="4">
        <f t="shared" ref="X6:X30" si="3">((F6/E6)-1)</f>
        <v>4.7138684304502743E-2</v>
      </c>
      <c r="Y6" s="4">
        <f t="shared" ref="Y6:Y30" si="4">((G6/F6)-1)</f>
        <v>0.19819105554794469</v>
      </c>
      <c r="Z6" s="4">
        <f t="shared" ref="Z6:Z30" si="5">((H6/G6)-1)</f>
        <v>-0.18055450814587393</v>
      </c>
      <c r="AA6" s="4">
        <f t="shared" ref="AA6:AA30" si="6">((I6/H6)-1)</f>
        <v>-0.12423147601136431</v>
      </c>
      <c r="AB6" s="4">
        <f t="shared" ref="AB6:AB30" si="7">((J6/I6)-1)</f>
        <v>1.120677966101713E-2</v>
      </c>
      <c r="AC6" s="4">
        <f t="shared" ref="AC6:AC30" si="8">((K6/J6)-1)</f>
        <v>-6.6988260376928621E-2</v>
      </c>
      <c r="AD6" s="4">
        <f t="shared" ref="AD6:AD30" si="9">((L6/K6)-1)</f>
        <v>0.11098615637227249</v>
      </c>
      <c r="AE6" s="4">
        <f t="shared" ref="AE6:AE30" si="10">((M6/L6)-1)</f>
        <v>0.15802375708653904</v>
      </c>
      <c r="AF6" s="4">
        <f t="shared" ref="AF6:AF30" si="11">((N6/M6)-1)</f>
        <v>-4.0427171885297986E-2</v>
      </c>
      <c r="AG6" s="4">
        <f t="shared" ref="AG6:AG30" si="12">((O6/N6)-1)</f>
        <v>0.17036670547147836</v>
      </c>
      <c r="AH6" s="4">
        <f t="shared" ref="AH6:AH30" si="13">((P6/O6)-1)</f>
        <v>-4.9030432339147167E-2</v>
      </c>
      <c r="AI6" s="4">
        <f t="shared" ref="AI6:AI30" si="14">((Q6/P6)-1)</f>
        <v>-7.9653052525881174E-2</v>
      </c>
      <c r="AJ6" s="4">
        <f t="shared" ref="AJ6:AJ30" si="15">((R6/Q6)-1)</f>
        <v>-5.6043300375042682E-2</v>
      </c>
      <c r="AK6" s="4">
        <f t="shared" ref="AK6:AL30" si="16">((S6/R6)-1)</f>
        <v>-2.658058302105426E-2</v>
      </c>
      <c r="AL6" s="4">
        <f t="shared" si="16"/>
        <v>-5.5348727906890938E-3</v>
      </c>
      <c r="AM6" s="1">
        <f>_xlfn.RANK.EQ(U6,U$6:U$34,0)</f>
        <v>22</v>
      </c>
      <c r="AN6" s="1">
        <f t="shared" ref="AN6:AN34" si="17">_xlfn.RANK.EQ(V6,V$6:V$34,0)</f>
        <v>2</v>
      </c>
      <c r="AO6" s="1">
        <f t="shared" ref="AO6:AO34" si="18">_xlfn.RANK.EQ(W6,W$6:W$34,0)</f>
        <v>24</v>
      </c>
      <c r="AP6" s="1">
        <f t="shared" ref="AP6:AP34" si="19">_xlfn.RANK.EQ(X6,X$6:X$34,0)</f>
        <v>9</v>
      </c>
      <c r="AQ6" s="1">
        <f t="shared" ref="AQ6:AQ34" si="20">_xlfn.RANK.EQ(Y6,Y$6:Y$34,0)</f>
        <v>1</v>
      </c>
      <c r="AR6" s="1">
        <f t="shared" ref="AR6:AR34" si="21">_xlfn.RANK.EQ(Z6,Z$6:Z$34,0)</f>
        <v>26</v>
      </c>
      <c r="AS6" s="1">
        <f t="shared" ref="AS6:AS34" si="22">_xlfn.RANK.EQ(AA6,AA$6:AA$34,0)</f>
        <v>22</v>
      </c>
      <c r="AT6" s="1">
        <f t="shared" ref="AT6:AT34" si="23">_xlfn.RANK.EQ(AB6,AB$6:AB$34,0)</f>
        <v>13</v>
      </c>
      <c r="AU6" s="1">
        <f t="shared" ref="AU6:AU34" si="24">_xlfn.RANK.EQ(AC6,AC$6:AC$34,0)</f>
        <v>22</v>
      </c>
      <c r="AV6" s="1">
        <f t="shared" ref="AV6:AV34" si="25">_xlfn.RANK.EQ(AD6,AD$6:AD$34,0)</f>
        <v>5</v>
      </c>
      <c r="AW6" s="1">
        <f t="shared" ref="AW6:AZ34" si="26">_xlfn.RANK.EQ(AE6,AE$6:AE$34,0)</f>
        <v>3</v>
      </c>
      <c r="AX6" s="1">
        <f t="shared" si="26"/>
        <v>26</v>
      </c>
      <c r="AY6" s="1">
        <f t="shared" si="26"/>
        <v>1</v>
      </c>
      <c r="AZ6" s="1">
        <f t="shared" si="26"/>
        <v>24</v>
      </c>
      <c r="BA6" s="1">
        <f t="shared" ref="BA6:BA34" si="27">_xlfn.RANK.EQ(AI6,AI$6:AI$34,0)</f>
        <v>27</v>
      </c>
      <c r="BB6" s="1">
        <f t="shared" ref="BB6:BD34" si="28">_xlfn.RANK.EQ(AJ6,AJ$6:AJ$34,0)</f>
        <v>27</v>
      </c>
      <c r="BC6" s="1">
        <f t="shared" si="28"/>
        <v>27</v>
      </c>
      <c r="BD6" s="1">
        <f t="shared" si="28"/>
        <v>16</v>
      </c>
    </row>
    <row r="7" spans="1:56" ht="14.1" customHeight="1" x14ac:dyDescent="0.25">
      <c r="A7" s="12" t="s">
        <v>1</v>
      </c>
      <c r="B7" s="3">
        <v>549.78800000000001</v>
      </c>
      <c r="C7" s="3">
        <v>483.86200000000002</v>
      </c>
      <c r="D7" s="3">
        <v>418.76399999999995</v>
      </c>
      <c r="E7" s="3">
        <v>474.30499999999995</v>
      </c>
      <c r="F7" s="3">
        <v>577.82500000000005</v>
      </c>
      <c r="G7" s="3">
        <v>551.75400000000002</v>
      </c>
      <c r="H7" s="3">
        <v>423.23399999999998</v>
      </c>
      <c r="I7" s="3">
        <v>408.16200000000003</v>
      </c>
      <c r="J7" s="3">
        <v>389.24299999999999</v>
      </c>
      <c r="K7" s="3">
        <v>383.38099999999997</v>
      </c>
      <c r="L7" s="3">
        <v>429.27300000000002</v>
      </c>
      <c r="M7" s="3">
        <v>405.02600000000001</v>
      </c>
      <c r="N7" s="3">
        <v>390.85</v>
      </c>
      <c r="O7" s="3">
        <v>414.61700000000002</v>
      </c>
      <c r="P7" s="3">
        <v>414.97</v>
      </c>
      <c r="Q7" s="3">
        <v>409.87</v>
      </c>
      <c r="R7" s="3">
        <v>411.26700000000005</v>
      </c>
      <c r="S7" s="3">
        <v>401.67600000000004</v>
      </c>
      <c r="T7" s="3">
        <v>406.89099999999996</v>
      </c>
      <c r="U7" s="4">
        <f t="shared" si="0"/>
        <v>-0.11991167504565392</v>
      </c>
      <c r="V7" s="4">
        <f t="shared" si="1"/>
        <v>-0.13453836011094089</v>
      </c>
      <c r="W7" s="4">
        <f t="shared" si="2"/>
        <v>0.13263078965718167</v>
      </c>
      <c r="X7" s="4">
        <f t="shared" si="3"/>
        <v>0.21825618536595681</v>
      </c>
      <c r="Y7" s="4">
        <f t="shared" si="4"/>
        <v>-4.5119196988707699E-2</v>
      </c>
      <c r="Z7" s="4">
        <f t="shared" si="5"/>
        <v>-0.23292989266955932</v>
      </c>
      <c r="AA7" s="4">
        <f t="shared" si="6"/>
        <v>-3.5611505691886647E-2</v>
      </c>
      <c r="AB7" s="4">
        <f t="shared" si="7"/>
        <v>-4.6351693690250495E-2</v>
      </c>
      <c r="AC7" s="4">
        <f t="shared" si="8"/>
        <v>-1.5060001079017504E-2</v>
      </c>
      <c r="AD7" s="4">
        <f t="shared" si="9"/>
        <v>0.1197033760149826</v>
      </c>
      <c r="AE7" s="4">
        <f t="shared" si="10"/>
        <v>-5.6483869239388529E-2</v>
      </c>
      <c r="AF7" s="4">
        <f t="shared" si="11"/>
        <v>-3.5000222207956955E-2</v>
      </c>
      <c r="AG7" s="4">
        <f t="shared" si="12"/>
        <v>6.0808494307279082E-2</v>
      </c>
      <c r="AH7" s="4">
        <f t="shared" si="13"/>
        <v>8.5138814858054523E-4</v>
      </c>
      <c r="AI7" s="4">
        <f t="shared" si="14"/>
        <v>-1.2290045063498622E-2</v>
      </c>
      <c r="AJ7" s="4">
        <f t="shared" si="15"/>
        <v>3.4083977846635083E-3</v>
      </c>
      <c r="AK7" s="4">
        <f t="shared" si="16"/>
        <v>-2.3320616533784588E-2</v>
      </c>
      <c r="AL7" s="4">
        <f t="shared" si="16"/>
        <v>1.2983100807615777E-2</v>
      </c>
      <c r="AM7" s="1">
        <f t="shared" ref="AM7:AM34" si="29">_xlfn.RANK.EQ(U7,U$6:U$34,0)</f>
        <v>24</v>
      </c>
      <c r="AN7" s="1">
        <f t="shared" si="17"/>
        <v>27</v>
      </c>
      <c r="AO7" s="1">
        <f t="shared" si="18"/>
        <v>5</v>
      </c>
      <c r="AP7" s="1">
        <f t="shared" si="19"/>
        <v>3</v>
      </c>
      <c r="AQ7" s="1">
        <f t="shared" si="20"/>
        <v>19</v>
      </c>
      <c r="AR7" s="1">
        <f t="shared" si="21"/>
        <v>27</v>
      </c>
      <c r="AS7" s="1">
        <f t="shared" si="22"/>
        <v>14</v>
      </c>
      <c r="AT7" s="1">
        <f t="shared" si="23"/>
        <v>23</v>
      </c>
      <c r="AU7" s="1">
        <f t="shared" si="24"/>
        <v>14</v>
      </c>
      <c r="AV7" s="1">
        <f t="shared" si="25"/>
        <v>4</v>
      </c>
      <c r="AW7" s="1">
        <f t="shared" si="26"/>
        <v>26</v>
      </c>
      <c r="AX7" s="1">
        <f t="shared" si="26"/>
        <v>24</v>
      </c>
      <c r="AY7" s="1">
        <f t="shared" si="26"/>
        <v>4</v>
      </c>
      <c r="AZ7" s="1">
        <f t="shared" si="26"/>
        <v>16</v>
      </c>
      <c r="BA7" s="1">
        <f t="shared" si="27"/>
        <v>24</v>
      </c>
      <c r="BB7" s="1">
        <f t="shared" si="28"/>
        <v>21</v>
      </c>
      <c r="BC7" s="1">
        <f t="shared" si="28"/>
        <v>26</v>
      </c>
      <c r="BD7" s="1">
        <f t="shared" si="28"/>
        <v>4</v>
      </c>
    </row>
    <row r="8" spans="1:56" ht="14.1" customHeight="1" x14ac:dyDescent="0.25">
      <c r="A8" s="12" t="s">
        <v>2</v>
      </c>
      <c r="B8" s="3">
        <v>752.42199999999991</v>
      </c>
      <c r="C8" s="3">
        <v>943.95799999999997</v>
      </c>
      <c r="D8" s="3">
        <v>836.04200000000003</v>
      </c>
      <c r="E8" s="3">
        <v>874.99</v>
      </c>
      <c r="F8" s="3">
        <v>891.59500000000003</v>
      </c>
      <c r="G8" s="3">
        <v>924.37200000000007</v>
      </c>
      <c r="H8" s="3">
        <v>1010.384</v>
      </c>
      <c r="I8" s="3">
        <v>869.78200000000004</v>
      </c>
      <c r="J8" s="3">
        <v>960.34400000000005</v>
      </c>
      <c r="K8" s="3">
        <v>888.7600000000001</v>
      </c>
      <c r="L8" s="3">
        <v>847.63800000000003</v>
      </c>
      <c r="M8" s="3">
        <v>832.03600000000006</v>
      </c>
      <c r="N8" s="3">
        <v>822.68</v>
      </c>
      <c r="O8" s="3">
        <v>854.04200000000003</v>
      </c>
      <c r="P8" s="3">
        <v>838.21799999999996</v>
      </c>
      <c r="Q8" s="3">
        <v>852.01</v>
      </c>
      <c r="R8" s="3">
        <v>857.66200000000003</v>
      </c>
      <c r="S8" s="3">
        <v>871.09899999999993</v>
      </c>
      <c r="T8" s="3">
        <v>884.78599999999994</v>
      </c>
      <c r="U8" s="4">
        <f t="shared" si="0"/>
        <v>0.25455927657617683</v>
      </c>
      <c r="V8" s="4">
        <f t="shared" si="1"/>
        <v>-0.11432288300962534</v>
      </c>
      <c r="W8" s="4">
        <f t="shared" si="2"/>
        <v>4.6586176292578552E-2</v>
      </c>
      <c r="X8" s="4">
        <f t="shared" si="3"/>
        <v>1.8977359741254141E-2</v>
      </c>
      <c r="Y8" s="4">
        <f t="shared" si="4"/>
        <v>3.6762207055894169E-2</v>
      </c>
      <c r="Z8" s="4">
        <f t="shared" si="5"/>
        <v>9.3049118753055993E-2</v>
      </c>
      <c r="AA8" s="4">
        <f t="shared" si="6"/>
        <v>-0.13915699377662349</v>
      </c>
      <c r="AB8" s="4">
        <f t="shared" si="7"/>
        <v>0.10412034279854043</v>
      </c>
      <c r="AC8" s="4">
        <f t="shared" si="8"/>
        <v>-7.4539956515581873E-2</v>
      </c>
      <c r="AD8" s="4">
        <f t="shared" si="9"/>
        <v>-4.6268958999054921E-2</v>
      </c>
      <c r="AE8" s="4">
        <f t="shared" si="10"/>
        <v>-1.8406442372805309E-2</v>
      </c>
      <c r="AF8" s="4">
        <f t="shared" si="11"/>
        <v>-1.1244705757924023E-2</v>
      </c>
      <c r="AG8" s="4">
        <f t="shared" si="12"/>
        <v>3.8121748431954261E-2</v>
      </c>
      <c r="AH8" s="4">
        <f t="shared" si="13"/>
        <v>-1.8528362773727824E-2</v>
      </c>
      <c r="AI8" s="4">
        <f t="shared" si="14"/>
        <v>1.6453953506128549E-2</v>
      </c>
      <c r="AJ8" s="4">
        <f t="shared" si="15"/>
        <v>6.6337249562800071E-3</v>
      </c>
      <c r="AK8" s="4">
        <f t="shared" si="16"/>
        <v>1.5667011013662524E-2</v>
      </c>
      <c r="AL8" s="4">
        <f t="shared" si="16"/>
        <v>1.5712335796505439E-2</v>
      </c>
      <c r="AM8" s="1">
        <f t="shared" si="29"/>
        <v>1</v>
      </c>
      <c r="AN8" s="1">
        <f t="shared" si="17"/>
        <v>26</v>
      </c>
      <c r="AO8" s="1">
        <f t="shared" si="18"/>
        <v>7</v>
      </c>
      <c r="AP8" s="1">
        <f t="shared" si="19"/>
        <v>15</v>
      </c>
      <c r="AQ8" s="1">
        <f t="shared" si="20"/>
        <v>7</v>
      </c>
      <c r="AR8" s="1">
        <f t="shared" si="21"/>
        <v>2</v>
      </c>
      <c r="AS8" s="1">
        <f t="shared" si="22"/>
        <v>25</v>
      </c>
      <c r="AT8" s="1">
        <f t="shared" si="23"/>
        <v>2</v>
      </c>
      <c r="AU8" s="1">
        <f t="shared" si="24"/>
        <v>25</v>
      </c>
      <c r="AV8" s="1">
        <f t="shared" si="25"/>
        <v>25</v>
      </c>
      <c r="AW8" s="1">
        <f t="shared" si="26"/>
        <v>17</v>
      </c>
      <c r="AX8" s="1">
        <f t="shared" si="26"/>
        <v>18</v>
      </c>
      <c r="AY8" s="1">
        <f t="shared" si="26"/>
        <v>7</v>
      </c>
      <c r="AZ8" s="1">
        <f t="shared" si="26"/>
        <v>21</v>
      </c>
      <c r="BA8" s="1">
        <f t="shared" si="27"/>
        <v>13</v>
      </c>
      <c r="BB8" s="1">
        <f t="shared" si="28"/>
        <v>17</v>
      </c>
      <c r="BC8" s="1">
        <f t="shared" si="28"/>
        <v>13</v>
      </c>
      <c r="BD8" s="1">
        <f t="shared" si="28"/>
        <v>2</v>
      </c>
    </row>
    <row r="9" spans="1:56" ht="14.1" customHeight="1" x14ac:dyDescent="0.25">
      <c r="A9" s="12" t="s">
        <v>3</v>
      </c>
      <c r="B9" s="3">
        <v>43.286000000000001</v>
      </c>
      <c r="C9" s="3">
        <v>49.583999999999996</v>
      </c>
      <c r="D9" s="3">
        <v>49.562000000000005</v>
      </c>
      <c r="E9" s="3">
        <v>56.613000000000007</v>
      </c>
      <c r="F9" s="3">
        <v>59.92</v>
      </c>
      <c r="G9" s="3">
        <v>60.197000000000003</v>
      </c>
      <c r="H9" s="3">
        <v>60.838000000000001</v>
      </c>
      <c r="I9" s="3">
        <v>64.503</v>
      </c>
      <c r="J9" s="3">
        <v>61.984999999999999</v>
      </c>
      <c r="K9" s="3">
        <v>73.046000000000006</v>
      </c>
      <c r="L9" s="3">
        <v>72.61999999999999</v>
      </c>
      <c r="M9" s="3">
        <v>71.820000000000007</v>
      </c>
      <c r="N9" s="3">
        <v>75.11</v>
      </c>
      <c r="O9" s="3">
        <v>76.828999999999994</v>
      </c>
      <c r="P9" s="3">
        <v>78.995999999999995</v>
      </c>
      <c r="Q9" s="3">
        <v>80.73</v>
      </c>
      <c r="R9" s="3">
        <v>81.248999999999995</v>
      </c>
      <c r="S9" s="3">
        <v>82.366</v>
      </c>
      <c r="T9" s="3">
        <v>82.492000000000004</v>
      </c>
      <c r="U9" s="4">
        <f t="shared" si="0"/>
        <v>0.14549738945617507</v>
      </c>
      <c r="V9" s="4">
        <f t="shared" si="1"/>
        <v>-4.4369151339129775E-4</v>
      </c>
      <c r="W9" s="4">
        <f t="shared" si="2"/>
        <v>0.14226625237076784</v>
      </c>
      <c r="X9" s="4">
        <f t="shared" si="3"/>
        <v>5.8414145161005404E-2</v>
      </c>
      <c r="Y9" s="4">
        <f t="shared" si="4"/>
        <v>4.6228304405875331E-3</v>
      </c>
      <c r="Z9" s="4">
        <f t="shared" si="5"/>
        <v>1.0648371181288141E-2</v>
      </c>
      <c r="AA9" s="4">
        <f t="shared" si="6"/>
        <v>6.0241954041881707E-2</v>
      </c>
      <c r="AB9" s="4">
        <f t="shared" si="7"/>
        <v>-3.9036944018107644E-2</v>
      </c>
      <c r="AC9" s="4">
        <f t="shared" si="8"/>
        <v>0.1784463983221749</v>
      </c>
      <c r="AD9" s="4">
        <f t="shared" si="9"/>
        <v>-5.8319415163050614E-3</v>
      </c>
      <c r="AE9" s="4">
        <f t="shared" si="10"/>
        <v>-1.1016248967226416E-2</v>
      </c>
      <c r="AF9" s="4">
        <f t="shared" si="11"/>
        <v>4.580896686159841E-2</v>
      </c>
      <c r="AG9" s="4">
        <f t="shared" si="12"/>
        <v>2.2886433231260828E-2</v>
      </c>
      <c r="AH9" s="4">
        <f t="shared" si="13"/>
        <v>2.8205495320777318E-2</v>
      </c>
      <c r="AI9" s="4">
        <f t="shared" si="14"/>
        <v>2.19504785052409E-2</v>
      </c>
      <c r="AJ9" s="4">
        <f t="shared" si="15"/>
        <v>6.4288368636193916E-3</v>
      </c>
      <c r="AK9" s="4">
        <f t="shared" si="16"/>
        <v>1.3747861512141801E-2</v>
      </c>
      <c r="AL9" s="4">
        <f t="shared" si="16"/>
        <v>1.5297574241799339E-3</v>
      </c>
      <c r="AM9" s="1">
        <f t="shared" si="29"/>
        <v>3</v>
      </c>
      <c r="AN9" s="1">
        <f t="shared" si="17"/>
        <v>15</v>
      </c>
      <c r="AO9" s="1">
        <f t="shared" si="18"/>
        <v>4</v>
      </c>
      <c r="AP9" s="1">
        <f t="shared" si="19"/>
        <v>7</v>
      </c>
      <c r="AQ9" s="1">
        <f t="shared" si="20"/>
        <v>11</v>
      </c>
      <c r="AR9" s="1">
        <f t="shared" si="21"/>
        <v>8</v>
      </c>
      <c r="AS9" s="1">
        <f t="shared" si="22"/>
        <v>4</v>
      </c>
      <c r="AT9" s="1">
        <f t="shared" si="23"/>
        <v>22</v>
      </c>
      <c r="AU9" s="1">
        <f t="shared" si="24"/>
        <v>1</v>
      </c>
      <c r="AV9" s="1">
        <f t="shared" si="25"/>
        <v>17</v>
      </c>
      <c r="AW9" s="1">
        <f t="shared" si="26"/>
        <v>16</v>
      </c>
      <c r="AX9" s="1">
        <f t="shared" si="26"/>
        <v>6</v>
      </c>
      <c r="AY9" s="1">
        <f t="shared" si="26"/>
        <v>12</v>
      </c>
      <c r="AZ9" s="1">
        <f t="shared" si="26"/>
        <v>6</v>
      </c>
      <c r="BA9" s="1">
        <f t="shared" si="27"/>
        <v>9</v>
      </c>
      <c r="BB9" s="1">
        <f t="shared" si="28"/>
        <v>18</v>
      </c>
      <c r="BC9" s="1">
        <f t="shared" si="28"/>
        <v>15</v>
      </c>
      <c r="BD9" s="1">
        <f t="shared" si="28"/>
        <v>10</v>
      </c>
    </row>
    <row r="10" spans="1:56" ht="14.1" customHeight="1" x14ac:dyDescent="0.25">
      <c r="A10" s="12" t="s">
        <v>9</v>
      </c>
      <c r="B10" s="3">
        <v>2770.3120000000004</v>
      </c>
      <c r="C10" s="3">
        <v>2728.3559999999998</v>
      </c>
      <c r="D10" s="3">
        <v>2622.5119999999997</v>
      </c>
      <c r="E10" s="3">
        <v>2624.895</v>
      </c>
      <c r="F10" s="3">
        <v>2399.7649999999994</v>
      </c>
      <c r="G10" s="3">
        <v>2284.779</v>
      </c>
      <c r="H10" s="3">
        <v>1399.9749999999999</v>
      </c>
      <c r="I10" s="3">
        <v>1271.71</v>
      </c>
      <c r="J10" s="3">
        <v>1331.585</v>
      </c>
      <c r="K10" s="3">
        <v>1216.454</v>
      </c>
      <c r="L10" s="3">
        <v>1194.088</v>
      </c>
      <c r="M10" s="3">
        <v>1154.5530000000001</v>
      </c>
      <c r="N10" s="3">
        <v>1183.8599999999999</v>
      </c>
      <c r="O10" s="3">
        <v>1212.53</v>
      </c>
      <c r="P10" s="3">
        <v>1239.27</v>
      </c>
      <c r="Q10" s="3">
        <v>1266.43</v>
      </c>
      <c r="R10" s="3">
        <v>1296.5509999999999</v>
      </c>
      <c r="S10" s="3">
        <v>1304.9119999999998</v>
      </c>
      <c r="T10" s="3">
        <v>1261.1950000000002</v>
      </c>
      <c r="U10" s="4">
        <f t="shared" si="0"/>
        <v>-1.5144864549552772E-2</v>
      </c>
      <c r="V10" s="4">
        <f t="shared" si="1"/>
        <v>-3.8794057666961423E-2</v>
      </c>
      <c r="W10" s="4">
        <f t="shared" si="2"/>
        <v>9.0867077062006807E-4</v>
      </c>
      <c r="X10" s="4">
        <f t="shared" si="3"/>
        <v>-8.5767240213418305E-2</v>
      </c>
      <c r="Y10" s="4">
        <f t="shared" si="4"/>
        <v>-4.7915525061828723E-2</v>
      </c>
      <c r="Z10" s="4">
        <f t="shared" si="5"/>
        <v>-0.38726021203801331</v>
      </c>
      <c r="AA10" s="4">
        <f t="shared" si="6"/>
        <v>-9.1619493205235769E-2</v>
      </c>
      <c r="AB10" s="4">
        <f t="shared" si="7"/>
        <v>4.7082275046983924E-2</v>
      </c>
      <c r="AC10" s="4">
        <f t="shared" si="8"/>
        <v>-8.6461622802900373E-2</v>
      </c>
      <c r="AD10" s="4">
        <f t="shared" si="9"/>
        <v>-1.8386227510452491E-2</v>
      </c>
      <c r="AE10" s="4">
        <f t="shared" si="10"/>
        <v>-3.3108950094130285E-2</v>
      </c>
      <c r="AF10" s="4">
        <f t="shared" si="11"/>
        <v>2.5383849853579443E-2</v>
      </c>
      <c r="AG10" s="4">
        <f t="shared" si="12"/>
        <v>2.4217390569830854E-2</v>
      </c>
      <c r="AH10" s="4">
        <f t="shared" si="13"/>
        <v>2.2053062604636686E-2</v>
      </c>
      <c r="AI10" s="4">
        <f t="shared" si="14"/>
        <v>2.1916128043122152E-2</v>
      </c>
      <c r="AJ10" s="4">
        <f t="shared" si="15"/>
        <v>2.3784180728504412E-2</v>
      </c>
      <c r="AK10" s="4">
        <f t="shared" si="16"/>
        <v>6.4486472186593424E-3</v>
      </c>
      <c r="AL10" s="4">
        <f t="shared" si="16"/>
        <v>-3.3501875988572127E-2</v>
      </c>
      <c r="AM10" s="1">
        <f t="shared" si="29"/>
        <v>21</v>
      </c>
      <c r="AN10" s="1">
        <f t="shared" si="17"/>
        <v>21</v>
      </c>
      <c r="AO10" s="1">
        <f t="shared" si="18"/>
        <v>16</v>
      </c>
      <c r="AP10" s="1">
        <f t="shared" si="19"/>
        <v>26</v>
      </c>
      <c r="AQ10" s="1">
        <f t="shared" si="20"/>
        <v>20</v>
      </c>
      <c r="AR10" s="1">
        <f t="shared" si="21"/>
        <v>28</v>
      </c>
      <c r="AS10" s="1">
        <f t="shared" si="22"/>
        <v>18</v>
      </c>
      <c r="AT10" s="1">
        <f t="shared" si="23"/>
        <v>7</v>
      </c>
      <c r="AU10" s="1">
        <f t="shared" si="24"/>
        <v>26</v>
      </c>
      <c r="AV10" s="1">
        <f t="shared" si="25"/>
        <v>18</v>
      </c>
      <c r="AW10" s="1">
        <f t="shared" si="26"/>
        <v>20</v>
      </c>
      <c r="AX10" s="1">
        <f t="shared" si="26"/>
        <v>9</v>
      </c>
      <c r="AY10" s="1">
        <f t="shared" si="26"/>
        <v>11</v>
      </c>
      <c r="AZ10" s="1">
        <f t="shared" si="26"/>
        <v>10</v>
      </c>
      <c r="BA10" s="1">
        <f t="shared" si="27"/>
        <v>10</v>
      </c>
      <c r="BB10" s="1">
        <f t="shared" si="28"/>
        <v>3</v>
      </c>
      <c r="BC10" s="1">
        <f t="shared" si="28"/>
        <v>23</v>
      </c>
      <c r="BD10" s="1">
        <f t="shared" si="28"/>
        <v>28</v>
      </c>
    </row>
    <row r="11" spans="1:56" ht="14.1" customHeight="1" x14ac:dyDescent="0.25">
      <c r="A11" s="12" t="s">
        <v>4</v>
      </c>
      <c r="B11" s="3">
        <v>8937.5329999999994</v>
      </c>
      <c r="C11" s="3">
        <v>10159.293000000001</v>
      </c>
      <c r="D11" s="3">
        <v>10461.499000000003</v>
      </c>
      <c r="E11" s="3">
        <v>10227.515999999998</v>
      </c>
      <c r="F11" s="3">
        <v>9824.4799999999977</v>
      </c>
      <c r="G11" s="3">
        <v>10239.502</v>
      </c>
      <c r="H11" s="3">
        <v>9423.7430000000004</v>
      </c>
      <c r="I11" s="3">
        <v>8330.7600000000057</v>
      </c>
      <c r="J11" s="3">
        <v>8965.5430000000015</v>
      </c>
      <c r="K11" s="3">
        <v>8313.5400000000027</v>
      </c>
      <c r="L11" s="3">
        <v>7403.3860000000004</v>
      </c>
      <c r="M11" s="3">
        <v>7902.6990000000005</v>
      </c>
      <c r="N11" s="3">
        <v>7799.61</v>
      </c>
      <c r="O11" s="3">
        <v>7720.3</v>
      </c>
      <c r="P11" s="3">
        <v>7673.27</v>
      </c>
      <c r="Q11" s="3">
        <v>7762</v>
      </c>
      <c r="R11" s="3">
        <v>7721.2710000000006</v>
      </c>
      <c r="S11" s="3">
        <v>7805.728000000001</v>
      </c>
      <c r="T11" s="3">
        <v>7748.5050000000001</v>
      </c>
      <c r="U11" s="4">
        <f t="shared" si="0"/>
        <v>0.13669991484227273</v>
      </c>
      <c r="V11" s="4">
        <f t="shared" si="1"/>
        <v>2.9746755015334525E-2</v>
      </c>
      <c r="W11" s="4">
        <f t="shared" si="2"/>
        <v>-2.236610642509318E-2</v>
      </c>
      <c r="X11" s="4">
        <f t="shared" si="3"/>
        <v>-3.9407027082626889E-2</v>
      </c>
      <c r="Y11" s="4">
        <f t="shared" si="4"/>
        <v>4.2243660733189303E-2</v>
      </c>
      <c r="Z11" s="4">
        <f t="shared" si="5"/>
        <v>-7.9667839314841671E-2</v>
      </c>
      <c r="AA11" s="4">
        <f t="shared" si="6"/>
        <v>-0.11598183439425236</v>
      </c>
      <c r="AB11" s="4">
        <f t="shared" si="7"/>
        <v>7.6197489784844974E-2</v>
      </c>
      <c r="AC11" s="4">
        <f t="shared" si="8"/>
        <v>-7.2723202599106251E-2</v>
      </c>
      <c r="AD11" s="4">
        <f t="shared" si="9"/>
        <v>-0.10947851336494463</v>
      </c>
      <c r="AE11" s="4">
        <f t="shared" si="10"/>
        <v>6.7443869602368478E-2</v>
      </c>
      <c r="AF11" s="4">
        <f t="shared" si="11"/>
        <v>-1.3044783813732641E-2</v>
      </c>
      <c r="AG11" s="4">
        <f t="shared" si="12"/>
        <v>-1.016845714080572E-2</v>
      </c>
      <c r="AH11" s="4">
        <f t="shared" si="13"/>
        <v>-6.0917321865729956E-3</v>
      </c>
      <c r="AI11" s="4">
        <f t="shared" si="14"/>
        <v>1.1563518552064389E-2</v>
      </c>
      <c r="AJ11" s="4">
        <f t="shared" si="15"/>
        <v>-5.2472300953361195E-3</v>
      </c>
      <c r="AK11" s="4">
        <f t="shared" si="16"/>
        <v>1.093822506683173E-2</v>
      </c>
      <c r="AL11" s="4">
        <f t="shared" si="16"/>
        <v>-7.3308985401491222E-3</v>
      </c>
      <c r="AM11" s="1">
        <f t="shared" si="29"/>
        <v>4</v>
      </c>
      <c r="AN11" s="1">
        <f t="shared" si="17"/>
        <v>8</v>
      </c>
      <c r="AO11" s="1">
        <f t="shared" si="18"/>
        <v>19</v>
      </c>
      <c r="AP11" s="1">
        <f t="shared" si="19"/>
        <v>23</v>
      </c>
      <c r="AQ11" s="1">
        <f t="shared" si="20"/>
        <v>6</v>
      </c>
      <c r="AR11" s="1">
        <f t="shared" si="21"/>
        <v>18</v>
      </c>
      <c r="AS11" s="1">
        <f t="shared" si="22"/>
        <v>21</v>
      </c>
      <c r="AT11" s="1">
        <f t="shared" si="23"/>
        <v>4</v>
      </c>
      <c r="AU11" s="1">
        <f t="shared" si="24"/>
        <v>24</v>
      </c>
      <c r="AV11" s="1">
        <f t="shared" si="25"/>
        <v>28</v>
      </c>
      <c r="AW11" s="1">
        <f t="shared" si="26"/>
        <v>8</v>
      </c>
      <c r="AX11" s="1">
        <f t="shared" si="26"/>
        <v>19</v>
      </c>
      <c r="AY11" s="1">
        <f t="shared" si="26"/>
        <v>21</v>
      </c>
      <c r="AZ11" s="1">
        <f t="shared" si="26"/>
        <v>18</v>
      </c>
      <c r="BA11" s="1">
        <f t="shared" si="27"/>
        <v>15</v>
      </c>
      <c r="BB11" s="1">
        <f t="shared" si="28"/>
        <v>25</v>
      </c>
      <c r="BC11" s="1">
        <f t="shared" si="28"/>
        <v>17</v>
      </c>
      <c r="BD11" s="1">
        <f t="shared" si="28"/>
        <v>19</v>
      </c>
    </row>
    <row r="12" spans="1:56" ht="14.1" customHeight="1" x14ac:dyDescent="0.25">
      <c r="A12" s="12" t="s">
        <v>8</v>
      </c>
      <c r="B12" s="3">
        <v>113.88999999999999</v>
      </c>
      <c r="C12" s="3">
        <v>114.13600000000001</v>
      </c>
      <c r="D12" s="3">
        <v>109.32699999999998</v>
      </c>
      <c r="E12" s="3">
        <v>129.77500000000001</v>
      </c>
      <c r="F12" s="3">
        <v>125.95699999999999</v>
      </c>
      <c r="G12" s="3">
        <v>115.91900000000001</v>
      </c>
      <c r="H12" s="3">
        <v>116.536</v>
      </c>
      <c r="I12" s="3">
        <v>119.74</v>
      </c>
      <c r="J12" s="3">
        <v>111.07300000000001</v>
      </c>
      <c r="K12" s="3">
        <v>114.55600000000001</v>
      </c>
      <c r="L12" s="3">
        <v>110.45100000000001</v>
      </c>
      <c r="M12" s="3">
        <v>147.87</v>
      </c>
      <c r="N12" s="3">
        <v>113.18</v>
      </c>
      <c r="O12" s="3">
        <v>115.19799999999999</v>
      </c>
      <c r="P12" s="3">
        <v>118.423</v>
      </c>
      <c r="Q12" s="3">
        <v>121.75</v>
      </c>
      <c r="R12" s="3">
        <v>124.857</v>
      </c>
      <c r="S12" s="3">
        <v>127.17400000000001</v>
      </c>
      <c r="T12" s="3">
        <v>128.142</v>
      </c>
      <c r="U12" s="4">
        <f t="shared" si="0"/>
        <v>2.1599789270350112E-3</v>
      </c>
      <c r="V12" s="4">
        <f t="shared" si="1"/>
        <v>-4.2133945468564082E-2</v>
      </c>
      <c r="W12" s="4">
        <f t="shared" si="2"/>
        <v>0.1870352246014253</v>
      </c>
      <c r="X12" s="4">
        <f t="shared" si="3"/>
        <v>-2.9420150260065614E-2</v>
      </c>
      <c r="Y12" s="4">
        <f t="shared" si="4"/>
        <v>-7.9693863778908525E-2</v>
      </c>
      <c r="Z12" s="4">
        <f t="shared" si="5"/>
        <v>5.3226822177554478E-3</v>
      </c>
      <c r="AA12" s="4">
        <f t="shared" si="6"/>
        <v>2.749365003089177E-2</v>
      </c>
      <c r="AB12" s="4">
        <f t="shared" si="7"/>
        <v>-7.2381827292466894E-2</v>
      </c>
      <c r="AC12" s="4">
        <f t="shared" si="8"/>
        <v>3.1357755710208712E-2</v>
      </c>
      <c r="AD12" s="4">
        <f t="shared" si="9"/>
        <v>-3.5834002583889135E-2</v>
      </c>
      <c r="AE12" s="4">
        <f t="shared" si="10"/>
        <v>0.33878371404514218</v>
      </c>
      <c r="AF12" s="4">
        <f t="shared" si="11"/>
        <v>-0.23459795766551694</v>
      </c>
      <c r="AG12" s="4">
        <f t="shared" si="12"/>
        <v>1.7830005301289864E-2</v>
      </c>
      <c r="AH12" s="4">
        <f t="shared" si="13"/>
        <v>2.7995277695793463E-2</v>
      </c>
      <c r="AI12" s="4">
        <f t="shared" si="14"/>
        <v>2.8094204673078771E-2</v>
      </c>
      <c r="AJ12" s="4">
        <f t="shared" si="15"/>
        <v>2.5519507186858359E-2</v>
      </c>
      <c r="AK12" s="4">
        <f t="shared" si="16"/>
        <v>1.8557229470514303E-2</v>
      </c>
      <c r="AL12" s="4">
        <f t="shared" si="16"/>
        <v>7.6116187270982572E-3</v>
      </c>
      <c r="AM12" s="1">
        <f t="shared" si="29"/>
        <v>17</v>
      </c>
      <c r="AN12" s="1">
        <f t="shared" si="17"/>
        <v>22</v>
      </c>
      <c r="AO12" s="1">
        <f t="shared" si="18"/>
        <v>3</v>
      </c>
      <c r="AP12" s="1">
        <f t="shared" si="19"/>
        <v>22</v>
      </c>
      <c r="AQ12" s="1">
        <f t="shared" si="20"/>
        <v>23</v>
      </c>
      <c r="AR12" s="1">
        <f t="shared" si="21"/>
        <v>10</v>
      </c>
      <c r="AS12" s="1">
        <f t="shared" si="22"/>
        <v>6</v>
      </c>
      <c r="AT12" s="1">
        <f t="shared" si="23"/>
        <v>26</v>
      </c>
      <c r="AU12" s="1">
        <f t="shared" si="24"/>
        <v>7</v>
      </c>
      <c r="AV12" s="1">
        <f t="shared" si="25"/>
        <v>24</v>
      </c>
      <c r="AW12" s="1">
        <f t="shared" si="26"/>
        <v>2</v>
      </c>
      <c r="AX12" s="1">
        <f t="shared" si="26"/>
        <v>28</v>
      </c>
      <c r="AY12" s="1">
        <f t="shared" si="26"/>
        <v>15</v>
      </c>
      <c r="AZ12" s="1">
        <f t="shared" si="26"/>
        <v>7</v>
      </c>
      <c r="BA12" s="1">
        <f t="shared" si="27"/>
        <v>7</v>
      </c>
      <c r="BB12" s="1">
        <f t="shared" si="28"/>
        <v>2</v>
      </c>
      <c r="BC12" s="1">
        <f t="shared" si="28"/>
        <v>12</v>
      </c>
      <c r="BD12" s="1">
        <f t="shared" si="28"/>
        <v>6</v>
      </c>
    </row>
    <row r="13" spans="1:56" ht="14.1" customHeight="1" x14ac:dyDescent="0.25">
      <c r="A13" s="12" t="s">
        <v>10</v>
      </c>
      <c r="B13" s="3">
        <v>3239.5490000000009</v>
      </c>
      <c r="C13" s="3">
        <v>3289.7509999999984</v>
      </c>
      <c r="D13" s="3">
        <v>3523.5840000000007</v>
      </c>
      <c r="E13" s="3">
        <v>3126.6100000000006</v>
      </c>
      <c r="F13" s="3">
        <v>2537.2590000000009</v>
      </c>
      <c r="G13" s="3">
        <v>2684.9379999999996</v>
      </c>
      <c r="H13" s="3">
        <v>2347.866</v>
      </c>
      <c r="I13" s="3">
        <v>2052.8310000000001</v>
      </c>
      <c r="J13" s="3">
        <v>2108.0139999999997</v>
      </c>
      <c r="K13" s="3">
        <v>2018.8550000000002</v>
      </c>
      <c r="L13" s="3">
        <v>2322.4739999999997</v>
      </c>
      <c r="M13" s="3">
        <v>2240.165</v>
      </c>
      <c r="N13" s="3">
        <v>2153.85</v>
      </c>
      <c r="O13" s="3">
        <v>2035.36</v>
      </c>
      <c r="P13" s="3">
        <v>1887.34</v>
      </c>
      <c r="Q13" s="3">
        <v>1904.34</v>
      </c>
      <c r="R13" s="3">
        <v>1898.6170000000004</v>
      </c>
      <c r="S13" s="3">
        <v>1826.4679999999996</v>
      </c>
      <c r="T13" s="3">
        <v>1808.433</v>
      </c>
      <c r="U13" s="4">
        <f t="shared" si="0"/>
        <v>1.5496601533113941E-2</v>
      </c>
      <c r="V13" s="4">
        <f t="shared" si="1"/>
        <v>7.1079239735774014E-2</v>
      </c>
      <c r="W13" s="4">
        <f t="shared" si="2"/>
        <v>-0.11266199415140954</v>
      </c>
      <c r="X13" s="4">
        <f t="shared" si="3"/>
        <v>-0.18849520726921476</v>
      </c>
      <c r="Y13" s="4">
        <f t="shared" si="4"/>
        <v>5.8204148650176757E-2</v>
      </c>
      <c r="Z13" s="4">
        <f t="shared" si="5"/>
        <v>-0.12554181884274407</v>
      </c>
      <c r="AA13" s="4">
        <f t="shared" si="6"/>
        <v>-0.12566091931992707</v>
      </c>
      <c r="AB13" s="4">
        <f t="shared" si="7"/>
        <v>2.6881414008264493E-2</v>
      </c>
      <c r="AC13" s="4">
        <f t="shared" si="8"/>
        <v>-4.2295259898653126E-2</v>
      </c>
      <c r="AD13" s="4">
        <f t="shared" si="9"/>
        <v>0.15039168241404144</v>
      </c>
      <c r="AE13" s="4">
        <f t="shared" si="10"/>
        <v>-3.5440224519197927E-2</v>
      </c>
      <c r="AF13" s="4">
        <f t="shared" si="11"/>
        <v>-3.8530643948102017E-2</v>
      </c>
      <c r="AG13" s="4">
        <f t="shared" si="12"/>
        <v>-5.5013116048007071E-2</v>
      </c>
      <c r="AH13" s="4">
        <f t="shared" si="13"/>
        <v>-7.2724235516075764E-2</v>
      </c>
      <c r="AI13" s="4">
        <f t="shared" si="14"/>
        <v>9.0073860565664798E-3</v>
      </c>
      <c r="AJ13" s="4">
        <f t="shared" si="15"/>
        <v>-3.0052406608060966E-3</v>
      </c>
      <c r="AK13" s="4">
        <f t="shared" si="16"/>
        <v>-3.8000818490512178E-2</v>
      </c>
      <c r="AL13" s="4">
        <f t="shared" si="16"/>
        <v>-9.8742490971643893E-3</v>
      </c>
      <c r="AM13" s="1">
        <f t="shared" si="29"/>
        <v>15</v>
      </c>
      <c r="AN13" s="1">
        <f t="shared" si="17"/>
        <v>4</v>
      </c>
      <c r="AO13" s="1">
        <f t="shared" si="18"/>
        <v>27</v>
      </c>
      <c r="AP13" s="1">
        <f t="shared" si="19"/>
        <v>28</v>
      </c>
      <c r="AQ13" s="1">
        <f t="shared" si="20"/>
        <v>4</v>
      </c>
      <c r="AR13" s="1">
        <f t="shared" si="21"/>
        <v>21</v>
      </c>
      <c r="AS13" s="1">
        <f t="shared" si="22"/>
        <v>23</v>
      </c>
      <c r="AT13" s="1">
        <f t="shared" si="23"/>
        <v>11</v>
      </c>
      <c r="AU13" s="1">
        <f t="shared" si="24"/>
        <v>19</v>
      </c>
      <c r="AV13" s="1">
        <f t="shared" si="25"/>
        <v>2</v>
      </c>
      <c r="AW13" s="1">
        <f t="shared" si="26"/>
        <v>22</v>
      </c>
      <c r="AX13" s="1">
        <f t="shared" si="26"/>
        <v>25</v>
      </c>
      <c r="AY13" s="1">
        <f t="shared" si="26"/>
        <v>26</v>
      </c>
      <c r="AZ13" s="1">
        <f t="shared" si="26"/>
        <v>26</v>
      </c>
      <c r="BA13" s="1">
        <f t="shared" si="27"/>
        <v>17</v>
      </c>
      <c r="BB13" s="1">
        <f t="shared" si="28"/>
        <v>24</v>
      </c>
      <c r="BC13" s="1">
        <f t="shared" si="28"/>
        <v>28</v>
      </c>
      <c r="BD13" s="1">
        <f t="shared" si="28"/>
        <v>22</v>
      </c>
    </row>
    <row r="14" spans="1:56" ht="14.1" customHeight="1" x14ac:dyDescent="0.25">
      <c r="A14" s="12" t="s">
        <v>11</v>
      </c>
      <c r="B14" s="3">
        <v>4037.8920000000003</v>
      </c>
      <c r="C14" s="3">
        <v>4301.3320000000003</v>
      </c>
      <c r="D14" s="3">
        <v>4211.8900000000003</v>
      </c>
      <c r="E14" s="3">
        <v>4237.9589999999998</v>
      </c>
      <c r="F14" s="3">
        <v>4337.7029999999995</v>
      </c>
      <c r="G14" s="3">
        <v>4350.0350000000008</v>
      </c>
      <c r="H14" s="3">
        <v>4421.3900000000003</v>
      </c>
      <c r="I14" s="3">
        <v>4206.1819999999998</v>
      </c>
      <c r="J14" s="3">
        <v>3147.2289999999994</v>
      </c>
      <c r="K14" s="3">
        <v>2986.5370000000003</v>
      </c>
      <c r="L14" s="3">
        <v>2902.4940000000001</v>
      </c>
      <c r="M14" s="3">
        <v>2755.3820000000001</v>
      </c>
      <c r="N14" s="3">
        <v>2573.33</v>
      </c>
      <c r="O14" s="3">
        <v>2500.61</v>
      </c>
      <c r="P14" s="3">
        <v>2579.36</v>
      </c>
      <c r="Q14" s="3">
        <v>2770.81</v>
      </c>
      <c r="R14" s="3">
        <v>2805.9160000000002</v>
      </c>
      <c r="S14" s="3">
        <v>2877.2479999999996</v>
      </c>
      <c r="T14" s="3">
        <v>2864.0760000000009</v>
      </c>
      <c r="U14" s="4">
        <f t="shared" si="0"/>
        <v>6.5241962885584925E-2</v>
      </c>
      <c r="V14" s="4">
        <f t="shared" si="1"/>
        <v>-2.0794023804719064E-2</v>
      </c>
      <c r="W14" s="4">
        <f t="shared" si="2"/>
        <v>6.1893829136088208E-3</v>
      </c>
      <c r="X14" s="4">
        <f t="shared" si="3"/>
        <v>2.3535857708864016E-2</v>
      </c>
      <c r="Y14" s="4">
        <f t="shared" si="4"/>
        <v>2.8429793372208856E-3</v>
      </c>
      <c r="Z14" s="4">
        <f t="shared" si="5"/>
        <v>1.6403316295156234E-2</v>
      </c>
      <c r="AA14" s="4">
        <f t="shared" si="6"/>
        <v>-4.8674285688437458E-2</v>
      </c>
      <c r="AB14" s="4">
        <f t="shared" si="7"/>
        <v>-0.25176109830720605</v>
      </c>
      <c r="AC14" s="4">
        <f t="shared" si="8"/>
        <v>-5.1058248382942262E-2</v>
      </c>
      <c r="AD14" s="4">
        <f t="shared" si="9"/>
        <v>-2.8140619051429838E-2</v>
      </c>
      <c r="AE14" s="4">
        <f t="shared" si="10"/>
        <v>-5.0684687031222087E-2</v>
      </c>
      <c r="AF14" s="4">
        <f t="shared" si="11"/>
        <v>-6.6071419498276551E-2</v>
      </c>
      <c r="AG14" s="4">
        <f t="shared" si="12"/>
        <v>-2.8259103962569809E-2</v>
      </c>
      <c r="AH14" s="4">
        <f t="shared" si="13"/>
        <v>3.1492315874926513E-2</v>
      </c>
      <c r="AI14" s="4">
        <f t="shared" si="14"/>
        <v>7.4223838471558778E-2</v>
      </c>
      <c r="AJ14" s="4">
        <f t="shared" si="15"/>
        <v>1.266994128070853E-2</v>
      </c>
      <c r="AK14" s="4">
        <f t="shared" si="16"/>
        <v>2.5422001228831981E-2</v>
      </c>
      <c r="AL14" s="4">
        <f t="shared" si="16"/>
        <v>-4.5779856307133215E-3</v>
      </c>
      <c r="AM14" s="1">
        <f t="shared" si="29"/>
        <v>7</v>
      </c>
      <c r="AN14" s="1">
        <f t="shared" si="17"/>
        <v>19</v>
      </c>
      <c r="AO14" s="1">
        <f t="shared" si="18"/>
        <v>14</v>
      </c>
      <c r="AP14" s="1">
        <f t="shared" si="19"/>
        <v>14</v>
      </c>
      <c r="AQ14" s="1">
        <f t="shared" si="20"/>
        <v>12</v>
      </c>
      <c r="AR14" s="1">
        <f t="shared" si="21"/>
        <v>5</v>
      </c>
      <c r="AS14" s="1">
        <f t="shared" si="22"/>
        <v>16</v>
      </c>
      <c r="AT14" s="1">
        <f t="shared" si="23"/>
        <v>28</v>
      </c>
      <c r="AU14" s="1">
        <f t="shared" si="24"/>
        <v>21</v>
      </c>
      <c r="AV14" s="1">
        <f t="shared" si="25"/>
        <v>21</v>
      </c>
      <c r="AW14" s="1">
        <f t="shared" si="26"/>
        <v>25</v>
      </c>
      <c r="AX14" s="1">
        <f t="shared" si="26"/>
        <v>27</v>
      </c>
      <c r="AY14" s="1">
        <f t="shared" si="26"/>
        <v>24</v>
      </c>
      <c r="AZ14" s="1">
        <f t="shared" si="26"/>
        <v>5</v>
      </c>
      <c r="BA14" s="1">
        <f t="shared" si="27"/>
        <v>1</v>
      </c>
      <c r="BB14" s="1">
        <f t="shared" si="28"/>
        <v>10</v>
      </c>
      <c r="BC14" s="1">
        <f t="shared" si="28"/>
        <v>9</v>
      </c>
      <c r="BD14" s="1">
        <f t="shared" si="28"/>
        <v>13</v>
      </c>
    </row>
    <row r="15" spans="1:56" ht="14.1" customHeight="1" x14ac:dyDescent="0.25">
      <c r="A15" s="12" t="s">
        <v>5</v>
      </c>
      <c r="B15" s="3">
        <v>6516.3</v>
      </c>
      <c r="C15" s="3">
        <v>6542.1750000000011</v>
      </c>
      <c r="D15" s="3">
        <v>6654.0830000000014</v>
      </c>
      <c r="E15" s="3">
        <v>6501.3290000000006</v>
      </c>
      <c r="F15" s="3">
        <v>6695.5409999999983</v>
      </c>
      <c r="G15" s="3">
        <v>6712.8440000000001</v>
      </c>
      <c r="H15" s="3">
        <v>6694.768</v>
      </c>
      <c r="I15" s="3">
        <v>6623.1009999999997</v>
      </c>
      <c r="J15" s="3">
        <v>7311.2809999999999</v>
      </c>
      <c r="K15" s="3">
        <v>7219.6050000000005</v>
      </c>
      <c r="L15" s="3">
        <v>7215.9680000000008</v>
      </c>
      <c r="M15" s="3">
        <v>7044.8979999999983</v>
      </c>
      <c r="N15" s="3">
        <v>7061.85</v>
      </c>
      <c r="O15" s="3">
        <v>7200.28</v>
      </c>
      <c r="P15" s="3">
        <v>7188.19</v>
      </c>
      <c r="Q15" s="3">
        <v>7307.61</v>
      </c>
      <c r="R15" s="3">
        <v>7392.8050000000012</v>
      </c>
      <c r="S15" s="3">
        <v>7542.9859999999999</v>
      </c>
      <c r="T15" s="3">
        <v>7485.7650000000012</v>
      </c>
      <c r="U15" s="4">
        <f t="shared" si="0"/>
        <v>3.9708116569219243E-3</v>
      </c>
      <c r="V15" s="4">
        <f t="shared" si="1"/>
        <v>1.7105626187009726E-2</v>
      </c>
      <c r="W15" s="4">
        <f t="shared" si="2"/>
        <v>-2.2956431412112011E-2</v>
      </c>
      <c r="X15" s="4">
        <f t="shared" si="3"/>
        <v>2.987266142045697E-2</v>
      </c>
      <c r="Y15" s="4">
        <f t="shared" si="4"/>
        <v>2.5842571944525439E-3</v>
      </c>
      <c r="Z15" s="4">
        <f t="shared" si="5"/>
        <v>-2.6927484088711262E-3</v>
      </c>
      <c r="AA15" s="4">
        <f t="shared" si="6"/>
        <v>-1.0704926593423481E-2</v>
      </c>
      <c r="AB15" s="4">
        <f t="shared" si="7"/>
        <v>0.10390601019069479</v>
      </c>
      <c r="AC15" s="4">
        <f t="shared" si="8"/>
        <v>-1.2538979147429741E-2</v>
      </c>
      <c r="AD15" s="4">
        <f t="shared" si="9"/>
        <v>-5.0376717285771644E-4</v>
      </c>
      <c r="AE15" s="4">
        <f t="shared" si="10"/>
        <v>-2.370714504277216E-2</v>
      </c>
      <c r="AF15" s="4">
        <f t="shared" si="11"/>
        <v>2.4062804032083385E-3</v>
      </c>
      <c r="AG15" s="4">
        <f t="shared" si="12"/>
        <v>1.9602512089608171E-2</v>
      </c>
      <c r="AH15" s="4">
        <f t="shared" si="13"/>
        <v>-1.6791013682800893E-3</v>
      </c>
      <c r="AI15" s="4">
        <f t="shared" si="14"/>
        <v>1.6613361639021829E-2</v>
      </c>
      <c r="AJ15" s="4">
        <f t="shared" si="15"/>
        <v>1.1658394468232691E-2</v>
      </c>
      <c r="AK15" s="4">
        <f t="shared" si="16"/>
        <v>2.0314481445134591E-2</v>
      </c>
      <c r="AL15" s="4">
        <f t="shared" si="16"/>
        <v>-7.5859878302835249E-3</v>
      </c>
      <c r="AM15" s="1">
        <f t="shared" si="29"/>
        <v>16</v>
      </c>
      <c r="AN15" s="1">
        <f t="shared" si="17"/>
        <v>12</v>
      </c>
      <c r="AO15" s="1">
        <f t="shared" si="18"/>
        <v>20</v>
      </c>
      <c r="AP15" s="1">
        <f t="shared" si="19"/>
        <v>12</v>
      </c>
      <c r="AQ15" s="1">
        <f t="shared" si="20"/>
        <v>13</v>
      </c>
      <c r="AR15" s="1">
        <f t="shared" si="21"/>
        <v>11</v>
      </c>
      <c r="AS15" s="1">
        <f t="shared" si="22"/>
        <v>11</v>
      </c>
      <c r="AT15" s="1">
        <f t="shared" si="23"/>
        <v>3</v>
      </c>
      <c r="AU15" s="1">
        <f t="shared" si="24"/>
        <v>13</v>
      </c>
      <c r="AV15" s="1">
        <f t="shared" si="25"/>
        <v>16</v>
      </c>
      <c r="AW15" s="1">
        <f t="shared" si="26"/>
        <v>19</v>
      </c>
      <c r="AX15" s="1">
        <f t="shared" si="26"/>
        <v>14</v>
      </c>
      <c r="AY15" s="1">
        <f t="shared" si="26"/>
        <v>13</v>
      </c>
      <c r="AZ15" s="1">
        <f t="shared" si="26"/>
        <v>17</v>
      </c>
      <c r="BA15" s="1">
        <f t="shared" si="27"/>
        <v>12</v>
      </c>
      <c r="BB15" s="1">
        <f t="shared" si="28"/>
        <v>11</v>
      </c>
      <c r="BC15" s="1">
        <f t="shared" si="28"/>
        <v>11</v>
      </c>
      <c r="BD15" s="1">
        <f t="shared" si="28"/>
        <v>20</v>
      </c>
    </row>
    <row r="16" spans="1:56" ht="14.1" customHeight="1" x14ac:dyDescent="0.25">
      <c r="A16" s="12" t="s">
        <v>6</v>
      </c>
      <c r="B16" s="3">
        <v>2722.989</v>
      </c>
      <c r="C16" s="3">
        <v>2806.6000000000008</v>
      </c>
      <c r="D16" s="3">
        <v>2778.3990000000017</v>
      </c>
      <c r="E16" s="3">
        <v>2784.8840000000014</v>
      </c>
      <c r="F16" s="3">
        <v>2777.2850000000003</v>
      </c>
      <c r="G16" s="3">
        <v>2444.4360000000011</v>
      </c>
      <c r="H16" s="3">
        <v>2180.4120000000003</v>
      </c>
      <c r="I16" s="3">
        <v>1948.9900000000002</v>
      </c>
      <c r="J16" s="3">
        <v>1914.5199999999995</v>
      </c>
      <c r="K16" s="3">
        <v>1865.1940000000006</v>
      </c>
      <c r="L16" s="3">
        <v>1740.7090000000003</v>
      </c>
      <c r="M16" s="3">
        <v>1641.4189999999999</v>
      </c>
      <c r="N16" s="3">
        <v>1607.33</v>
      </c>
      <c r="O16" s="3">
        <v>1581.8</v>
      </c>
      <c r="P16" s="3">
        <v>1553.33</v>
      </c>
      <c r="Q16" s="3">
        <v>1543.49</v>
      </c>
      <c r="R16" s="3">
        <v>1546.8469999999995</v>
      </c>
      <c r="S16" s="3">
        <v>1558.933</v>
      </c>
      <c r="T16" s="3">
        <v>1545.241</v>
      </c>
      <c r="U16" s="4">
        <f t="shared" si="0"/>
        <v>3.0705595946219688E-2</v>
      </c>
      <c r="V16" s="4">
        <f t="shared" si="1"/>
        <v>-1.0048100905009294E-2</v>
      </c>
      <c r="W16" s="4">
        <f t="shared" si="2"/>
        <v>2.3340780067944156E-3</v>
      </c>
      <c r="X16" s="4">
        <f t="shared" si="3"/>
        <v>-2.7286594342892379E-3</v>
      </c>
      <c r="Y16" s="4">
        <f t="shared" si="4"/>
        <v>-0.11984690084020877</v>
      </c>
      <c r="Z16" s="4">
        <f t="shared" si="5"/>
        <v>-0.10801019130793388</v>
      </c>
      <c r="AA16" s="4">
        <f t="shared" si="6"/>
        <v>-0.10613682184834794</v>
      </c>
      <c r="AB16" s="4">
        <f t="shared" si="7"/>
        <v>-1.7686083561229471E-2</v>
      </c>
      <c r="AC16" s="4">
        <f t="shared" si="8"/>
        <v>-2.5764160207257691E-2</v>
      </c>
      <c r="AD16" s="4">
        <f t="shared" si="9"/>
        <v>-6.6741046775831481E-2</v>
      </c>
      <c r="AE16" s="4">
        <f t="shared" si="10"/>
        <v>-5.7039976239567025E-2</v>
      </c>
      <c r="AF16" s="4">
        <f t="shared" si="11"/>
        <v>-2.0768006219009205E-2</v>
      </c>
      <c r="AG16" s="4">
        <f t="shared" si="12"/>
        <v>-1.5883483789887576E-2</v>
      </c>
      <c r="AH16" s="4">
        <f t="shared" si="13"/>
        <v>-1.7998482741180988E-2</v>
      </c>
      <c r="AI16" s="4">
        <f t="shared" si="14"/>
        <v>-6.3347775424410502E-3</v>
      </c>
      <c r="AJ16" s="4">
        <f t="shared" si="15"/>
        <v>2.1749412046723204E-3</v>
      </c>
      <c r="AK16" s="4">
        <f t="shared" si="16"/>
        <v>7.8133131460322858E-3</v>
      </c>
      <c r="AL16" s="4">
        <f t="shared" si="16"/>
        <v>-8.782930376097009E-3</v>
      </c>
      <c r="AM16" s="1">
        <f t="shared" si="29"/>
        <v>12</v>
      </c>
      <c r="AN16" s="1">
        <f t="shared" si="17"/>
        <v>17</v>
      </c>
      <c r="AO16" s="1">
        <f t="shared" si="18"/>
        <v>15</v>
      </c>
      <c r="AP16" s="1">
        <f t="shared" si="19"/>
        <v>18</v>
      </c>
      <c r="AQ16" s="1">
        <f t="shared" si="20"/>
        <v>25</v>
      </c>
      <c r="AR16" s="1">
        <f t="shared" si="21"/>
        <v>20</v>
      </c>
      <c r="AS16" s="1">
        <f t="shared" si="22"/>
        <v>20</v>
      </c>
      <c r="AT16" s="1">
        <f t="shared" si="23"/>
        <v>19</v>
      </c>
      <c r="AU16" s="1">
        <f t="shared" si="24"/>
        <v>16</v>
      </c>
      <c r="AV16" s="1">
        <f t="shared" si="25"/>
        <v>26</v>
      </c>
      <c r="AW16" s="1">
        <f t="shared" si="26"/>
        <v>27</v>
      </c>
      <c r="AX16" s="1">
        <f t="shared" si="26"/>
        <v>20</v>
      </c>
      <c r="AY16" s="1">
        <f t="shared" si="26"/>
        <v>22</v>
      </c>
      <c r="AZ16" s="1">
        <f t="shared" si="26"/>
        <v>20</v>
      </c>
      <c r="BA16" s="1">
        <f t="shared" si="27"/>
        <v>23</v>
      </c>
      <c r="BB16" s="1">
        <f t="shared" si="28"/>
        <v>23</v>
      </c>
      <c r="BC16" s="1">
        <f t="shared" si="28"/>
        <v>21</v>
      </c>
      <c r="BD16" s="1">
        <f t="shared" si="28"/>
        <v>21</v>
      </c>
    </row>
    <row r="17" spans="1:56" ht="14.1" customHeight="1" x14ac:dyDescent="0.25">
      <c r="A17" s="12" t="s">
        <v>12</v>
      </c>
      <c r="B17" s="3">
        <v>4052.2159999999994</v>
      </c>
      <c r="C17" s="3">
        <v>4233.2990000000009</v>
      </c>
      <c r="D17" s="3">
        <v>4332.5119999999988</v>
      </c>
      <c r="E17" s="3">
        <v>4250.2610000000004</v>
      </c>
      <c r="F17" s="3">
        <v>4434.0210000000006</v>
      </c>
      <c r="G17" s="3">
        <v>4430.0090000000018</v>
      </c>
      <c r="H17" s="3">
        <v>3867.9539999999993</v>
      </c>
      <c r="I17" s="3">
        <v>2928.3490000000006</v>
      </c>
      <c r="J17" s="3">
        <v>2773.0560000000014</v>
      </c>
      <c r="K17" s="3">
        <v>2885.8900000000008</v>
      </c>
      <c r="L17" s="3">
        <v>3113.76</v>
      </c>
      <c r="M17" s="3">
        <v>3396.377</v>
      </c>
      <c r="N17" s="3">
        <v>3548.78</v>
      </c>
      <c r="O17" s="3">
        <v>3604.1</v>
      </c>
      <c r="P17" s="3">
        <v>3880.15</v>
      </c>
      <c r="Q17" s="3">
        <v>3947.39</v>
      </c>
      <c r="R17" s="3">
        <v>3981.0669999999996</v>
      </c>
      <c r="S17" s="3">
        <v>4074.9560000000015</v>
      </c>
      <c r="T17" s="3">
        <v>4056.0309999999999</v>
      </c>
      <c r="U17" s="4">
        <f t="shared" si="0"/>
        <v>4.4687400671632904E-2</v>
      </c>
      <c r="V17" s="4">
        <f t="shared" si="1"/>
        <v>2.343633180647009E-2</v>
      </c>
      <c r="W17" s="4">
        <f t="shared" si="2"/>
        <v>-1.8984598311556522E-2</v>
      </c>
      <c r="X17" s="4">
        <f t="shared" si="3"/>
        <v>4.3234991921672572E-2</v>
      </c>
      <c r="Y17" s="4">
        <f t="shared" si="4"/>
        <v>-9.0482205654840442E-4</v>
      </c>
      <c r="Z17" s="4">
        <f t="shared" si="5"/>
        <v>-0.1268744600744609</v>
      </c>
      <c r="AA17" s="4">
        <f t="shared" si="6"/>
        <v>-0.24292041735760017</v>
      </c>
      <c r="AB17" s="4">
        <f t="shared" si="7"/>
        <v>-5.3030905810748319E-2</v>
      </c>
      <c r="AC17" s="4">
        <f t="shared" si="8"/>
        <v>4.0689405479009233E-2</v>
      </c>
      <c r="AD17" s="4">
        <f t="shared" si="9"/>
        <v>7.8960043522102064E-2</v>
      </c>
      <c r="AE17" s="4">
        <f t="shared" si="10"/>
        <v>9.0763899594059838E-2</v>
      </c>
      <c r="AF17" s="4">
        <f t="shared" si="11"/>
        <v>4.4872227081975913E-2</v>
      </c>
      <c r="AG17" s="4">
        <f t="shared" si="12"/>
        <v>1.5588455750990438E-2</v>
      </c>
      <c r="AH17" s="4">
        <f t="shared" si="13"/>
        <v>7.6593324269581986E-2</v>
      </c>
      <c r="AI17" s="4">
        <f t="shared" si="14"/>
        <v>1.7329226962875088E-2</v>
      </c>
      <c r="AJ17" s="4">
        <f t="shared" si="15"/>
        <v>8.5314600280184116E-3</v>
      </c>
      <c r="AK17" s="4">
        <f t="shared" si="16"/>
        <v>2.3583878392401392E-2</v>
      </c>
      <c r="AL17" s="4">
        <f t="shared" si="16"/>
        <v>-4.6442219253414185E-3</v>
      </c>
      <c r="AM17" s="1">
        <f t="shared" si="29"/>
        <v>11</v>
      </c>
      <c r="AN17" s="1">
        <f t="shared" si="17"/>
        <v>9</v>
      </c>
      <c r="AO17" s="1">
        <f t="shared" si="18"/>
        <v>17</v>
      </c>
      <c r="AP17" s="1">
        <f t="shared" si="19"/>
        <v>10</v>
      </c>
      <c r="AQ17" s="1">
        <f t="shared" si="20"/>
        <v>14</v>
      </c>
      <c r="AR17" s="1">
        <f t="shared" si="21"/>
        <v>22</v>
      </c>
      <c r="AS17" s="1">
        <f t="shared" si="22"/>
        <v>27</v>
      </c>
      <c r="AT17" s="1">
        <f t="shared" si="23"/>
        <v>24</v>
      </c>
      <c r="AU17" s="1">
        <f t="shared" si="24"/>
        <v>6</v>
      </c>
      <c r="AV17" s="1">
        <f t="shared" si="25"/>
        <v>7</v>
      </c>
      <c r="AW17" s="1">
        <f t="shared" si="26"/>
        <v>5</v>
      </c>
      <c r="AX17" s="1">
        <f t="shared" si="26"/>
        <v>7</v>
      </c>
      <c r="AY17" s="1">
        <f t="shared" si="26"/>
        <v>16</v>
      </c>
      <c r="AZ17" s="1">
        <f t="shared" si="26"/>
        <v>1</v>
      </c>
      <c r="BA17" s="1">
        <f t="shared" si="27"/>
        <v>11</v>
      </c>
      <c r="BB17" s="1">
        <f t="shared" si="28"/>
        <v>14</v>
      </c>
      <c r="BC17" s="1">
        <f t="shared" si="28"/>
        <v>10</v>
      </c>
      <c r="BD17" s="1">
        <f t="shared" si="28"/>
        <v>14</v>
      </c>
    </row>
    <row r="18" spans="1:56" ht="14.1" customHeight="1" x14ac:dyDescent="0.25">
      <c r="A18" s="12" t="s">
        <v>13</v>
      </c>
      <c r="B18" s="3">
        <v>1011.8000000000002</v>
      </c>
      <c r="C18" s="3">
        <v>1123.7339999999997</v>
      </c>
      <c r="D18" s="3">
        <v>1046.4339999999991</v>
      </c>
      <c r="E18" s="3">
        <v>986.95599999999934</v>
      </c>
      <c r="F18" s="3">
        <v>1016.761</v>
      </c>
      <c r="G18" s="3">
        <v>1027.827</v>
      </c>
      <c r="H18" s="3">
        <v>1023.3879999999997</v>
      </c>
      <c r="I18" s="3">
        <v>1019.1850000000002</v>
      </c>
      <c r="J18" s="3">
        <v>1027.5939999999998</v>
      </c>
      <c r="K18" s="3">
        <v>1010.5260000000001</v>
      </c>
      <c r="L18" s="3">
        <v>1016.4060000000003</v>
      </c>
      <c r="M18" s="3">
        <v>982.58499999999992</v>
      </c>
      <c r="N18" s="3">
        <v>948.98</v>
      </c>
      <c r="O18" s="3">
        <v>943.05200000000002</v>
      </c>
      <c r="P18" s="3">
        <v>843.178</v>
      </c>
      <c r="Q18" s="3">
        <v>877.12</v>
      </c>
      <c r="R18" s="3">
        <v>888.47100000000012</v>
      </c>
      <c r="S18" s="3">
        <v>889.53399999999988</v>
      </c>
      <c r="T18" s="3">
        <v>891.63099999999997</v>
      </c>
      <c r="U18" s="4">
        <f t="shared" si="0"/>
        <v>0.110628582723858</v>
      </c>
      <c r="V18" s="4">
        <f t="shared" si="1"/>
        <v>-6.8788521126886493E-2</v>
      </c>
      <c r="W18" s="4">
        <f t="shared" si="2"/>
        <v>-5.6838749505463082E-2</v>
      </c>
      <c r="X18" s="4">
        <f t="shared" si="3"/>
        <v>3.0198914642598718E-2</v>
      </c>
      <c r="Y18" s="4">
        <f t="shared" si="4"/>
        <v>1.0883580310417029E-2</v>
      </c>
      <c r="Z18" s="4">
        <f t="shared" si="5"/>
        <v>-4.3188201905576262E-3</v>
      </c>
      <c r="AA18" s="4">
        <f t="shared" si="6"/>
        <v>-4.1069467298811002E-3</v>
      </c>
      <c r="AB18" s="4">
        <f t="shared" si="7"/>
        <v>8.2507101262279114E-3</v>
      </c>
      <c r="AC18" s="4">
        <f t="shared" si="8"/>
        <v>-1.6609672691743738E-2</v>
      </c>
      <c r="AD18" s="4">
        <f t="shared" si="9"/>
        <v>5.8187518183601128E-3</v>
      </c>
      <c r="AE18" s="4">
        <f t="shared" si="10"/>
        <v>-3.32750888916441E-2</v>
      </c>
      <c r="AF18" s="4">
        <f t="shared" si="11"/>
        <v>-3.4200603510128769E-2</v>
      </c>
      <c r="AG18" s="4">
        <f t="shared" si="12"/>
        <v>-6.246706990663653E-3</v>
      </c>
      <c r="AH18" s="4">
        <f t="shared" si="13"/>
        <v>-0.10590508264655607</v>
      </c>
      <c r="AI18" s="4">
        <f t="shared" si="14"/>
        <v>4.0254845358868474E-2</v>
      </c>
      <c r="AJ18" s="4">
        <f t="shared" si="15"/>
        <v>1.294121670923043E-2</v>
      </c>
      <c r="AK18" s="4">
        <f t="shared" si="16"/>
        <v>1.1964374751678442E-3</v>
      </c>
      <c r="AL18" s="4">
        <f t="shared" si="16"/>
        <v>2.3574141067121968E-3</v>
      </c>
      <c r="AM18" s="1">
        <f t="shared" si="29"/>
        <v>5</v>
      </c>
      <c r="AN18" s="1">
        <f t="shared" si="17"/>
        <v>24</v>
      </c>
      <c r="AO18" s="1">
        <f t="shared" si="18"/>
        <v>23</v>
      </c>
      <c r="AP18" s="1">
        <f t="shared" si="19"/>
        <v>11</v>
      </c>
      <c r="AQ18" s="1">
        <f t="shared" si="20"/>
        <v>9</v>
      </c>
      <c r="AR18" s="1">
        <f t="shared" si="21"/>
        <v>13</v>
      </c>
      <c r="AS18" s="1">
        <f t="shared" si="22"/>
        <v>9</v>
      </c>
      <c r="AT18" s="1">
        <f t="shared" si="23"/>
        <v>14</v>
      </c>
      <c r="AU18" s="1">
        <f t="shared" si="24"/>
        <v>15</v>
      </c>
      <c r="AV18" s="1">
        <f t="shared" si="25"/>
        <v>15</v>
      </c>
      <c r="AW18" s="1">
        <f t="shared" si="26"/>
        <v>21</v>
      </c>
      <c r="AX18" s="1">
        <f t="shared" si="26"/>
        <v>23</v>
      </c>
      <c r="AY18" s="1">
        <f t="shared" si="26"/>
        <v>19</v>
      </c>
      <c r="AZ18" s="1">
        <f t="shared" si="26"/>
        <v>29</v>
      </c>
      <c r="BA18" s="1">
        <f t="shared" si="27"/>
        <v>3</v>
      </c>
      <c r="BB18" s="1">
        <f t="shared" si="28"/>
        <v>9</v>
      </c>
      <c r="BC18" s="1">
        <f t="shared" si="28"/>
        <v>24</v>
      </c>
      <c r="BD18" s="1">
        <f t="shared" si="28"/>
        <v>8</v>
      </c>
    </row>
    <row r="19" spans="1:56" ht="14.1" customHeight="1" x14ac:dyDescent="0.25">
      <c r="A19" s="12" t="s">
        <v>14</v>
      </c>
      <c r="B19" s="3">
        <v>4623.1269999999995</v>
      </c>
      <c r="C19" s="3">
        <v>4877.5830000000014</v>
      </c>
      <c r="D19" s="3">
        <v>4971.4369999999999</v>
      </c>
      <c r="E19" s="3">
        <v>5033.7140000000018</v>
      </c>
      <c r="F19" s="3">
        <v>5093.8590000000004</v>
      </c>
      <c r="G19" s="3">
        <v>5048.6310000000003</v>
      </c>
      <c r="H19" s="3">
        <v>5098.4530000000013</v>
      </c>
      <c r="I19" s="3">
        <v>5041.1829999999991</v>
      </c>
      <c r="J19" s="3">
        <v>4889.9329999999991</v>
      </c>
      <c r="K19" s="3">
        <v>4916.6320000000005</v>
      </c>
      <c r="L19" s="3">
        <v>4757.7090000000007</v>
      </c>
      <c r="M19" s="3">
        <v>4842.2420000000002</v>
      </c>
      <c r="N19" s="3">
        <v>4830.3</v>
      </c>
      <c r="O19" s="3">
        <v>4841.97</v>
      </c>
      <c r="P19" s="3">
        <v>4901.67</v>
      </c>
      <c r="Q19" s="3">
        <v>4971.7299999999996</v>
      </c>
      <c r="R19" s="3">
        <v>5080.5739999999987</v>
      </c>
      <c r="S19" s="3">
        <v>5225.4580000000005</v>
      </c>
      <c r="T19" s="3">
        <v>5221.0180000000018</v>
      </c>
      <c r="U19" s="4">
        <f t="shared" si="0"/>
        <v>5.5039803146225807E-2</v>
      </c>
      <c r="V19" s="4">
        <f t="shared" si="1"/>
        <v>1.9241907313519491E-2</v>
      </c>
      <c r="W19" s="4">
        <f t="shared" si="2"/>
        <v>1.2526961520381796E-2</v>
      </c>
      <c r="X19" s="4">
        <f t="shared" si="3"/>
        <v>1.1948434098560057E-2</v>
      </c>
      <c r="Y19" s="4">
        <f t="shared" si="4"/>
        <v>-8.8789265662830852E-3</v>
      </c>
      <c r="Z19" s="4">
        <f t="shared" si="5"/>
        <v>9.8684177948440421E-3</v>
      </c>
      <c r="AA19" s="4">
        <f t="shared" si="6"/>
        <v>-1.1232819053152432E-2</v>
      </c>
      <c r="AB19" s="4">
        <f t="shared" si="7"/>
        <v>-3.0002878292654689E-2</v>
      </c>
      <c r="AC19" s="4">
        <f t="shared" si="8"/>
        <v>5.4599930101295602E-3</v>
      </c>
      <c r="AD19" s="4">
        <f t="shared" si="9"/>
        <v>-3.232354994231823E-2</v>
      </c>
      <c r="AE19" s="4">
        <f t="shared" si="10"/>
        <v>1.776758519699273E-2</v>
      </c>
      <c r="AF19" s="4">
        <f t="shared" si="11"/>
        <v>-2.4662129649860587E-3</v>
      </c>
      <c r="AG19" s="4">
        <f t="shared" si="12"/>
        <v>2.4159990062728731E-3</v>
      </c>
      <c r="AH19" s="4">
        <f t="shared" si="13"/>
        <v>1.2329692253359559E-2</v>
      </c>
      <c r="AI19" s="4">
        <f t="shared" si="14"/>
        <v>1.4293087865972165E-2</v>
      </c>
      <c r="AJ19" s="4">
        <f t="shared" si="15"/>
        <v>2.1892580651000637E-2</v>
      </c>
      <c r="AK19" s="4">
        <f t="shared" si="16"/>
        <v>2.8517250216216095E-2</v>
      </c>
      <c r="AL19" s="4">
        <f t="shared" si="16"/>
        <v>-8.4968628587167583E-4</v>
      </c>
      <c r="AM19" s="1">
        <f t="shared" si="29"/>
        <v>10</v>
      </c>
      <c r="AN19" s="1">
        <f t="shared" si="17"/>
        <v>11</v>
      </c>
      <c r="AO19" s="1">
        <f t="shared" si="18"/>
        <v>12</v>
      </c>
      <c r="AP19" s="1">
        <f t="shared" si="19"/>
        <v>16</v>
      </c>
      <c r="AQ19" s="1">
        <f t="shared" si="20"/>
        <v>17</v>
      </c>
      <c r="AR19" s="1">
        <f t="shared" si="21"/>
        <v>9</v>
      </c>
      <c r="AS19" s="1">
        <f t="shared" si="22"/>
        <v>12</v>
      </c>
      <c r="AT19" s="1">
        <f t="shared" si="23"/>
        <v>21</v>
      </c>
      <c r="AU19" s="1">
        <f t="shared" si="24"/>
        <v>10</v>
      </c>
      <c r="AV19" s="1">
        <f t="shared" si="25"/>
        <v>22</v>
      </c>
      <c r="AW19" s="1">
        <f t="shared" si="26"/>
        <v>12</v>
      </c>
      <c r="AX19" s="1">
        <f t="shared" si="26"/>
        <v>15</v>
      </c>
      <c r="AY19" s="1">
        <f t="shared" si="26"/>
        <v>17</v>
      </c>
      <c r="AZ19" s="1">
        <f t="shared" si="26"/>
        <v>12</v>
      </c>
      <c r="BA19" s="1">
        <f t="shared" si="27"/>
        <v>14</v>
      </c>
      <c r="BB19" s="1">
        <f t="shared" si="28"/>
        <v>4</v>
      </c>
      <c r="BC19" s="1">
        <f t="shared" si="28"/>
        <v>7</v>
      </c>
      <c r="BD19" s="1">
        <f t="shared" si="28"/>
        <v>12</v>
      </c>
    </row>
    <row r="20" spans="1:56" ht="14.1" customHeight="1" x14ac:dyDescent="0.25">
      <c r="A20" s="12" t="s">
        <v>7</v>
      </c>
      <c r="B20" s="3">
        <v>791.94100000000026</v>
      </c>
      <c r="C20" s="3">
        <v>687.48699999999997</v>
      </c>
      <c r="D20" s="3">
        <v>789.86399999999992</v>
      </c>
      <c r="E20" s="3">
        <v>1027.5269999999998</v>
      </c>
      <c r="F20" s="3">
        <v>969.58900000000006</v>
      </c>
      <c r="G20" s="3">
        <v>914.46100000000001</v>
      </c>
      <c r="H20" s="3">
        <v>910.64300000000003</v>
      </c>
      <c r="I20" s="3">
        <v>1144.9359999999997</v>
      </c>
      <c r="J20" s="3">
        <v>885.73699999999997</v>
      </c>
      <c r="K20" s="3">
        <v>904.15199999999982</v>
      </c>
      <c r="L20" s="3">
        <v>964.32299999999987</v>
      </c>
      <c r="M20" s="3">
        <v>1049.5060000000001</v>
      </c>
      <c r="N20" s="3">
        <v>1114.43</v>
      </c>
      <c r="O20" s="3">
        <v>1189.8599999999999</v>
      </c>
      <c r="P20" s="3">
        <v>1216.96</v>
      </c>
      <c r="Q20" s="3">
        <v>1262.02</v>
      </c>
      <c r="R20" s="3">
        <v>1274.4570000000003</v>
      </c>
      <c r="S20" s="3">
        <v>1329.8779999999999</v>
      </c>
      <c r="T20" s="3">
        <v>1350.616</v>
      </c>
      <c r="U20" s="4">
        <f t="shared" si="0"/>
        <v>-0.13189618923631974</v>
      </c>
      <c r="V20" s="4">
        <f t="shared" si="1"/>
        <v>0.14891481584379052</v>
      </c>
      <c r="W20" s="4">
        <f t="shared" si="2"/>
        <v>0.30089103947008589</v>
      </c>
      <c r="X20" s="4">
        <f t="shared" si="3"/>
        <v>-5.638586625947517E-2</v>
      </c>
      <c r="Y20" s="4">
        <f t="shared" si="4"/>
        <v>-5.6857080680577043E-2</v>
      </c>
      <c r="Z20" s="4">
        <f t="shared" si="5"/>
        <v>-4.1751370479440331E-3</v>
      </c>
      <c r="AA20" s="4">
        <f t="shared" si="6"/>
        <v>0.25728304066467289</v>
      </c>
      <c r="AB20" s="4">
        <f t="shared" si="7"/>
        <v>-0.22638732645318149</v>
      </c>
      <c r="AC20" s="4">
        <f t="shared" si="8"/>
        <v>2.0790595854073946E-2</v>
      </c>
      <c r="AD20" s="4">
        <f t="shared" si="9"/>
        <v>6.6549650943646732E-2</v>
      </c>
      <c r="AE20" s="4">
        <f t="shared" si="10"/>
        <v>8.8334510324860283E-2</v>
      </c>
      <c r="AF20" s="4">
        <f t="shared" si="11"/>
        <v>6.1861485308325914E-2</v>
      </c>
      <c r="AG20" s="4">
        <f t="shared" si="12"/>
        <v>6.7684825426451045E-2</v>
      </c>
      <c r="AH20" s="4">
        <f t="shared" si="13"/>
        <v>2.2775788748256254E-2</v>
      </c>
      <c r="AI20" s="4">
        <f t="shared" si="14"/>
        <v>3.7026689455692763E-2</v>
      </c>
      <c r="AJ20" s="4">
        <f t="shared" si="15"/>
        <v>9.8548358980050654E-3</v>
      </c>
      <c r="AK20" s="4">
        <f t="shared" si="16"/>
        <v>4.3485970887993552E-2</v>
      </c>
      <c r="AL20" s="4">
        <f t="shared" si="16"/>
        <v>1.5593911621968326E-2</v>
      </c>
      <c r="AM20" s="1">
        <f t="shared" si="29"/>
        <v>25</v>
      </c>
      <c r="AN20" s="1">
        <f t="shared" si="17"/>
        <v>3</v>
      </c>
      <c r="AO20" s="1">
        <f t="shared" si="18"/>
        <v>1</v>
      </c>
      <c r="AP20" s="1">
        <f t="shared" si="19"/>
        <v>24</v>
      </c>
      <c r="AQ20" s="1">
        <f t="shared" si="20"/>
        <v>21</v>
      </c>
      <c r="AR20" s="1">
        <f t="shared" si="21"/>
        <v>12</v>
      </c>
      <c r="AS20" s="1">
        <f t="shared" si="22"/>
        <v>1</v>
      </c>
      <c r="AT20" s="1">
        <f t="shared" si="23"/>
        <v>27</v>
      </c>
      <c r="AU20" s="1">
        <f t="shared" si="24"/>
        <v>9</v>
      </c>
      <c r="AV20" s="1">
        <f t="shared" si="25"/>
        <v>8</v>
      </c>
      <c r="AW20" s="1">
        <f t="shared" si="26"/>
        <v>6</v>
      </c>
      <c r="AX20" s="1">
        <f t="shared" si="26"/>
        <v>5</v>
      </c>
      <c r="AY20" s="1">
        <f t="shared" si="26"/>
        <v>3</v>
      </c>
      <c r="AZ20" s="1">
        <f t="shared" si="26"/>
        <v>8</v>
      </c>
      <c r="BA20" s="1">
        <f t="shared" si="27"/>
        <v>5</v>
      </c>
      <c r="BB20" s="1">
        <f t="shared" si="28"/>
        <v>13</v>
      </c>
      <c r="BC20" s="1">
        <f t="shared" si="28"/>
        <v>3</v>
      </c>
      <c r="BD20" s="1">
        <f t="shared" si="28"/>
        <v>3</v>
      </c>
    </row>
    <row r="21" spans="1:56" ht="14.1" customHeight="1" x14ac:dyDescent="0.25">
      <c r="A21" s="12" t="s">
        <v>15</v>
      </c>
      <c r="B21" s="3">
        <v>1098.586</v>
      </c>
      <c r="C21" s="3">
        <v>1116.626</v>
      </c>
      <c r="D21" s="3">
        <v>1001.7690000000001</v>
      </c>
      <c r="E21" s="3">
        <v>881.30499999999995</v>
      </c>
      <c r="F21" s="3">
        <v>802.36599999999999</v>
      </c>
      <c r="G21" s="3">
        <v>734.23000000000013</v>
      </c>
      <c r="H21" s="3">
        <v>608.21999999999991</v>
      </c>
      <c r="I21" s="3">
        <v>567.54200000000014</v>
      </c>
      <c r="J21" s="3">
        <v>532.46400000000017</v>
      </c>
      <c r="K21" s="3">
        <v>421.89799999999997</v>
      </c>
      <c r="L21" s="3">
        <v>342.74900000000002</v>
      </c>
      <c r="M21" s="3">
        <v>346.84100000000001</v>
      </c>
      <c r="N21" s="3">
        <v>234.84</v>
      </c>
      <c r="O21" s="3">
        <v>229.13399999999999</v>
      </c>
      <c r="P21" s="3">
        <v>240.97300000000001</v>
      </c>
      <c r="Q21" s="3">
        <v>249.9</v>
      </c>
      <c r="R21" s="3">
        <v>254.27400000000003</v>
      </c>
      <c r="S21" s="3">
        <v>256.12400000000002</v>
      </c>
      <c r="T21" s="3">
        <v>257.51900000000001</v>
      </c>
      <c r="U21" s="4">
        <f t="shared" si="0"/>
        <v>1.6421108588676736E-2</v>
      </c>
      <c r="V21" s="4">
        <f t="shared" si="1"/>
        <v>-0.10286076089935203</v>
      </c>
      <c r="W21" s="4">
        <f t="shared" si="2"/>
        <v>-0.12025127549365189</v>
      </c>
      <c r="X21" s="4">
        <f t="shared" si="3"/>
        <v>-8.9570579992170662E-2</v>
      </c>
      <c r="Y21" s="4">
        <f t="shared" si="4"/>
        <v>-8.491885249374953E-2</v>
      </c>
      <c r="Z21" s="4">
        <f t="shared" si="5"/>
        <v>-0.17162197131689005</v>
      </c>
      <c r="AA21" s="4">
        <f t="shared" si="6"/>
        <v>-6.6880405116569341E-2</v>
      </c>
      <c r="AB21" s="4">
        <f t="shared" si="7"/>
        <v>-6.1806879490857058E-2</v>
      </c>
      <c r="AC21" s="4">
        <f t="shared" si="8"/>
        <v>-0.20764971904203888</v>
      </c>
      <c r="AD21" s="4">
        <f t="shared" si="9"/>
        <v>-0.18760221664952181</v>
      </c>
      <c r="AE21" s="4">
        <f t="shared" si="10"/>
        <v>1.1938765685676644E-2</v>
      </c>
      <c r="AF21" s="4">
        <f t="shared" si="11"/>
        <v>-0.32291741749101177</v>
      </c>
      <c r="AG21" s="4">
        <f t="shared" si="12"/>
        <v>-2.4297393970362902E-2</v>
      </c>
      <c r="AH21" s="4">
        <f t="shared" si="13"/>
        <v>5.166845601263903E-2</v>
      </c>
      <c r="AI21" s="4">
        <f t="shared" si="14"/>
        <v>3.7045644117805754E-2</v>
      </c>
      <c r="AJ21" s="4">
        <f t="shared" si="15"/>
        <v>1.7503001200480206E-2</v>
      </c>
      <c r="AK21" s="4">
        <f t="shared" si="16"/>
        <v>7.2756160677065473E-3</v>
      </c>
      <c r="AL21" s="4">
        <f t="shared" si="16"/>
        <v>5.4465805625398822E-3</v>
      </c>
      <c r="AM21" s="1">
        <f t="shared" si="29"/>
        <v>14</v>
      </c>
      <c r="AN21" s="1">
        <f t="shared" si="17"/>
        <v>25</v>
      </c>
      <c r="AO21" s="1">
        <f t="shared" si="18"/>
        <v>28</v>
      </c>
      <c r="AP21" s="1">
        <f t="shared" si="19"/>
        <v>27</v>
      </c>
      <c r="AQ21" s="1">
        <f t="shared" si="20"/>
        <v>24</v>
      </c>
      <c r="AR21" s="1">
        <f t="shared" si="21"/>
        <v>24</v>
      </c>
      <c r="AS21" s="1">
        <f t="shared" si="22"/>
        <v>17</v>
      </c>
      <c r="AT21" s="1">
        <f t="shared" si="23"/>
        <v>25</v>
      </c>
      <c r="AU21" s="1">
        <f t="shared" si="24"/>
        <v>28</v>
      </c>
      <c r="AV21" s="1">
        <f t="shared" si="25"/>
        <v>29</v>
      </c>
      <c r="AW21" s="1">
        <f t="shared" si="26"/>
        <v>13</v>
      </c>
      <c r="AX21" s="1">
        <f t="shared" si="26"/>
        <v>29</v>
      </c>
      <c r="AY21" s="1">
        <f t="shared" si="26"/>
        <v>23</v>
      </c>
      <c r="AZ21" s="1">
        <f t="shared" si="26"/>
        <v>2</v>
      </c>
      <c r="BA21" s="1">
        <f t="shared" si="27"/>
        <v>4</v>
      </c>
      <c r="BB21" s="1">
        <f t="shared" si="28"/>
        <v>7</v>
      </c>
      <c r="BC21" s="1">
        <f t="shared" si="28"/>
        <v>22</v>
      </c>
      <c r="BD21" s="1">
        <f t="shared" si="28"/>
        <v>7</v>
      </c>
    </row>
    <row r="22" spans="1:56" ht="14.1" customHeight="1" x14ac:dyDescent="0.25">
      <c r="A22" s="12" t="s">
        <v>16</v>
      </c>
      <c r="B22" s="3">
        <v>2514.174</v>
      </c>
      <c r="C22" s="3">
        <v>2942.5859999999998</v>
      </c>
      <c r="D22" s="3">
        <v>2974.819</v>
      </c>
      <c r="E22" s="3">
        <v>3214.1379999999999</v>
      </c>
      <c r="F22" s="3">
        <v>2997.8599999999988</v>
      </c>
      <c r="G22" s="3">
        <v>2896.3140000000003</v>
      </c>
      <c r="H22" s="3">
        <v>2812.1740000000004</v>
      </c>
      <c r="I22" s="3">
        <v>3037.097999999999</v>
      </c>
      <c r="J22" s="3">
        <v>2974.4479999999994</v>
      </c>
      <c r="K22" s="3">
        <v>2981.5399999999995</v>
      </c>
      <c r="L22" s="3">
        <v>2898.5860000000007</v>
      </c>
      <c r="M22" s="3">
        <v>2910.5410000000015</v>
      </c>
      <c r="N22" s="3">
        <v>2968.71</v>
      </c>
      <c r="O22" s="3">
        <v>3061.87</v>
      </c>
      <c r="P22" s="3">
        <v>3075.13</v>
      </c>
      <c r="Q22" s="3">
        <v>3088.98</v>
      </c>
      <c r="R22" s="3">
        <v>3141.5759999999991</v>
      </c>
      <c r="S22" s="3">
        <v>3172.2809999999999</v>
      </c>
      <c r="T22" s="3">
        <v>3157.4200000000005</v>
      </c>
      <c r="U22" s="4">
        <f t="shared" si="0"/>
        <v>0.17039870748802577</v>
      </c>
      <c r="V22" s="4">
        <f t="shared" si="1"/>
        <v>1.0953970419216308E-2</v>
      </c>
      <c r="W22" s="4">
        <f t="shared" si="2"/>
        <v>8.0448255843464711E-2</v>
      </c>
      <c r="X22" s="4">
        <f t="shared" si="3"/>
        <v>-6.7289581218977323E-2</v>
      </c>
      <c r="Y22" s="4">
        <f t="shared" si="4"/>
        <v>-3.3872829284889439E-2</v>
      </c>
      <c r="Z22" s="4">
        <f t="shared" si="5"/>
        <v>-2.9050717567225104E-2</v>
      </c>
      <c r="AA22" s="4">
        <f t="shared" si="6"/>
        <v>7.9982248609082651E-2</v>
      </c>
      <c r="AB22" s="4">
        <f t="shared" si="7"/>
        <v>-2.0628244462312262E-2</v>
      </c>
      <c r="AC22" s="4">
        <f t="shared" si="8"/>
        <v>2.3843079455414529E-3</v>
      </c>
      <c r="AD22" s="4">
        <f t="shared" si="9"/>
        <v>-2.7822534663294429E-2</v>
      </c>
      <c r="AE22" s="4">
        <f t="shared" si="10"/>
        <v>4.1244248057503707E-3</v>
      </c>
      <c r="AF22" s="4">
        <f t="shared" si="11"/>
        <v>1.9985631537229098E-2</v>
      </c>
      <c r="AG22" s="4">
        <f t="shared" si="12"/>
        <v>3.1380633339059605E-2</v>
      </c>
      <c r="AH22" s="4">
        <f t="shared" si="13"/>
        <v>4.3306868025096978E-3</v>
      </c>
      <c r="AI22" s="4">
        <f t="shared" si="14"/>
        <v>4.5038746329422175E-3</v>
      </c>
      <c r="AJ22" s="4">
        <f t="shared" si="15"/>
        <v>1.7026979779732887E-2</v>
      </c>
      <c r="AK22" s="4">
        <f t="shared" si="16"/>
        <v>9.7737568659808094E-3</v>
      </c>
      <c r="AL22" s="4">
        <f t="shared" si="16"/>
        <v>-4.6846417451668065E-3</v>
      </c>
      <c r="AM22" s="1">
        <f t="shared" si="29"/>
        <v>2</v>
      </c>
      <c r="AN22" s="1">
        <f t="shared" si="17"/>
        <v>13</v>
      </c>
      <c r="AO22" s="1">
        <f t="shared" si="18"/>
        <v>6</v>
      </c>
      <c r="AP22" s="1">
        <f t="shared" si="19"/>
        <v>25</v>
      </c>
      <c r="AQ22" s="1">
        <f t="shared" si="20"/>
        <v>18</v>
      </c>
      <c r="AR22" s="1">
        <f t="shared" si="21"/>
        <v>16</v>
      </c>
      <c r="AS22" s="1">
        <f t="shared" si="22"/>
        <v>3</v>
      </c>
      <c r="AT22" s="1">
        <f t="shared" si="23"/>
        <v>20</v>
      </c>
      <c r="AU22" s="1">
        <f t="shared" si="24"/>
        <v>11</v>
      </c>
      <c r="AV22" s="1">
        <f t="shared" si="25"/>
        <v>20</v>
      </c>
      <c r="AW22" s="1">
        <f t="shared" si="26"/>
        <v>15</v>
      </c>
      <c r="AX22" s="1">
        <f t="shared" si="26"/>
        <v>10</v>
      </c>
      <c r="AY22" s="1">
        <f t="shared" si="26"/>
        <v>10</v>
      </c>
      <c r="AZ22" s="1">
        <f t="shared" si="26"/>
        <v>15</v>
      </c>
      <c r="BA22" s="1">
        <f t="shared" si="27"/>
        <v>19</v>
      </c>
      <c r="BB22" s="1">
        <f t="shared" si="28"/>
        <v>8</v>
      </c>
      <c r="BC22" s="1">
        <f t="shared" si="28"/>
        <v>20</v>
      </c>
      <c r="BD22" s="1">
        <f t="shared" si="28"/>
        <v>15</v>
      </c>
    </row>
    <row r="23" spans="1:56" ht="14.1" customHeight="1" x14ac:dyDescent="0.25">
      <c r="A23" s="12" t="s">
        <v>17</v>
      </c>
      <c r="B23" s="3">
        <v>7760.5690000000004</v>
      </c>
      <c r="C23" s="3">
        <v>8226.6029999999992</v>
      </c>
      <c r="D23" s="3">
        <v>8536.0730000000003</v>
      </c>
      <c r="E23" s="3">
        <v>8672.3850000000002</v>
      </c>
      <c r="F23" s="3">
        <v>8544.5499999999993</v>
      </c>
      <c r="G23" s="3">
        <v>8682.9670000000006</v>
      </c>
      <c r="H23" s="3">
        <v>7745.8740000000025</v>
      </c>
      <c r="I23" s="3">
        <v>7387.6909999999998</v>
      </c>
      <c r="J23" s="3">
        <v>7335.6</v>
      </c>
      <c r="K23" s="3">
        <v>7340.0190000000011</v>
      </c>
      <c r="L23" s="3">
        <v>7473.1349999999984</v>
      </c>
      <c r="M23" s="3">
        <v>7126.1420000000035</v>
      </c>
      <c r="N23" s="3">
        <v>6930.63</v>
      </c>
      <c r="O23" s="3">
        <v>7058.24</v>
      </c>
      <c r="P23" s="3">
        <v>7216.42</v>
      </c>
      <c r="Q23" s="3">
        <v>7225.54</v>
      </c>
      <c r="R23" s="3">
        <v>7282.3579999999993</v>
      </c>
      <c r="S23" s="3">
        <v>7480.2780000000084</v>
      </c>
      <c r="T23" s="3">
        <v>7372.1369999999988</v>
      </c>
      <c r="U23" s="4">
        <f t="shared" si="0"/>
        <v>6.0051524572489301E-2</v>
      </c>
      <c r="V23" s="4">
        <f t="shared" si="1"/>
        <v>3.7618200367758314E-2</v>
      </c>
      <c r="W23" s="4">
        <f t="shared" si="2"/>
        <v>1.5968935598371647E-2</v>
      </c>
      <c r="X23" s="4">
        <f t="shared" si="3"/>
        <v>-1.4740466434550736E-2</v>
      </c>
      <c r="Y23" s="4">
        <f t="shared" si="4"/>
        <v>1.6199448771439195E-2</v>
      </c>
      <c r="Z23" s="4">
        <f t="shared" si="5"/>
        <v>-0.10792313272640541</v>
      </c>
      <c r="AA23" s="4">
        <f t="shared" si="6"/>
        <v>-4.6241779817229434E-2</v>
      </c>
      <c r="AB23" s="4">
        <f t="shared" si="7"/>
        <v>-7.0510528932516969E-3</v>
      </c>
      <c r="AC23" s="4">
        <f t="shared" si="8"/>
        <v>6.0240471127115391E-4</v>
      </c>
      <c r="AD23" s="4">
        <f t="shared" si="9"/>
        <v>1.8135647877750349E-2</v>
      </c>
      <c r="AE23" s="4">
        <f t="shared" si="10"/>
        <v>-4.6432052946988822E-2</v>
      </c>
      <c r="AF23" s="4">
        <f t="shared" si="11"/>
        <v>-2.7435883259132821E-2</v>
      </c>
      <c r="AG23" s="4">
        <f t="shared" si="12"/>
        <v>1.8412467553454714E-2</v>
      </c>
      <c r="AH23" s="4">
        <f t="shared" si="13"/>
        <v>2.2410685950038589E-2</v>
      </c>
      <c r="AI23" s="4">
        <f t="shared" si="14"/>
        <v>1.263784535822543E-3</v>
      </c>
      <c r="AJ23" s="4">
        <f t="shared" si="15"/>
        <v>7.8634953235328098E-3</v>
      </c>
      <c r="AK23" s="4">
        <f t="shared" si="16"/>
        <v>2.7178010199444991E-2</v>
      </c>
      <c r="AL23" s="4">
        <f t="shared" si="16"/>
        <v>-1.4456815642414522E-2</v>
      </c>
      <c r="AM23" s="1">
        <f t="shared" si="29"/>
        <v>8</v>
      </c>
      <c r="AN23" s="1">
        <f t="shared" si="17"/>
        <v>7</v>
      </c>
      <c r="AO23" s="1">
        <f t="shared" si="18"/>
        <v>11</v>
      </c>
      <c r="AP23" s="1">
        <f t="shared" si="19"/>
        <v>20</v>
      </c>
      <c r="AQ23" s="1">
        <f t="shared" si="20"/>
        <v>8</v>
      </c>
      <c r="AR23" s="1">
        <f t="shared" si="21"/>
        <v>19</v>
      </c>
      <c r="AS23" s="1">
        <f t="shared" si="22"/>
        <v>15</v>
      </c>
      <c r="AT23" s="1">
        <f t="shared" si="23"/>
        <v>16</v>
      </c>
      <c r="AU23" s="1">
        <f t="shared" si="24"/>
        <v>12</v>
      </c>
      <c r="AV23" s="1">
        <f t="shared" si="25"/>
        <v>12</v>
      </c>
      <c r="AW23" s="1">
        <f t="shared" si="26"/>
        <v>24</v>
      </c>
      <c r="AX23" s="1">
        <f t="shared" si="26"/>
        <v>22</v>
      </c>
      <c r="AY23" s="1">
        <f t="shared" si="26"/>
        <v>14</v>
      </c>
      <c r="AZ23" s="1">
        <f t="shared" si="26"/>
        <v>9</v>
      </c>
      <c r="BA23" s="1">
        <f t="shared" si="27"/>
        <v>21</v>
      </c>
      <c r="BB23" s="1">
        <f t="shared" si="28"/>
        <v>16</v>
      </c>
      <c r="BC23" s="1">
        <f t="shared" si="28"/>
        <v>8</v>
      </c>
      <c r="BD23" s="1">
        <f t="shared" si="28"/>
        <v>24</v>
      </c>
    </row>
    <row r="24" spans="1:56" ht="14.1" customHeight="1" x14ac:dyDescent="0.25">
      <c r="A24" s="12" t="s">
        <v>18</v>
      </c>
      <c r="B24" s="3">
        <v>6515.5060000000012</v>
      </c>
      <c r="C24" s="3">
        <v>6891.4889999999996</v>
      </c>
      <c r="D24" s="3">
        <v>7165.4890000000014</v>
      </c>
      <c r="E24" s="3">
        <v>7348.8520000000008</v>
      </c>
      <c r="F24" s="3">
        <v>7722.2739999999985</v>
      </c>
      <c r="G24" s="3">
        <v>7711.3919999999989</v>
      </c>
      <c r="H24" s="3">
        <v>7806.7180000000008</v>
      </c>
      <c r="I24" s="3">
        <v>7872.1960000000008</v>
      </c>
      <c r="J24" s="3">
        <v>7878.7829999999985</v>
      </c>
      <c r="K24" s="3">
        <v>7620.1929999999993</v>
      </c>
      <c r="L24" s="3">
        <v>7743.9880000000021</v>
      </c>
      <c r="M24" s="3">
        <v>7444.9590000000044</v>
      </c>
      <c r="N24" s="3">
        <v>7471.88</v>
      </c>
      <c r="O24" s="3">
        <v>7413.07</v>
      </c>
      <c r="P24" s="3">
        <v>7492.54</v>
      </c>
      <c r="Q24" s="3">
        <v>7529.69</v>
      </c>
      <c r="R24" s="3">
        <v>7572.077999999995</v>
      </c>
      <c r="S24" s="3">
        <v>7808.3740000000016</v>
      </c>
      <c r="T24" s="3">
        <v>7763.7519999999995</v>
      </c>
      <c r="U24" s="4">
        <f t="shared" si="0"/>
        <v>5.7705878868041571E-2</v>
      </c>
      <c r="V24" s="4">
        <f t="shared" si="1"/>
        <v>3.9759187020395936E-2</v>
      </c>
      <c r="W24" s="4">
        <f t="shared" si="2"/>
        <v>2.5589739932613043E-2</v>
      </c>
      <c r="X24" s="4">
        <f t="shared" si="3"/>
        <v>5.0813650894043993E-2</v>
      </c>
      <c r="Y24" s="4">
        <f t="shared" si="4"/>
        <v>-1.4091704075768208E-3</v>
      </c>
      <c r="Z24" s="4">
        <f t="shared" si="5"/>
        <v>1.2361711089256211E-2</v>
      </c>
      <c r="AA24" s="4">
        <f t="shared" si="6"/>
        <v>8.3873914748811007E-3</v>
      </c>
      <c r="AB24" s="4">
        <f t="shared" si="7"/>
        <v>8.3674237785724692E-4</v>
      </c>
      <c r="AC24" s="4">
        <f t="shared" si="8"/>
        <v>-3.2821058785347801E-2</v>
      </c>
      <c r="AD24" s="4">
        <f t="shared" si="9"/>
        <v>1.6245651520900184E-2</v>
      </c>
      <c r="AE24" s="4">
        <f t="shared" si="10"/>
        <v>-3.8614341861066603E-2</v>
      </c>
      <c r="AF24" s="4">
        <f t="shared" si="11"/>
        <v>3.6160037953192337E-3</v>
      </c>
      <c r="AG24" s="4">
        <f t="shared" si="12"/>
        <v>-7.8708437501673334E-3</v>
      </c>
      <c r="AH24" s="4">
        <f t="shared" si="13"/>
        <v>1.0720254901140924E-2</v>
      </c>
      <c r="AI24" s="4">
        <f t="shared" si="14"/>
        <v>4.9582651544068934E-3</v>
      </c>
      <c r="AJ24" s="4">
        <f t="shared" si="15"/>
        <v>5.6294482242955635E-3</v>
      </c>
      <c r="AK24" s="4">
        <f t="shared" si="16"/>
        <v>3.1206228990246387E-2</v>
      </c>
      <c r="AL24" s="4">
        <f t="shared" si="16"/>
        <v>-5.7146340582562294E-3</v>
      </c>
      <c r="AM24" s="1">
        <f t="shared" si="29"/>
        <v>9</v>
      </c>
      <c r="AN24" s="1">
        <f t="shared" si="17"/>
        <v>6</v>
      </c>
      <c r="AO24" s="1">
        <f t="shared" si="18"/>
        <v>8</v>
      </c>
      <c r="AP24" s="1">
        <f t="shared" si="19"/>
        <v>8</v>
      </c>
      <c r="AQ24" s="1">
        <f t="shared" si="20"/>
        <v>15</v>
      </c>
      <c r="AR24" s="1">
        <f t="shared" si="21"/>
        <v>7</v>
      </c>
      <c r="AS24" s="1">
        <f t="shared" si="22"/>
        <v>8</v>
      </c>
      <c r="AT24" s="1">
        <f t="shared" si="23"/>
        <v>15</v>
      </c>
      <c r="AU24" s="1">
        <f t="shared" si="24"/>
        <v>17</v>
      </c>
      <c r="AV24" s="1">
        <f t="shared" si="25"/>
        <v>13</v>
      </c>
      <c r="AW24" s="1">
        <f t="shared" si="26"/>
        <v>23</v>
      </c>
      <c r="AX24" s="1">
        <f t="shared" si="26"/>
        <v>13</v>
      </c>
      <c r="AY24" s="1">
        <f t="shared" si="26"/>
        <v>20</v>
      </c>
      <c r="AZ24" s="1">
        <f t="shared" si="26"/>
        <v>13</v>
      </c>
      <c r="BA24" s="1">
        <f t="shared" si="27"/>
        <v>18</v>
      </c>
      <c r="BB24" s="1">
        <f t="shared" si="28"/>
        <v>20</v>
      </c>
      <c r="BC24" s="1">
        <f t="shared" si="28"/>
        <v>4</v>
      </c>
      <c r="BD24" s="1">
        <f t="shared" si="28"/>
        <v>18</v>
      </c>
    </row>
    <row r="25" spans="1:56" ht="14.1" customHeight="1" x14ac:dyDescent="0.25">
      <c r="A25" s="12" t="s">
        <v>19</v>
      </c>
      <c r="B25" s="3">
        <v>327.185</v>
      </c>
      <c r="C25" s="3">
        <v>269.04399999999998</v>
      </c>
      <c r="D25" s="3">
        <v>253.45500000000001</v>
      </c>
      <c r="E25" s="3">
        <v>247.82400000000001</v>
      </c>
      <c r="F25" s="3">
        <v>272.73500000000001</v>
      </c>
      <c r="G25" s="3">
        <v>272.19799999999998</v>
      </c>
      <c r="H25" s="3">
        <v>276.47100000000012</v>
      </c>
      <c r="I25" s="3">
        <v>280.66300000000001</v>
      </c>
      <c r="J25" s="3">
        <v>301.69200000000001</v>
      </c>
      <c r="K25" s="3">
        <v>316.96100000000001</v>
      </c>
      <c r="L25" s="3">
        <v>291.32500000000005</v>
      </c>
      <c r="M25" s="3">
        <v>302.57099999999997</v>
      </c>
      <c r="N25" s="3">
        <v>312.41000000000003</v>
      </c>
      <c r="O25" s="3">
        <v>343.91</v>
      </c>
      <c r="P25" s="3">
        <v>335.33</v>
      </c>
      <c r="Q25" s="3">
        <v>335.69</v>
      </c>
      <c r="R25" s="3">
        <v>339.03199999999998</v>
      </c>
      <c r="S25" s="3">
        <v>349.43699999999995</v>
      </c>
      <c r="T25" s="3">
        <v>350.16899999999993</v>
      </c>
      <c r="U25" s="4">
        <f t="shared" si="0"/>
        <v>-0.17770068921252513</v>
      </c>
      <c r="V25" s="4">
        <f t="shared" si="1"/>
        <v>-5.7942195328644974E-2</v>
      </c>
      <c r="W25" s="4">
        <f t="shared" si="2"/>
        <v>-2.2216961590814988E-2</v>
      </c>
      <c r="X25" s="4">
        <f t="shared" si="3"/>
        <v>0.10051891665052626</v>
      </c>
      <c r="Y25" s="4">
        <f t="shared" si="4"/>
        <v>-1.9689442132474477E-3</v>
      </c>
      <c r="Z25" s="4">
        <f t="shared" si="5"/>
        <v>1.5698131507212221E-2</v>
      </c>
      <c r="AA25" s="4">
        <f t="shared" si="6"/>
        <v>1.5162530608996638E-2</v>
      </c>
      <c r="AB25" s="4">
        <f t="shared" si="7"/>
        <v>7.4926156992549675E-2</v>
      </c>
      <c r="AC25" s="4">
        <f t="shared" si="8"/>
        <v>5.0611219389310902E-2</v>
      </c>
      <c r="AD25" s="4">
        <f t="shared" si="9"/>
        <v>-8.0880613072270569E-2</v>
      </c>
      <c r="AE25" s="4">
        <f t="shared" si="10"/>
        <v>3.8602934866557748E-2</v>
      </c>
      <c r="AF25" s="4">
        <f t="shared" si="11"/>
        <v>3.251798751367474E-2</v>
      </c>
      <c r="AG25" s="4">
        <f t="shared" si="12"/>
        <v>0.10082903876316385</v>
      </c>
      <c r="AH25" s="4">
        <f t="shared" si="13"/>
        <v>-2.4948387659562199E-2</v>
      </c>
      <c r="AI25" s="4">
        <f t="shared" si="14"/>
        <v>1.0735693197745366E-3</v>
      </c>
      <c r="AJ25" s="4">
        <f t="shared" si="15"/>
        <v>9.9556138103606973E-3</v>
      </c>
      <c r="AK25" s="4">
        <f t="shared" si="16"/>
        <v>3.0690318318034704E-2</v>
      </c>
      <c r="AL25" s="4">
        <f t="shared" si="16"/>
        <v>2.0947982039680735E-3</v>
      </c>
      <c r="AM25" s="1">
        <f t="shared" si="29"/>
        <v>28</v>
      </c>
      <c r="AN25" s="1">
        <f t="shared" si="17"/>
        <v>23</v>
      </c>
      <c r="AO25" s="1">
        <f t="shared" si="18"/>
        <v>18</v>
      </c>
      <c r="AP25" s="1">
        <f t="shared" si="19"/>
        <v>5</v>
      </c>
      <c r="AQ25" s="1">
        <f t="shared" si="20"/>
        <v>16</v>
      </c>
      <c r="AR25" s="1">
        <f t="shared" si="21"/>
        <v>6</v>
      </c>
      <c r="AS25" s="1">
        <f t="shared" si="22"/>
        <v>7</v>
      </c>
      <c r="AT25" s="1">
        <f t="shared" si="23"/>
        <v>5</v>
      </c>
      <c r="AU25" s="1">
        <f t="shared" si="24"/>
        <v>5</v>
      </c>
      <c r="AV25" s="1">
        <f t="shared" si="25"/>
        <v>27</v>
      </c>
      <c r="AW25" s="1">
        <f t="shared" si="26"/>
        <v>10</v>
      </c>
      <c r="AX25" s="1">
        <f t="shared" si="26"/>
        <v>8</v>
      </c>
      <c r="AY25" s="1">
        <f t="shared" si="26"/>
        <v>2</v>
      </c>
      <c r="AZ25" s="1">
        <f t="shared" si="26"/>
        <v>22</v>
      </c>
      <c r="BA25" s="1">
        <f t="shared" si="27"/>
        <v>22</v>
      </c>
      <c r="BB25" s="1">
        <f t="shared" si="28"/>
        <v>12</v>
      </c>
      <c r="BC25" s="1">
        <f t="shared" si="28"/>
        <v>5</v>
      </c>
      <c r="BD25" s="1">
        <f t="shared" si="28"/>
        <v>9</v>
      </c>
    </row>
    <row r="26" spans="1:56" ht="14.1" customHeight="1" x14ac:dyDescent="0.25">
      <c r="A26" s="12" t="s">
        <v>20</v>
      </c>
      <c r="B26" s="3">
        <v>19.612999999999996</v>
      </c>
      <c r="C26" s="3">
        <v>20.140999999999998</v>
      </c>
      <c r="D26" s="3">
        <v>46.122999999999998</v>
      </c>
      <c r="E26" s="3">
        <v>58.834000000000003</v>
      </c>
      <c r="F26" s="3">
        <v>58.932000000000002</v>
      </c>
      <c r="G26" s="3">
        <v>61.455999999999996</v>
      </c>
      <c r="H26" s="3">
        <v>63.658999999999999</v>
      </c>
      <c r="I26" s="3">
        <v>45.775999999999996</v>
      </c>
      <c r="J26" s="3">
        <v>62.233000000000004</v>
      </c>
      <c r="K26" s="3">
        <v>68.537000000000006</v>
      </c>
      <c r="L26" s="3">
        <v>70.426000000000002</v>
      </c>
      <c r="M26" s="3">
        <v>61.83</v>
      </c>
      <c r="N26" s="3">
        <v>73.45</v>
      </c>
      <c r="O26" s="3">
        <v>75.881</v>
      </c>
      <c r="P26" s="3">
        <v>72.382999999999996</v>
      </c>
      <c r="Q26" s="3">
        <v>56.47</v>
      </c>
      <c r="R26" s="3">
        <v>50.402999999999999</v>
      </c>
      <c r="S26" s="3">
        <v>50.298000000000002</v>
      </c>
      <c r="T26" s="3">
        <v>49.228000000000002</v>
      </c>
      <c r="U26" s="4">
        <f t="shared" si="0"/>
        <v>2.6920919798093301E-2</v>
      </c>
      <c r="V26" s="4">
        <f t="shared" si="1"/>
        <v>1.2900054614964502</v>
      </c>
      <c r="W26" s="4">
        <f t="shared" si="2"/>
        <v>0.27558918543893518</v>
      </c>
      <c r="X26" s="4">
        <f t="shared" si="3"/>
        <v>1.6657035047762392E-3</v>
      </c>
      <c r="Y26" s="4">
        <f t="shared" si="4"/>
        <v>4.2829023281069523E-2</v>
      </c>
      <c r="Z26" s="4">
        <f t="shared" si="5"/>
        <v>3.5846784691486722E-2</v>
      </c>
      <c r="AA26" s="4">
        <f t="shared" si="6"/>
        <v>-0.28091864465354477</v>
      </c>
      <c r="AB26" s="4">
        <f t="shared" si="7"/>
        <v>0.3595115344285218</v>
      </c>
      <c r="AC26" s="4">
        <f t="shared" si="8"/>
        <v>0.10129673967187824</v>
      </c>
      <c r="AD26" s="4">
        <f t="shared" si="9"/>
        <v>2.7561754964471774E-2</v>
      </c>
      <c r="AE26" s="4">
        <f t="shared" si="10"/>
        <v>-0.12205719478601662</v>
      </c>
      <c r="AF26" s="4">
        <f t="shared" si="11"/>
        <v>0.18793465955038013</v>
      </c>
      <c r="AG26" s="4">
        <f t="shared" si="12"/>
        <v>3.3097345132743428E-2</v>
      </c>
      <c r="AH26" s="4">
        <f t="shared" si="13"/>
        <v>-4.6098496329779581E-2</v>
      </c>
      <c r="AI26" s="4">
        <f t="shared" si="14"/>
        <v>-0.21984443861127612</v>
      </c>
      <c r="AJ26" s="4">
        <f t="shared" si="15"/>
        <v>-0.10743757747476534</v>
      </c>
      <c r="AK26" s="4">
        <f t="shared" si="16"/>
        <v>-2.0832093327777246E-3</v>
      </c>
      <c r="AL26" s="4">
        <f t="shared" si="16"/>
        <v>-2.1273211658515256E-2</v>
      </c>
      <c r="AM26" s="1">
        <f t="shared" si="29"/>
        <v>13</v>
      </c>
      <c r="AN26" s="1">
        <f t="shared" si="17"/>
        <v>1</v>
      </c>
      <c r="AO26" s="1">
        <f t="shared" si="18"/>
        <v>2</v>
      </c>
      <c r="AP26" s="1">
        <f t="shared" si="19"/>
        <v>17</v>
      </c>
      <c r="AQ26" s="1">
        <f t="shared" si="20"/>
        <v>5</v>
      </c>
      <c r="AR26" s="1">
        <f t="shared" si="21"/>
        <v>3</v>
      </c>
      <c r="AS26" s="1">
        <f t="shared" si="22"/>
        <v>28</v>
      </c>
      <c r="AT26" s="1">
        <f t="shared" si="23"/>
        <v>1</v>
      </c>
      <c r="AU26" s="1">
        <f t="shared" si="24"/>
        <v>4</v>
      </c>
      <c r="AV26" s="1">
        <f t="shared" si="25"/>
        <v>10</v>
      </c>
      <c r="AW26" s="1">
        <f t="shared" si="26"/>
        <v>29</v>
      </c>
      <c r="AX26" s="1">
        <f t="shared" si="26"/>
        <v>2</v>
      </c>
      <c r="AY26" s="1">
        <f t="shared" si="26"/>
        <v>9</v>
      </c>
      <c r="AZ26" s="1">
        <f t="shared" si="26"/>
        <v>23</v>
      </c>
      <c r="BA26" s="1">
        <f t="shared" si="27"/>
        <v>29</v>
      </c>
      <c r="BB26" s="1">
        <f t="shared" si="28"/>
        <v>29</v>
      </c>
      <c r="BC26" s="1">
        <f t="shared" si="28"/>
        <v>25</v>
      </c>
      <c r="BD26" s="1">
        <f t="shared" si="28"/>
        <v>27</v>
      </c>
    </row>
    <row r="27" spans="1:56" ht="14.1" customHeight="1" x14ac:dyDescent="0.25">
      <c r="A27" s="12" t="s">
        <v>21</v>
      </c>
      <c r="B27" s="3">
        <v>6294.4450000000006</v>
      </c>
      <c r="C27" s="3">
        <v>5353.6</v>
      </c>
      <c r="D27" s="3">
        <v>5352.8070000000007</v>
      </c>
      <c r="E27" s="3">
        <v>5408.8350000000009</v>
      </c>
      <c r="F27" s="3">
        <v>5370.791000000002</v>
      </c>
      <c r="G27" s="3">
        <v>5402.93</v>
      </c>
      <c r="H27" s="3">
        <v>5049.0280000000021</v>
      </c>
      <c r="I27" s="3">
        <v>4895.8650000000016</v>
      </c>
      <c r="J27" s="3">
        <v>5174.3080000000009</v>
      </c>
      <c r="K27" s="3">
        <v>5834.9879999999994</v>
      </c>
      <c r="L27" s="3">
        <v>6319.2510000000002</v>
      </c>
      <c r="M27" s="3">
        <v>7098.1159999999991</v>
      </c>
      <c r="N27" s="3">
        <v>7697.97</v>
      </c>
      <c r="O27" s="3">
        <v>8068.14</v>
      </c>
      <c r="P27" s="3">
        <v>8447.83</v>
      </c>
      <c r="Q27" s="3">
        <v>8531.25</v>
      </c>
      <c r="R27" s="3">
        <v>8375.8080000000009</v>
      </c>
      <c r="S27" s="3">
        <v>8460.5770000000011</v>
      </c>
      <c r="T27" s="3">
        <v>8321.0589999999993</v>
      </c>
      <c r="U27" s="4">
        <f t="shared" si="0"/>
        <v>-0.14947227277385067</v>
      </c>
      <c r="V27" s="4">
        <f t="shared" si="1"/>
        <v>-1.4812462641955459E-4</v>
      </c>
      <c r="W27" s="4">
        <f t="shared" si="2"/>
        <v>1.0467031596693044E-2</v>
      </c>
      <c r="X27" s="4">
        <f t="shared" si="3"/>
        <v>-7.0336773075900805E-3</v>
      </c>
      <c r="Y27" s="4">
        <f t="shared" si="4"/>
        <v>5.9840347539121819E-3</v>
      </c>
      <c r="Z27" s="4">
        <f t="shared" si="5"/>
        <v>-6.5501866579799839E-2</v>
      </c>
      <c r="AA27" s="4">
        <f t="shared" si="6"/>
        <v>-3.0335145695369548E-2</v>
      </c>
      <c r="AB27" s="4">
        <f t="shared" si="7"/>
        <v>5.6873095969762089E-2</v>
      </c>
      <c r="AC27" s="4">
        <f t="shared" si="8"/>
        <v>0.12768470682456434</v>
      </c>
      <c r="AD27" s="4">
        <f t="shared" si="9"/>
        <v>8.2992972736190884E-2</v>
      </c>
      <c r="AE27" s="4">
        <f t="shared" si="10"/>
        <v>0.1232527399212342</v>
      </c>
      <c r="AF27" s="4">
        <f t="shared" si="11"/>
        <v>8.4508903489320497E-2</v>
      </c>
      <c r="AG27" s="4">
        <f t="shared" si="12"/>
        <v>4.8086703377643758E-2</v>
      </c>
      <c r="AH27" s="4">
        <f t="shared" si="13"/>
        <v>4.7060412932844464E-2</v>
      </c>
      <c r="AI27" s="4">
        <f t="shared" si="14"/>
        <v>9.8747252252946449E-3</v>
      </c>
      <c r="AJ27" s="4">
        <f t="shared" si="15"/>
        <v>-1.8220307692307536E-2</v>
      </c>
      <c r="AK27" s="4">
        <f t="shared" si="16"/>
        <v>1.0120695221284892E-2</v>
      </c>
      <c r="AL27" s="4">
        <f t="shared" si="16"/>
        <v>-1.6490364664254242E-2</v>
      </c>
      <c r="AM27" s="1">
        <f t="shared" si="29"/>
        <v>26</v>
      </c>
      <c r="AN27" s="1">
        <f t="shared" si="17"/>
        <v>14</v>
      </c>
      <c r="AO27" s="1">
        <f t="shared" si="18"/>
        <v>13</v>
      </c>
      <c r="AP27" s="1">
        <f t="shared" si="19"/>
        <v>19</v>
      </c>
      <c r="AQ27" s="1">
        <f t="shared" si="20"/>
        <v>10</v>
      </c>
      <c r="AR27" s="1">
        <f t="shared" si="21"/>
        <v>17</v>
      </c>
      <c r="AS27" s="1">
        <f t="shared" si="22"/>
        <v>13</v>
      </c>
      <c r="AT27" s="1">
        <f t="shared" si="23"/>
        <v>6</v>
      </c>
      <c r="AU27" s="1">
        <f t="shared" si="24"/>
        <v>3</v>
      </c>
      <c r="AV27" s="1">
        <f t="shared" si="25"/>
        <v>6</v>
      </c>
      <c r="AW27" s="1">
        <f t="shared" si="26"/>
        <v>4</v>
      </c>
      <c r="AX27" s="1">
        <f t="shared" si="26"/>
        <v>4</v>
      </c>
      <c r="AY27" s="1">
        <f t="shared" si="26"/>
        <v>5</v>
      </c>
      <c r="AZ27" s="1">
        <f t="shared" si="26"/>
        <v>3</v>
      </c>
      <c r="BA27" s="1">
        <f t="shared" si="27"/>
        <v>16</v>
      </c>
      <c r="BB27" s="1">
        <f t="shared" si="28"/>
        <v>26</v>
      </c>
      <c r="BC27" s="1">
        <f t="shared" si="28"/>
        <v>18</v>
      </c>
      <c r="BD27" s="1">
        <f t="shared" si="28"/>
        <v>25</v>
      </c>
    </row>
    <row r="28" spans="1:56" ht="14.1" customHeight="1" x14ac:dyDescent="0.25">
      <c r="A28" s="16" t="s">
        <v>22</v>
      </c>
      <c r="B28" s="17">
        <v>3265.9969999999998</v>
      </c>
      <c r="C28" s="17">
        <v>3223.1429999999996</v>
      </c>
      <c r="D28" s="17">
        <v>3374.415</v>
      </c>
      <c r="E28" s="17">
        <v>3288.77</v>
      </c>
      <c r="F28" s="17">
        <v>3383.2919999999999</v>
      </c>
      <c r="G28" s="17">
        <v>2942.5020000000004</v>
      </c>
      <c r="H28" s="17">
        <v>2875.2530000000002</v>
      </c>
      <c r="I28" s="17">
        <v>2496.6640000000002</v>
      </c>
      <c r="J28" s="17">
        <v>2458.1410000000001</v>
      </c>
      <c r="K28" s="17">
        <v>2367.1030000000001</v>
      </c>
      <c r="L28" s="17">
        <v>2306.2570000000001</v>
      </c>
      <c r="M28" s="17">
        <v>2257.2179999999994</v>
      </c>
      <c r="N28" s="17">
        <v>2245.44</v>
      </c>
      <c r="O28" s="17">
        <v>2232.0100000000002</v>
      </c>
      <c r="P28" s="17">
        <v>2117.2600000000002</v>
      </c>
      <c r="Q28" s="17">
        <v>2207.2199999999998</v>
      </c>
      <c r="R28" s="17">
        <v>2220.1090000000004</v>
      </c>
      <c r="S28" s="17">
        <v>2242.471</v>
      </c>
      <c r="T28" s="17">
        <v>2217.9569999999999</v>
      </c>
      <c r="U28" s="18">
        <f t="shared" si="0"/>
        <v>-1.3121261287135422E-2</v>
      </c>
      <c r="V28" s="18">
        <f t="shared" si="1"/>
        <v>4.6933071228921763E-2</v>
      </c>
      <c r="W28" s="18">
        <f t="shared" si="2"/>
        <v>-2.5380695616869842E-2</v>
      </c>
      <c r="X28" s="18">
        <f t="shared" si="3"/>
        <v>2.8740836239688372E-2</v>
      </c>
      <c r="Y28" s="18">
        <f t="shared" si="4"/>
        <v>-0.13028435027186525</v>
      </c>
      <c r="Z28" s="18">
        <f t="shared" si="5"/>
        <v>-2.2854359997036666E-2</v>
      </c>
      <c r="AA28" s="18">
        <f t="shared" si="6"/>
        <v>-0.1316715433389688</v>
      </c>
      <c r="AB28" s="18">
        <f t="shared" si="7"/>
        <v>-1.5429789511123726E-2</v>
      </c>
      <c r="AC28" s="18">
        <f t="shared" si="8"/>
        <v>-3.7035304321436424E-2</v>
      </c>
      <c r="AD28" s="18">
        <f t="shared" si="9"/>
        <v>-2.5704838361490845E-2</v>
      </c>
      <c r="AE28" s="18">
        <f t="shared" si="10"/>
        <v>-2.1263458495736076E-2</v>
      </c>
      <c r="AF28" s="18">
        <f t="shared" si="11"/>
        <v>-5.217927555069668E-3</v>
      </c>
      <c r="AG28" s="18">
        <f t="shared" si="12"/>
        <v>-5.9810104033062306E-3</v>
      </c>
      <c r="AH28" s="18">
        <f t="shared" si="13"/>
        <v>-5.1411059986290364E-2</v>
      </c>
      <c r="AI28" s="18">
        <f t="shared" si="14"/>
        <v>4.2488877133653569E-2</v>
      </c>
      <c r="AJ28" s="18">
        <f t="shared" si="15"/>
        <v>5.839472277344715E-3</v>
      </c>
      <c r="AK28" s="18">
        <f t="shared" si="16"/>
        <v>1.0072478423356568E-2</v>
      </c>
      <c r="AL28" s="18">
        <f t="shared" si="16"/>
        <v>-1.093169097838953E-2</v>
      </c>
      <c r="AM28" s="19">
        <f t="shared" si="29"/>
        <v>20</v>
      </c>
      <c r="AN28" s="19">
        <f t="shared" si="17"/>
        <v>5</v>
      </c>
      <c r="AO28" s="19">
        <f t="shared" si="18"/>
        <v>21</v>
      </c>
      <c r="AP28" s="19">
        <f t="shared" si="19"/>
        <v>13</v>
      </c>
      <c r="AQ28" s="19">
        <f t="shared" si="20"/>
        <v>26</v>
      </c>
      <c r="AR28" s="19">
        <f t="shared" si="21"/>
        <v>15</v>
      </c>
      <c r="AS28" s="19">
        <f t="shared" si="22"/>
        <v>24</v>
      </c>
      <c r="AT28" s="19">
        <f t="shared" si="23"/>
        <v>17</v>
      </c>
      <c r="AU28" s="19">
        <f t="shared" si="24"/>
        <v>18</v>
      </c>
      <c r="AV28" s="19">
        <f t="shared" si="25"/>
        <v>19</v>
      </c>
      <c r="AW28" s="19">
        <f t="shared" si="26"/>
        <v>18</v>
      </c>
      <c r="AX28" s="19">
        <f t="shared" si="26"/>
        <v>16</v>
      </c>
      <c r="AY28" s="19">
        <f t="shared" si="26"/>
        <v>18</v>
      </c>
      <c r="AZ28" s="19">
        <f t="shared" si="26"/>
        <v>25</v>
      </c>
      <c r="BA28" s="19">
        <f t="shared" si="27"/>
        <v>2</v>
      </c>
      <c r="BB28" s="19">
        <f t="shared" si="28"/>
        <v>19</v>
      </c>
      <c r="BC28" s="19">
        <f t="shared" si="28"/>
        <v>19</v>
      </c>
      <c r="BD28" s="19">
        <f t="shared" si="28"/>
        <v>23</v>
      </c>
    </row>
    <row r="29" spans="1:56" ht="14.1" customHeight="1" x14ac:dyDescent="0.25">
      <c r="A29" s="12" t="s">
        <v>23</v>
      </c>
      <c r="B29" s="3">
        <v>812.19400000000007</v>
      </c>
      <c r="C29" s="3">
        <v>672.07700000000011</v>
      </c>
      <c r="D29" s="3">
        <v>438.279</v>
      </c>
      <c r="E29" s="3">
        <v>392.03</v>
      </c>
      <c r="F29" s="3">
        <v>431.74299999999999</v>
      </c>
      <c r="G29" s="3">
        <v>484.00200000000001</v>
      </c>
      <c r="H29" s="3">
        <v>560.9380000000001</v>
      </c>
      <c r="I29" s="3">
        <v>508.83500000000004</v>
      </c>
      <c r="J29" s="3">
        <v>524.0569999999999</v>
      </c>
      <c r="K29" s="3">
        <v>439.00400000000002</v>
      </c>
      <c r="L29" s="3">
        <v>461.70799999999997</v>
      </c>
      <c r="M29" s="3">
        <v>487.529</v>
      </c>
      <c r="N29" s="3">
        <v>538.75</v>
      </c>
      <c r="O29" s="3">
        <v>508.57900000000001</v>
      </c>
      <c r="P29" s="3">
        <v>513.67700000000002</v>
      </c>
      <c r="Q29" s="3">
        <v>528.11</v>
      </c>
      <c r="R29" s="3">
        <v>542.36000000000024</v>
      </c>
      <c r="S29" s="3">
        <v>568.20399999999984</v>
      </c>
      <c r="T29" s="3">
        <v>569.0139999999999</v>
      </c>
      <c r="U29" s="4">
        <f t="shared" si="0"/>
        <v>-0.17251666473773497</v>
      </c>
      <c r="V29" s="4">
        <f t="shared" si="1"/>
        <v>-0.34787382993317739</v>
      </c>
      <c r="W29" s="4">
        <f t="shared" si="2"/>
        <v>-0.10552410679042346</v>
      </c>
      <c r="X29" s="4">
        <f t="shared" si="3"/>
        <v>0.10130092084789433</v>
      </c>
      <c r="Y29" s="4">
        <f t="shared" si="4"/>
        <v>0.12104191613992588</v>
      </c>
      <c r="Z29" s="4">
        <f t="shared" si="5"/>
        <v>0.15895802083462485</v>
      </c>
      <c r="AA29" s="4">
        <f t="shared" si="6"/>
        <v>-9.2885488235776581E-2</v>
      </c>
      <c r="AB29" s="4">
        <f t="shared" si="7"/>
        <v>2.9915394970864595E-2</v>
      </c>
      <c r="AC29" s="4">
        <f t="shared" si="8"/>
        <v>-0.16229723102639582</v>
      </c>
      <c r="AD29" s="4">
        <f t="shared" si="9"/>
        <v>5.1717068637187724E-2</v>
      </c>
      <c r="AE29" s="4">
        <f t="shared" si="10"/>
        <v>5.5924956899165768E-2</v>
      </c>
      <c r="AF29" s="4">
        <f t="shared" si="11"/>
        <v>0.10506246807882191</v>
      </c>
      <c r="AG29" s="4">
        <f t="shared" si="12"/>
        <v>-5.6001856148491846E-2</v>
      </c>
      <c r="AH29" s="4">
        <f t="shared" si="13"/>
        <v>1.0024008069542845E-2</v>
      </c>
      <c r="AI29" s="4">
        <f t="shared" si="14"/>
        <v>2.8097423088828233E-2</v>
      </c>
      <c r="AJ29" s="4">
        <f t="shared" si="15"/>
        <v>2.6983014902198788E-2</v>
      </c>
      <c r="AK29" s="4">
        <f t="shared" si="16"/>
        <v>4.765100671140865E-2</v>
      </c>
      <c r="AL29" s="4">
        <f t="shared" si="16"/>
        <v>1.4255443467487972E-3</v>
      </c>
      <c r="AM29" s="1">
        <f t="shared" si="29"/>
        <v>27</v>
      </c>
      <c r="AN29" s="1">
        <f t="shared" si="17"/>
        <v>28</v>
      </c>
      <c r="AO29" s="1">
        <f t="shared" si="18"/>
        <v>25</v>
      </c>
      <c r="AP29" s="1">
        <f t="shared" si="19"/>
        <v>4</v>
      </c>
      <c r="AQ29" s="1">
        <f t="shared" si="20"/>
        <v>2</v>
      </c>
      <c r="AR29" s="1">
        <f t="shared" si="21"/>
        <v>1</v>
      </c>
      <c r="AS29" s="1">
        <f t="shared" si="22"/>
        <v>19</v>
      </c>
      <c r="AT29" s="1">
        <f t="shared" si="23"/>
        <v>9</v>
      </c>
      <c r="AU29" s="1">
        <f t="shared" si="24"/>
        <v>27</v>
      </c>
      <c r="AV29" s="1">
        <f t="shared" si="25"/>
        <v>9</v>
      </c>
      <c r="AW29" s="1">
        <f t="shared" si="26"/>
        <v>9</v>
      </c>
      <c r="AX29" s="1">
        <f t="shared" si="26"/>
        <v>3</v>
      </c>
      <c r="AY29" s="1">
        <f t="shared" si="26"/>
        <v>27</v>
      </c>
      <c r="AZ29" s="1">
        <f t="shared" si="26"/>
        <v>14</v>
      </c>
      <c r="BA29" s="1">
        <f t="shared" si="27"/>
        <v>6</v>
      </c>
      <c r="BB29" s="1">
        <f t="shared" si="28"/>
        <v>1</v>
      </c>
      <c r="BC29" s="1">
        <f t="shared" si="28"/>
        <v>2</v>
      </c>
      <c r="BD29" s="1">
        <f t="shared" si="28"/>
        <v>11</v>
      </c>
    </row>
    <row r="30" spans="1:56" ht="14.1" customHeight="1" x14ac:dyDescent="0.25">
      <c r="A30" s="12" t="s">
        <v>24</v>
      </c>
      <c r="B30" s="3">
        <v>4014.3639999999996</v>
      </c>
      <c r="C30" s="3">
        <v>3995.4660000000003</v>
      </c>
      <c r="D30" s="3">
        <v>3942.212</v>
      </c>
      <c r="E30" s="3">
        <v>3767.5999999999995</v>
      </c>
      <c r="F30" s="3">
        <v>4597.5170000000016</v>
      </c>
      <c r="G30" s="3">
        <v>3800.083000000001</v>
      </c>
      <c r="H30" s="3">
        <v>3742.726000000001</v>
      </c>
      <c r="I30" s="3">
        <v>3707.2950000000005</v>
      </c>
      <c r="J30" s="3">
        <v>3643.7920000000004</v>
      </c>
      <c r="K30" s="3">
        <v>3472.3879999999986</v>
      </c>
      <c r="L30" s="3">
        <v>3348.1370000000006</v>
      </c>
      <c r="M30" s="3">
        <v>3106.8309999999997</v>
      </c>
      <c r="N30" s="3">
        <v>3024.71</v>
      </c>
      <c r="O30" s="3">
        <v>2789.28</v>
      </c>
      <c r="P30" s="3">
        <v>2850.52</v>
      </c>
      <c r="Q30" s="3">
        <v>2928.64</v>
      </c>
      <c r="R30" s="3">
        <v>2935.8669999999997</v>
      </c>
      <c r="S30" s="3">
        <v>2978.5480000000007</v>
      </c>
      <c r="T30" s="3">
        <v>2961.7009999999991</v>
      </c>
      <c r="U30" s="5">
        <f t="shared" si="0"/>
        <v>-4.7075950262605026E-3</v>
      </c>
      <c r="V30" s="5">
        <f t="shared" si="1"/>
        <v>-1.3328607977142193E-2</v>
      </c>
      <c r="W30" s="5">
        <f t="shared" si="2"/>
        <v>-4.4292899519356221E-2</v>
      </c>
      <c r="X30" s="5">
        <f t="shared" si="3"/>
        <v>0.22027736490073324</v>
      </c>
      <c r="Y30" s="5">
        <f t="shared" si="4"/>
        <v>-0.17344884205974664</v>
      </c>
      <c r="Z30" s="5">
        <f t="shared" si="5"/>
        <v>-1.5093617692034655E-2</v>
      </c>
      <c r="AA30" s="5">
        <f t="shared" si="6"/>
        <v>-9.4666294032746956E-3</v>
      </c>
      <c r="AB30" s="5">
        <f t="shared" si="7"/>
        <v>-1.7129200670569777E-2</v>
      </c>
      <c r="AC30" s="5">
        <f t="shared" si="8"/>
        <v>-4.7040006674366142E-2</v>
      </c>
      <c r="AD30" s="5">
        <f t="shared" si="9"/>
        <v>-3.5782579596519204E-2</v>
      </c>
      <c r="AE30" s="5">
        <f t="shared" si="10"/>
        <v>-7.2071722274208327E-2</v>
      </c>
      <c r="AF30" s="5">
        <f t="shared" si="11"/>
        <v>-2.6432400088707619E-2</v>
      </c>
      <c r="AG30" s="5">
        <f t="shared" si="12"/>
        <v>-7.7835561095113248E-2</v>
      </c>
      <c r="AH30" s="5">
        <f t="shared" si="13"/>
        <v>2.1955486720587336E-2</v>
      </c>
      <c r="AI30" s="5">
        <f t="shared" si="14"/>
        <v>2.7405526009289582E-2</v>
      </c>
      <c r="AJ30" s="5">
        <f t="shared" si="15"/>
        <v>2.4676983173077538E-3</v>
      </c>
      <c r="AK30" s="5">
        <f t="shared" si="16"/>
        <v>1.4537783898249224E-2</v>
      </c>
      <c r="AL30" s="5">
        <f t="shared" si="16"/>
        <v>-5.6561116356028673E-3</v>
      </c>
      <c r="AM30" s="1">
        <f t="shared" si="29"/>
        <v>19</v>
      </c>
      <c r="AN30" s="1">
        <f t="shared" si="17"/>
        <v>18</v>
      </c>
      <c r="AO30" s="1">
        <f t="shared" si="18"/>
        <v>22</v>
      </c>
      <c r="AP30" s="1">
        <f t="shared" si="19"/>
        <v>2</v>
      </c>
      <c r="AQ30" s="1">
        <f t="shared" si="20"/>
        <v>27</v>
      </c>
      <c r="AR30" s="1">
        <f t="shared" si="21"/>
        <v>14</v>
      </c>
      <c r="AS30" s="1">
        <f t="shared" si="22"/>
        <v>10</v>
      </c>
      <c r="AT30" s="1">
        <f t="shared" si="23"/>
        <v>18</v>
      </c>
      <c r="AU30" s="1">
        <f t="shared" si="24"/>
        <v>20</v>
      </c>
      <c r="AV30" s="1">
        <f t="shared" si="25"/>
        <v>23</v>
      </c>
      <c r="AW30" s="1">
        <f t="shared" si="26"/>
        <v>28</v>
      </c>
      <c r="AX30" s="1">
        <f t="shared" si="26"/>
        <v>21</v>
      </c>
      <c r="AY30" s="1">
        <f t="shared" si="26"/>
        <v>29</v>
      </c>
      <c r="AZ30" s="1">
        <f t="shared" si="26"/>
        <v>11</v>
      </c>
      <c r="BA30" s="1">
        <f t="shared" si="27"/>
        <v>8</v>
      </c>
      <c r="BB30" s="1">
        <f t="shared" si="28"/>
        <v>22</v>
      </c>
      <c r="BC30" s="1">
        <f t="shared" si="28"/>
        <v>14</v>
      </c>
      <c r="BD30" s="1">
        <f t="shared" si="28"/>
        <v>17</v>
      </c>
    </row>
    <row r="31" spans="1:56" ht="14.1" customHeight="1" x14ac:dyDescent="0.25">
      <c r="A31" s="13" t="s">
        <v>25</v>
      </c>
      <c r="B31" s="6">
        <v>1202.4420000000005</v>
      </c>
      <c r="C31" s="6">
        <v>1284.3589999999997</v>
      </c>
      <c r="D31" s="6">
        <v>1282.4980000000007</v>
      </c>
      <c r="E31" s="6">
        <v>1141.4180000000003</v>
      </c>
      <c r="F31" s="6">
        <v>3110.8619999999987</v>
      </c>
      <c r="G31" s="6">
        <v>1052.2730000000001</v>
      </c>
      <c r="H31" s="6">
        <v>868.4069999999997</v>
      </c>
      <c r="I31" s="6">
        <v>724.21299999999962</v>
      </c>
      <c r="J31" s="6">
        <v>750.99300000000028</v>
      </c>
      <c r="K31" s="6">
        <v>884.32500000000027</v>
      </c>
      <c r="L31" s="6">
        <v>1010.8739999999999</v>
      </c>
      <c r="M31" s="6">
        <v>1091.8310000000004</v>
      </c>
      <c r="N31" s="6">
        <v>1080.3699999999999</v>
      </c>
      <c r="O31" s="6">
        <v>1018.07</v>
      </c>
      <c r="P31" s="6">
        <v>939.38599999999997</v>
      </c>
      <c r="Q31" s="6">
        <v>809.63</v>
      </c>
      <c r="R31" s="6">
        <v>757.22900000000027</v>
      </c>
      <c r="S31" s="6">
        <v>703.34000000000026</v>
      </c>
      <c r="T31" s="6">
        <v>689.55200000000013</v>
      </c>
      <c r="U31" s="4">
        <f t="shared" ref="U31:AA32" si="30">((C31/B31)-1)</f>
        <v>6.8125531210652346E-2</v>
      </c>
      <c r="V31" s="4">
        <f t="shared" si="30"/>
        <v>-1.4489718217406411E-3</v>
      </c>
      <c r="W31" s="4">
        <f t="shared" si="30"/>
        <v>-0.11000407018178604</v>
      </c>
      <c r="X31" s="4">
        <f t="shared" si="30"/>
        <v>1.7254362556048686</v>
      </c>
      <c r="Y31" s="4">
        <f t="shared" si="30"/>
        <v>-0.66174230808052537</v>
      </c>
      <c r="Z31" s="4">
        <f t="shared" si="30"/>
        <v>-0.17473222253160581</v>
      </c>
      <c r="AA31" s="4">
        <f t="shared" si="30"/>
        <v>-0.16604426265564431</v>
      </c>
      <c r="AB31" s="4">
        <f t="shared" ref="AB31:AL35" si="31">((J31/I31)-1)</f>
        <v>3.6978071368507059E-2</v>
      </c>
      <c r="AC31" s="4">
        <f t="shared" si="31"/>
        <v>0.17754093580099939</v>
      </c>
      <c r="AD31" s="4">
        <f t="shared" si="31"/>
        <v>0.14310236621151673</v>
      </c>
      <c r="AE31" s="4">
        <f t="shared" si="31"/>
        <v>8.008614327799557E-2</v>
      </c>
      <c r="AF31" s="4">
        <f t="shared" si="31"/>
        <v>-1.0497045788222192E-2</v>
      </c>
      <c r="AG31" s="4">
        <f t="shared" si="31"/>
        <v>-5.7665429436211557E-2</v>
      </c>
      <c r="AH31" s="4">
        <f t="shared" si="31"/>
        <v>-7.7287416385906749E-2</v>
      </c>
      <c r="AI31" s="4">
        <f t="shared" si="31"/>
        <v>-0.1381285222475106</v>
      </c>
      <c r="AJ31" s="4">
        <f t="shared" si="31"/>
        <v>-6.4722157034694527E-2</v>
      </c>
      <c r="AK31" s="4">
        <f t="shared" si="31"/>
        <v>-7.116605412629462E-2</v>
      </c>
      <c r="AL31" s="4">
        <f t="shared" si="31"/>
        <v>-1.9603605653027101E-2</v>
      </c>
      <c r="AM31" s="1">
        <f t="shared" si="29"/>
        <v>6</v>
      </c>
      <c r="AN31" s="1">
        <f t="shared" si="17"/>
        <v>16</v>
      </c>
      <c r="AO31" s="1">
        <f t="shared" si="18"/>
        <v>26</v>
      </c>
      <c r="AP31" s="1">
        <f t="shared" si="19"/>
        <v>1</v>
      </c>
      <c r="AQ31" s="1">
        <f t="shared" si="20"/>
        <v>28</v>
      </c>
      <c r="AR31" s="1">
        <f t="shared" si="21"/>
        <v>25</v>
      </c>
      <c r="AS31" s="1">
        <f t="shared" si="22"/>
        <v>26</v>
      </c>
      <c r="AT31" s="1">
        <f t="shared" si="23"/>
        <v>8</v>
      </c>
      <c r="AU31" s="1">
        <f t="shared" si="24"/>
        <v>2</v>
      </c>
      <c r="AV31" s="1">
        <f t="shared" si="25"/>
        <v>3</v>
      </c>
      <c r="AW31" s="1">
        <f t="shared" si="26"/>
        <v>7</v>
      </c>
      <c r="AX31" s="1">
        <f t="shared" si="26"/>
        <v>17</v>
      </c>
      <c r="AY31" s="1">
        <f t="shared" si="26"/>
        <v>28</v>
      </c>
      <c r="AZ31" s="1">
        <f t="shared" si="26"/>
        <v>27</v>
      </c>
      <c r="BA31" s="1">
        <f t="shared" si="27"/>
        <v>28</v>
      </c>
      <c r="BB31" s="1">
        <f t="shared" si="28"/>
        <v>28</v>
      </c>
      <c r="BC31" s="1">
        <f t="shared" si="28"/>
        <v>29</v>
      </c>
      <c r="BD31" s="1">
        <f t="shared" si="28"/>
        <v>26</v>
      </c>
    </row>
    <row r="32" spans="1:56" ht="14.1" customHeight="1" x14ac:dyDescent="0.25">
      <c r="A32" s="12" t="s">
        <v>26</v>
      </c>
      <c r="B32" s="3">
        <v>1286.7689999999993</v>
      </c>
      <c r="C32" s="3">
        <v>1286.8199999999997</v>
      </c>
      <c r="D32" s="3">
        <v>1313.0069999999998</v>
      </c>
      <c r="E32" s="3">
        <v>1335.1999999999998</v>
      </c>
      <c r="F32" s="3">
        <v>1308.5270000000005</v>
      </c>
      <c r="G32" s="3">
        <v>1230.8749999999993</v>
      </c>
      <c r="H32" s="3">
        <v>1034.1310000000001</v>
      </c>
      <c r="I32" s="3">
        <v>1212.8950000000002</v>
      </c>
      <c r="J32" s="3">
        <v>1240.6030000000001</v>
      </c>
      <c r="K32" s="3">
        <v>1152.0399999999997</v>
      </c>
      <c r="L32" s="3">
        <v>1165.0739999999996</v>
      </c>
      <c r="M32" s="3">
        <v>1198.8789999999999</v>
      </c>
      <c r="N32" s="3">
        <v>1222.8</v>
      </c>
      <c r="O32" s="3">
        <v>1268.24</v>
      </c>
      <c r="P32" s="3">
        <v>1326.31</v>
      </c>
      <c r="Q32" s="3">
        <v>1331.94</v>
      </c>
      <c r="R32" s="3">
        <v>1359.4030000000002</v>
      </c>
      <c r="S32" s="3">
        <v>1400.0820000000001</v>
      </c>
      <c r="T32" s="3">
        <v>1413.8800000000003</v>
      </c>
      <c r="U32" s="4">
        <f t="shared" si="30"/>
        <v>3.9634153449652487E-5</v>
      </c>
      <c r="V32" s="4">
        <f t="shared" si="30"/>
        <v>2.03501655243159E-2</v>
      </c>
      <c r="W32" s="4">
        <f t="shared" si="30"/>
        <v>1.6902423216327067E-2</v>
      </c>
      <c r="X32" s="4">
        <f t="shared" si="30"/>
        <v>-1.9976782504493196E-2</v>
      </c>
      <c r="Y32" s="4">
        <f t="shared" si="30"/>
        <v>-5.934306284853208E-2</v>
      </c>
      <c r="Z32" s="4">
        <f t="shared" si="30"/>
        <v>-0.15984076368437039</v>
      </c>
      <c r="AA32" s="4">
        <f t="shared" si="30"/>
        <v>0.17286397951516785</v>
      </c>
      <c r="AB32" s="4">
        <f t="shared" si="31"/>
        <v>2.2844516631695067E-2</v>
      </c>
      <c r="AC32" s="4">
        <f t="shared" si="31"/>
        <v>-7.138705935742562E-2</v>
      </c>
      <c r="AD32" s="4">
        <f t="shared" si="31"/>
        <v>1.1313843269330714E-2</v>
      </c>
      <c r="AE32" s="4">
        <f t="shared" si="31"/>
        <v>2.9015324348496518E-2</v>
      </c>
      <c r="AF32" s="4">
        <f t="shared" si="31"/>
        <v>1.9952805912856864E-2</v>
      </c>
      <c r="AG32" s="4">
        <f t="shared" si="31"/>
        <v>3.7160614982008511E-2</v>
      </c>
      <c r="AH32" s="4">
        <f t="shared" si="31"/>
        <v>4.5787863495868164E-2</v>
      </c>
      <c r="AI32" s="4">
        <f t="shared" si="31"/>
        <v>4.2448597989912518E-3</v>
      </c>
      <c r="AJ32" s="4">
        <f t="shared" si="31"/>
        <v>2.0618796642491555E-2</v>
      </c>
      <c r="AK32" s="4">
        <f t="shared" si="31"/>
        <v>2.9924165240182488E-2</v>
      </c>
      <c r="AL32" s="4">
        <f t="shared" si="31"/>
        <v>9.8551370562582896E-3</v>
      </c>
      <c r="AM32" s="1">
        <f t="shared" si="29"/>
        <v>18</v>
      </c>
      <c r="AN32" s="1">
        <f t="shared" si="17"/>
        <v>10</v>
      </c>
      <c r="AO32" s="1">
        <f t="shared" si="18"/>
        <v>10</v>
      </c>
      <c r="AP32" s="1">
        <f t="shared" si="19"/>
        <v>21</v>
      </c>
      <c r="AQ32" s="1">
        <f t="shared" si="20"/>
        <v>22</v>
      </c>
      <c r="AR32" s="1">
        <f t="shared" si="21"/>
        <v>23</v>
      </c>
      <c r="AS32" s="1">
        <f t="shared" si="22"/>
        <v>2</v>
      </c>
      <c r="AT32" s="1">
        <f t="shared" si="23"/>
        <v>12</v>
      </c>
      <c r="AU32" s="1">
        <f t="shared" si="24"/>
        <v>23</v>
      </c>
      <c r="AV32" s="1">
        <f t="shared" si="25"/>
        <v>14</v>
      </c>
      <c r="AW32" s="1">
        <f t="shared" si="26"/>
        <v>11</v>
      </c>
      <c r="AX32" s="1">
        <f t="shared" si="26"/>
        <v>11</v>
      </c>
      <c r="AY32" s="1">
        <f t="shared" si="26"/>
        <v>8</v>
      </c>
      <c r="AZ32" s="1">
        <f t="shared" si="26"/>
        <v>4</v>
      </c>
      <c r="BA32" s="1">
        <f t="shared" si="27"/>
        <v>20</v>
      </c>
      <c r="BB32" s="1">
        <f t="shared" si="28"/>
        <v>6</v>
      </c>
      <c r="BC32" s="1">
        <f t="shared" si="28"/>
        <v>6</v>
      </c>
      <c r="BD32" s="1">
        <f t="shared" si="28"/>
        <v>5</v>
      </c>
    </row>
    <row r="33" spans="1:56" ht="14.1" customHeight="1" x14ac:dyDescent="0.25">
      <c r="A33" s="12" t="s">
        <v>27</v>
      </c>
      <c r="B33" s="7" t="s">
        <v>32</v>
      </c>
      <c r="C33" s="7" t="s">
        <v>32</v>
      </c>
      <c r="D33" s="7" t="s">
        <v>32</v>
      </c>
      <c r="E33" s="7" t="s">
        <v>32</v>
      </c>
      <c r="F33" s="7" t="s">
        <v>32</v>
      </c>
      <c r="G33" s="7" t="s">
        <v>32</v>
      </c>
      <c r="H33" s="7" t="s">
        <v>32</v>
      </c>
      <c r="I33" s="7" t="s">
        <v>32</v>
      </c>
      <c r="J33" s="7" t="s">
        <v>32</v>
      </c>
      <c r="K33" s="3">
        <v>5.0940000000000003</v>
      </c>
      <c r="L33" s="3">
        <v>8.0539999999999985</v>
      </c>
      <c r="M33" s="3">
        <v>13.052000000000001</v>
      </c>
      <c r="N33" s="3">
        <v>16.079999999999998</v>
      </c>
      <c r="O33" s="3">
        <v>16.727</v>
      </c>
      <c r="P33" s="3">
        <v>15.356999999999999</v>
      </c>
      <c r="Q33" s="3">
        <v>14.17</v>
      </c>
      <c r="R33" s="3">
        <v>14.283999999999999</v>
      </c>
      <c r="S33" s="3">
        <v>15.321000000000002</v>
      </c>
      <c r="T33" s="3">
        <v>16.625</v>
      </c>
      <c r="U33" s="8" t="s">
        <v>32</v>
      </c>
      <c r="V33" s="8" t="s">
        <v>32</v>
      </c>
      <c r="W33" s="8" t="s">
        <v>32</v>
      </c>
      <c r="X33" s="8" t="s">
        <v>32</v>
      </c>
      <c r="Y33" s="8" t="s">
        <v>32</v>
      </c>
      <c r="Z33" s="8" t="s">
        <v>32</v>
      </c>
      <c r="AA33" s="8" t="s">
        <v>32</v>
      </c>
      <c r="AB33" s="8" t="s">
        <v>32</v>
      </c>
      <c r="AC33" s="8" t="s">
        <v>32</v>
      </c>
      <c r="AD33" s="4">
        <f t="shared" si="31"/>
        <v>0.58107577542206479</v>
      </c>
      <c r="AE33" s="4">
        <f t="shared" si="31"/>
        <v>0.62056121182021395</v>
      </c>
      <c r="AF33" s="4">
        <f t="shared" si="31"/>
        <v>0.23199509653692885</v>
      </c>
      <c r="AG33" s="4">
        <f t="shared" si="31"/>
        <v>4.0236318407960381E-2</v>
      </c>
      <c r="AH33" s="4">
        <f t="shared" si="31"/>
        <v>-8.1903509296347266E-2</v>
      </c>
      <c r="AI33" s="4">
        <f t="shared" si="31"/>
        <v>-7.7293742267369847E-2</v>
      </c>
      <c r="AJ33" s="4">
        <f t="shared" si="31"/>
        <v>8.0451658433309259E-3</v>
      </c>
      <c r="AK33" s="4">
        <f t="shared" si="31"/>
        <v>7.259871184542166E-2</v>
      </c>
      <c r="AL33" s="4">
        <f t="shared" si="31"/>
        <v>8.5111937863063591E-2</v>
      </c>
      <c r="AM33" s="9" t="s">
        <v>32</v>
      </c>
      <c r="AN33" s="9" t="s">
        <v>32</v>
      </c>
      <c r="AO33" s="9" t="s">
        <v>32</v>
      </c>
      <c r="AP33" s="9" t="s">
        <v>32</v>
      </c>
      <c r="AQ33" s="9" t="s">
        <v>32</v>
      </c>
      <c r="AR33" s="9" t="s">
        <v>32</v>
      </c>
      <c r="AS33" s="9" t="s">
        <v>32</v>
      </c>
      <c r="AT33" s="9" t="s">
        <v>32</v>
      </c>
      <c r="AU33" s="9" t="s">
        <v>32</v>
      </c>
      <c r="AV33" s="1">
        <f t="shared" si="25"/>
        <v>1</v>
      </c>
      <c r="AW33" s="1">
        <f t="shared" si="26"/>
        <v>1</v>
      </c>
      <c r="AX33" s="1">
        <f t="shared" si="26"/>
        <v>1</v>
      </c>
      <c r="AY33" s="1">
        <f t="shared" si="26"/>
        <v>6</v>
      </c>
      <c r="AZ33" s="1">
        <f t="shared" si="26"/>
        <v>28</v>
      </c>
      <c r="BA33" s="1">
        <f t="shared" si="27"/>
        <v>26</v>
      </c>
      <c r="BB33" s="1">
        <f t="shared" si="28"/>
        <v>15</v>
      </c>
      <c r="BC33" s="1">
        <f t="shared" si="28"/>
        <v>1</v>
      </c>
      <c r="BD33" s="1">
        <f t="shared" si="28"/>
        <v>1</v>
      </c>
    </row>
    <row r="34" spans="1:56" ht="14.1" customHeight="1" x14ac:dyDescent="0.25">
      <c r="A34" s="12" t="s">
        <v>28</v>
      </c>
      <c r="B34" s="3">
        <v>6746.5320000000029</v>
      </c>
      <c r="C34" s="3">
        <v>6613.900999999998</v>
      </c>
      <c r="D34" s="3">
        <v>6408.7989999999991</v>
      </c>
      <c r="E34" s="3">
        <v>6570.7900000000018</v>
      </c>
      <c r="F34" s="3">
        <v>7091.2749999999987</v>
      </c>
      <c r="G34" s="3">
        <v>7944.0269999999982</v>
      </c>
      <c r="H34" s="3">
        <v>8117.2910000000011</v>
      </c>
      <c r="I34" s="3">
        <v>8538.6290000000008</v>
      </c>
      <c r="J34" s="3">
        <v>8771.76</v>
      </c>
      <c r="K34" s="3">
        <v>9029.7099999999991</v>
      </c>
      <c r="L34" s="3">
        <v>9250.0609999999979</v>
      </c>
      <c r="M34" s="3">
        <v>9288.9490000000005</v>
      </c>
      <c r="N34" s="3">
        <v>9393.7800000000007</v>
      </c>
      <c r="O34" s="3">
        <v>8954.32</v>
      </c>
      <c r="P34" s="3">
        <v>8820.92</v>
      </c>
      <c r="Q34" s="3">
        <v>8632.49</v>
      </c>
      <c r="R34" s="3">
        <v>8814.110999999999</v>
      </c>
      <c r="S34" s="3">
        <v>8931.737000000001</v>
      </c>
      <c r="T34" s="3">
        <v>8620.985999999999</v>
      </c>
      <c r="U34" s="4">
        <f t="shared" ref="U34:AA35" si="32">((C34/B34)-1)</f>
        <v>-1.9659137464997589E-2</v>
      </c>
      <c r="V34" s="4">
        <f t="shared" si="32"/>
        <v>-3.1010745398214912E-2</v>
      </c>
      <c r="W34" s="4">
        <f t="shared" si="32"/>
        <v>2.5276342728177692E-2</v>
      </c>
      <c r="X34" s="4">
        <f t="shared" si="32"/>
        <v>7.921193646426028E-2</v>
      </c>
      <c r="Y34" s="4">
        <f t="shared" si="32"/>
        <v>0.12025369203704539</v>
      </c>
      <c r="Z34" s="4">
        <f t="shared" si="32"/>
        <v>2.1810600593376916E-2</v>
      </c>
      <c r="AA34" s="4">
        <f t="shared" si="32"/>
        <v>5.1906233249491729E-2</v>
      </c>
      <c r="AB34" s="4">
        <f t="shared" si="31"/>
        <v>2.7303095145602363E-2</v>
      </c>
      <c r="AC34" s="4">
        <f t="shared" si="31"/>
        <v>2.940686931698977E-2</v>
      </c>
      <c r="AD34" s="4">
        <f t="shared" si="31"/>
        <v>2.4402887800383244E-2</v>
      </c>
      <c r="AE34" s="4">
        <f t="shared" si="31"/>
        <v>4.2040803839025198E-3</v>
      </c>
      <c r="AF34" s="4">
        <f t="shared" si="31"/>
        <v>1.1285560939133132E-2</v>
      </c>
      <c r="AG34" s="4">
        <f t="shared" si="31"/>
        <v>-4.6782019591687374E-2</v>
      </c>
      <c r="AH34" s="4">
        <f t="shared" si="31"/>
        <v>-1.4897837021683347E-2</v>
      </c>
      <c r="AI34" s="4">
        <f t="shared" si="31"/>
        <v>-2.1361717371884192E-2</v>
      </c>
      <c r="AJ34" s="4">
        <f t="shared" si="31"/>
        <v>2.103923665130214E-2</v>
      </c>
      <c r="AK34" s="4">
        <f t="shared" si="31"/>
        <v>1.3345191591074945E-2</v>
      </c>
      <c r="AL34" s="4">
        <f t="shared" si="31"/>
        <v>-3.4791776784292017E-2</v>
      </c>
      <c r="AM34" s="1">
        <f t="shared" si="29"/>
        <v>23</v>
      </c>
      <c r="AN34" s="1">
        <f t="shared" si="17"/>
        <v>20</v>
      </c>
      <c r="AO34" s="1">
        <f t="shared" si="18"/>
        <v>9</v>
      </c>
      <c r="AP34" s="1">
        <f t="shared" si="19"/>
        <v>6</v>
      </c>
      <c r="AQ34" s="1">
        <f t="shared" si="20"/>
        <v>3</v>
      </c>
      <c r="AR34" s="1">
        <f t="shared" si="21"/>
        <v>4</v>
      </c>
      <c r="AS34" s="1">
        <f t="shared" si="22"/>
        <v>5</v>
      </c>
      <c r="AT34" s="1">
        <f t="shared" si="23"/>
        <v>10</v>
      </c>
      <c r="AU34" s="1">
        <f t="shared" si="24"/>
        <v>8</v>
      </c>
      <c r="AV34" s="1">
        <f t="shared" si="25"/>
        <v>11</v>
      </c>
      <c r="AW34" s="1">
        <f t="shared" si="26"/>
        <v>14</v>
      </c>
      <c r="AX34" s="1">
        <f t="shared" si="26"/>
        <v>12</v>
      </c>
      <c r="AY34" s="1">
        <f t="shared" si="26"/>
        <v>25</v>
      </c>
      <c r="AZ34" s="1">
        <f t="shared" si="26"/>
        <v>19</v>
      </c>
      <c r="BA34" s="1">
        <f t="shared" si="27"/>
        <v>25</v>
      </c>
      <c r="BB34" s="1">
        <f t="shared" si="28"/>
        <v>5</v>
      </c>
      <c r="BC34" s="1">
        <f t="shared" si="28"/>
        <v>16</v>
      </c>
      <c r="BD34" s="1">
        <f t="shared" si="28"/>
        <v>29</v>
      </c>
    </row>
    <row r="35" spans="1:56" ht="14.1" customHeight="1" x14ac:dyDescent="0.25">
      <c r="A35" s="2" t="s">
        <v>31</v>
      </c>
      <c r="B35" s="10">
        <v>82295.199000000008</v>
      </c>
      <c r="C35" s="10">
        <v>84505.623999999996</v>
      </c>
      <c r="D35" s="10">
        <v>85247.915000000008</v>
      </c>
      <c r="E35" s="10">
        <v>84992.944000000032</v>
      </c>
      <c r="F35" s="10">
        <v>87777.357000000004</v>
      </c>
      <c r="G35" s="10">
        <v>85416.02</v>
      </c>
      <c r="H35" s="10">
        <v>80877.320999999982</v>
      </c>
      <c r="I35" s="10">
        <v>77599.776000000013</v>
      </c>
      <c r="J35" s="10">
        <v>77824.316999999995</v>
      </c>
      <c r="K35" s="10">
        <v>77009.250999999989</v>
      </c>
      <c r="L35" s="10">
        <v>77090.137000000002</v>
      </c>
      <c r="M35" s="10">
        <v>77559.943000000028</v>
      </c>
      <c r="N35" s="10">
        <v>77779.56</v>
      </c>
      <c r="O35" s="10">
        <v>77730.14</v>
      </c>
      <c r="P35" s="10">
        <v>78259.759999999995</v>
      </c>
      <c r="Q35" s="10">
        <v>78898.98</v>
      </c>
      <c r="R35" s="10">
        <v>79352.737999999998</v>
      </c>
      <c r="S35" s="10">
        <v>80658.891999999993</v>
      </c>
      <c r="T35" s="10">
        <v>79817.435000000012</v>
      </c>
      <c r="U35" s="11">
        <f t="shared" si="32"/>
        <v>2.6859707818435385E-2</v>
      </c>
      <c r="V35" s="11">
        <f t="shared" si="32"/>
        <v>8.7839242510061588E-3</v>
      </c>
      <c r="W35" s="11">
        <f t="shared" si="32"/>
        <v>-2.9909353208225076E-3</v>
      </c>
      <c r="X35" s="11">
        <f t="shared" si="32"/>
        <v>3.2760519508536756E-2</v>
      </c>
      <c r="Y35" s="11">
        <f t="shared" si="32"/>
        <v>-2.6901436551569846E-2</v>
      </c>
      <c r="Z35" s="11">
        <f t="shared" si="32"/>
        <v>-5.3136390574040071E-2</v>
      </c>
      <c r="AA35" s="11">
        <f t="shared" si="32"/>
        <v>-4.0524895724475929E-2</v>
      </c>
      <c r="AB35" s="11">
        <f t="shared" si="31"/>
        <v>2.893577940224823E-3</v>
      </c>
      <c r="AC35" s="11">
        <f t="shared" si="31"/>
        <v>-1.0473153269048407E-2</v>
      </c>
      <c r="AD35" s="11">
        <f t="shared" si="31"/>
        <v>1.0503413414579832E-3</v>
      </c>
      <c r="AE35" s="11">
        <f t="shared" si="31"/>
        <v>6.0942426396262128E-3</v>
      </c>
      <c r="AF35" s="11">
        <f t="shared" si="31"/>
        <v>2.83157763537778E-3</v>
      </c>
      <c r="AG35" s="11">
        <f t="shared" si="31"/>
        <v>-6.3538544059649205E-4</v>
      </c>
      <c r="AH35" s="11">
        <f t="shared" si="31"/>
        <v>6.8135732162581952E-3</v>
      </c>
      <c r="AI35" s="11">
        <f t="shared" si="31"/>
        <v>8.1679269141639033E-3</v>
      </c>
      <c r="AJ35" s="11">
        <f t="shared" si="31"/>
        <v>5.7511263136735824E-3</v>
      </c>
      <c r="AK35" s="11">
        <f t="shared" si="31"/>
        <v>1.6460099965296626E-2</v>
      </c>
      <c r="AL35" s="11">
        <f t="shared" si="31"/>
        <v>-1.0432290589858062E-2</v>
      </c>
    </row>
    <row r="37" spans="1:56" ht="14.1" customHeight="1" x14ac:dyDescent="0.25">
      <c r="A37" s="1" t="s">
        <v>35</v>
      </c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2025-08-12T19:00:14Z</dcterms:modified>
</cp:coreProperties>
</file>