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3740"/>
  </bookViews>
  <sheets>
    <sheet name="Variación" sheetId="3" r:id="rId1"/>
  </sheets>
  <calcPr calcId="144525"/>
</workbook>
</file>

<file path=xl/calcChain.xml><?xml version="1.0" encoding="utf-8"?>
<calcChain xmlns="http://schemas.openxmlformats.org/spreadsheetml/2006/main">
  <c r="AL38" i="3" l="1"/>
  <c r="AL37" i="3"/>
  <c r="BD37" i="3" s="1"/>
  <c r="AL36" i="3"/>
  <c r="BD36" i="3" s="1"/>
  <c r="AL35" i="3"/>
  <c r="BD35" i="3" s="1"/>
  <c r="AL34" i="3"/>
  <c r="BD34" i="3" s="1"/>
  <c r="AL33" i="3"/>
  <c r="BD33" i="3" s="1"/>
  <c r="AL32" i="3"/>
  <c r="BD32" i="3" s="1"/>
  <c r="AL31" i="3"/>
  <c r="BD31" i="3" s="1"/>
  <c r="AL30" i="3"/>
  <c r="BD30" i="3" s="1"/>
  <c r="AL29" i="3"/>
  <c r="BD29" i="3" s="1"/>
  <c r="AL28" i="3"/>
  <c r="BD28" i="3" s="1"/>
  <c r="AL27" i="3"/>
  <c r="BD27" i="3" s="1"/>
  <c r="AL26" i="3"/>
  <c r="BD26" i="3" s="1"/>
  <c r="AL25" i="3"/>
  <c r="BD25" i="3" s="1"/>
  <c r="AL24" i="3"/>
  <c r="BD24" i="3" s="1"/>
  <c r="AL23" i="3"/>
  <c r="BD23" i="3" s="1"/>
  <c r="AL22" i="3"/>
  <c r="BD22" i="3" s="1"/>
  <c r="AL21" i="3"/>
  <c r="BD21" i="3" s="1"/>
  <c r="AL20" i="3"/>
  <c r="BD20" i="3" s="1"/>
  <c r="AL19" i="3"/>
  <c r="BD19" i="3" s="1"/>
  <c r="AL18" i="3"/>
  <c r="BD18" i="3" s="1"/>
  <c r="AL17" i="3"/>
  <c r="BD17" i="3" s="1"/>
  <c r="AL16" i="3"/>
  <c r="BD16" i="3" s="1"/>
  <c r="AL15" i="3"/>
  <c r="BD15" i="3" s="1"/>
  <c r="AL14" i="3"/>
  <c r="BD14" i="3" s="1"/>
  <c r="AL13" i="3"/>
  <c r="BD13" i="3" s="1"/>
  <c r="AL12" i="3"/>
  <c r="BD12" i="3" s="1"/>
  <c r="AL11" i="3"/>
  <c r="BD11" i="3" s="1"/>
  <c r="AL10" i="3"/>
  <c r="BD10" i="3" s="1"/>
  <c r="AL9" i="3"/>
  <c r="BD9" i="3" s="1"/>
  <c r="AL8" i="3"/>
  <c r="BD8" i="3" s="1"/>
  <c r="AL7" i="3"/>
  <c r="BD7" i="3" s="1"/>
  <c r="AL6" i="3"/>
  <c r="BD6" i="3" s="1"/>
  <c r="AK38" i="3" l="1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BC17" i="3" s="1"/>
  <c r="AK16" i="3"/>
  <c r="AK15" i="3"/>
  <c r="AK14" i="3"/>
  <c r="AK13" i="3"/>
  <c r="AK12" i="3"/>
  <c r="AK11" i="3"/>
  <c r="AK10" i="3"/>
  <c r="AK9" i="3"/>
  <c r="AK8" i="3"/>
  <c r="AK7" i="3"/>
  <c r="BC7" i="3" s="1"/>
  <c r="AK6" i="3"/>
  <c r="BC9" i="3" l="1"/>
  <c r="BC11" i="3"/>
  <c r="BC13" i="3"/>
  <c r="BC15" i="3"/>
  <c r="BC19" i="3"/>
  <c r="BC21" i="3"/>
  <c r="BC23" i="3"/>
  <c r="BC25" i="3"/>
  <c r="BC27" i="3"/>
  <c r="BC29" i="3"/>
  <c r="BC31" i="3"/>
  <c r="BC33" i="3"/>
  <c r="BC35" i="3"/>
  <c r="BC37" i="3"/>
  <c r="BC6" i="3"/>
  <c r="BC8" i="3"/>
  <c r="BC10" i="3"/>
  <c r="BC12" i="3"/>
  <c r="BC14" i="3"/>
  <c r="BC16" i="3"/>
  <c r="BC18" i="3"/>
  <c r="BC20" i="3"/>
  <c r="BC22" i="3"/>
  <c r="BC24" i="3"/>
  <c r="BC26" i="3"/>
  <c r="BC28" i="3"/>
  <c r="BC30" i="3"/>
  <c r="BC32" i="3"/>
  <c r="BC34" i="3"/>
  <c r="BC36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BB37" i="3" s="1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BB7" i="3" l="1"/>
  <c r="BB9" i="3"/>
  <c r="BB11" i="3"/>
  <c r="BB13" i="3"/>
  <c r="BB15" i="3"/>
  <c r="BB17" i="3"/>
  <c r="BB19" i="3"/>
  <c r="BB21" i="3"/>
  <c r="BB23" i="3"/>
  <c r="BB25" i="3"/>
  <c r="BB27" i="3"/>
  <c r="BB29" i="3"/>
  <c r="BB8" i="3"/>
  <c r="BB10" i="3"/>
  <c r="BB12" i="3"/>
  <c r="BB14" i="3"/>
  <c r="BB16" i="3"/>
  <c r="BB18" i="3"/>
  <c r="BB20" i="3"/>
  <c r="BB22" i="3"/>
  <c r="BB24" i="3"/>
  <c r="BB26" i="3"/>
  <c r="BB28" i="3"/>
  <c r="BB30" i="3"/>
  <c r="BB6" i="3"/>
  <c r="BB32" i="3"/>
  <c r="BB34" i="3"/>
  <c r="BB36" i="3"/>
  <c r="BB31" i="3"/>
  <c r="BB33" i="3"/>
  <c r="BB35" i="3"/>
  <c r="BA7" i="3"/>
  <c r="BA9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6" i="3"/>
  <c r="BA8" i="3"/>
  <c r="BA10" i="3"/>
  <c r="BA12" i="3"/>
  <c r="BA14" i="3"/>
  <c r="BA16" i="3"/>
  <c r="BA18" i="3"/>
  <c r="BA20" i="3"/>
  <c r="BA22" i="3"/>
  <c r="BA24" i="3"/>
  <c r="BA26" i="3"/>
  <c r="BA28" i="3"/>
  <c r="BA30" i="3"/>
  <c r="BA32" i="3"/>
  <c r="BA34" i="3"/>
  <c r="BA36" i="3"/>
  <c r="AH30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1" i="3"/>
  <c r="AH32" i="3"/>
  <c r="AH33" i="3"/>
  <c r="AH34" i="3"/>
  <c r="AH35" i="3"/>
  <c r="AH36" i="3"/>
  <c r="AH37" i="3"/>
  <c r="AH38" i="3"/>
  <c r="AZ8" i="3" l="1"/>
  <c r="AZ11" i="3"/>
  <c r="AZ9" i="3"/>
  <c r="AZ7" i="3"/>
  <c r="AZ36" i="3"/>
  <c r="AZ34" i="3"/>
  <c r="AZ32" i="3"/>
  <c r="AZ30" i="3"/>
  <c r="AZ28" i="3"/>
  <c r="AZ26" i="3"/>
  <c r="AZ24" i="3"/>
  <c r="AZ22" i="3"/>
  <c r="AZ20" i="3"/>
  <c r="AZ18" i="3"/>
  <c r="AZ16" i="3"/>
  <c r="AZ14" i="3"/>
  <c r="AZ12" i="3"/>
  <c r="AZ10" i="3"/>
  <c r="AZ6" i="3"/>
  <c r="AZ37" i="3"/>
  <c r="AZ35" i="3"/>
  <c r="AZ33" i="3"/>
  <c r="AZ31" i="3"/>
  <c r="AZ29" i="3"/>
  <c r="AZ27" i="3"/>
  <c r="AZ25" i="3"/>
  <c r="AZ23" i="3"/>
  <c r="AZ21" i="3"/>
  <c r="AZ19" i="3"/>
  <c r="AZ17" i="3"/>
  <c r="AZ15" i="3"/>
  <c r="AZ13" i="3"/>
  <c r="AG30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1" i="3"/>
  <c r="AG32" i="3"/>
  <c r="AG33" i="3"/>
  <c r="AG34" i="3"/>
  <c r="AG35" i="3"/>
  <c r="AG36" i="3"/>
  <c r="AG37" i="3"/>
  <c r="AG38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X35" i="3" l="1"/>
  <c r="AX34" i="3"/>
  <c r="AY17" i="3"/>
  <c r="AX27" i="3"/>
  <c r="AY6" i="3"/>
  <c r="AY37" i="3"/>
  <c r="AY28" i="3"/>
  <c r="AY20" i="3"/>
  <c r="AY12" i="3"/>
  <c r="AY13" i="3"/>
  <c r="AY35" i="3"/>
  <c r="AY27" i="3"/>
  <c r="AY19" i="3"/>
  <c r="AY11" i="3"/>
  <c r="AY21" i="3"/>
  <c r="AY36" i="3"/>
  <c r="AY34" i="3"/>
  <c r="AY26" i="3"/>
  <c r="AY18" i="3"/>
  <c r="AY10" i="3"/>
  <c r="AY33" i="3"/>
  <c r="AY32" i="3"/>
  <c r="AY16" i="3"/>
  <c r="AY8" i="3"/>
  <c r="AY29" i="3"/>
  <c r="AY9" i="3"/>
  <c r="AY31" i="3"/>
  <c r="AY23" i="3"/>
  <c r="AY15" i="3"/>
  <c r="AY7" i="3"/>
  <c r="AY25" i="3"/>
  <c r="AY24" i="3"/>
  <c r="AY30" i="3"/>
  <c r="AY22" i="3"/>
  <c r="AY14" i="3"/>
  <c r="AX29" i="3"/>
  <c r="AX21" i="3"/>
  <c r="AX13" i="3"/>
  <c r="AX19" i="3"/>
  <c r="AX37" i="3"/>
  <c r="AX36" i="3"/>
  <c r="AX28" i="3"/>
  <c r="AX20" i="3"/>
  <c r="AX12" i="3"/>
  <c r="AX26" i="3"/>
  <c r="AX18" i="3"/>
  <c r="AX10" i="3"/>
  <c r="AX33" i="3"/>
  <c r="AX25" i="3"/>
  <c r="AX17" i="3"/>
  <c r="AX9" i="3"/>
  <c r="AX24" i="3"/>
  <c r="AX16" i="3"/>
  <c r="AX8" i="3"/>
  <c r="AX11" i="3"/>
  <c r="AX32" i="3"/>
  <c r="AX31" i="3"/>
  <c r="AX23" i="3"/>
  <c r="AX15" i="3"/>
  <c r="AX7" i="3"/>
  <c r="AX30" i="3"/>
  <c r="AX22" i="3"/>
  <c r="AX14" i="3"/>
  <c r="AX6" i="3"/>
  <c r="Y12" i="3"/>
  <c r="AE12" i="3"/>
  <c r="AD12" i="3"/>
  <c r="AC12" i="3"/>
  <c r="AB12" i="3"/>
  <c r="AA12" i="3"/>
  <c r="Z12" i="3"/>
  <c r="X12" i="3"/>
  <c r="W12" i="3"/>
  <c r="V12" i="3"/>
  <c r="U12" i="3"/>
  <c r="U30" i="3" l="1"/>
  <c r="AE38" i="3"/>
  <c r="AD38" i="3"/>
  <c r="AC38" i="3"/>
  <c r="AB38" i="3"/>
  <c r="AA38" i="3"/>
  <c r="Z38" i="3"/>
  <c r="Y38" i="3"/>
  <c r="X38" i="3"/>
  <c r="W38" i="3"/>
  <c r="V38" i="3"/>
  <c r="U38" i="3"/>
  <c r="AE37" i="3"/>
  <c r="AD37" i="3"/>
  <c r="AC37" i="3"/>
  <c r="AB37" i="3"/>
  <c r="AA37" i="3"/>
  <c r="Z37" i="3"/>
  <c r="Y37" i="3"/>
  <c r="X37" i="3"/>
  <c r="W37" i="3"/>
  <c r="V37" i="3"/>
  <c r="U37" i="3"/>
  <c r="AE36" i="3"/>
  <c r="AD36" i="3"/>
  <c r="AC36" i="3"/>
  <c r="AB36" i="3"/>
  <c r="AA36" i="3"/>
  <c r="Z36" i="3"/>
  <c r="Y36" i="3"/>
  <c r="X36" i="3"/>
  <c r="W36" i="3"/>
  <c r="V36" i="3"/>
  <c r="U36" i="3"/>
  <c r="AE35" i="3"/>
  <c r="AD35" i="3"/>
  <c r="AC35" i="3"/>
  <c r="AB35" i="3"/>
  <c r="AA35" i="3"/>
  <c r="Z35" i="3"/>
  <c r="Y35" i="3"/>
  <c r="X35" i="3"/>
  <c r="W35" i="3"/>
  <c r="V35" i="3"/>
  <c r="U35" i="3"/>
  <c r="AE34" i="3"/>
  <c r="AD34" i="3"/>
  <c r="AC34" i="3"/>
  <c r="AB34" i="3"/>
  <c r="AA34" i="3"/>
  <c r="Z34" i="3"/>
  <c r="Y34" i="3"/>
  <c r="X34" i="3"/>
  <c r="W34" i="3"/>
  <c r="V34" i="3"/>
  <c r="U34" i="3"/>
  <c r="AE33" i="3"/>
  <c r="AD33" i="3"/>
  <c r="AC33" i="3"/>
  <c r="AB33" i="3"/>
  <c r="AA33" i="3"/>
  <c r="Z33" i="3"/>
  <c r="Y33" i="3"/>
  <c r="X33" i="3"/>
  <c r="W33" i="3"/>
  <c r="V33" i="3"/>
  <c r="U33" i="3"/>
  <c r="AE32" i="3"/>
  <c r="AD32" i="3"/>
  <c r="AC32" i="3"/>
  <c r="AB32" i="3"/>
  <c r="AA32" i="3"/>
  <c r="Z32" i="3"/>
  <c r="Y32" i="3"/>
  <c r="X32" i="3"/>
  <c r="W32" i="3"/>
  <c r="V32" i="3"/>
  <c r="U32" i="3"/>
  <c r="AE31" i="3"/>
  <c r="AD31" i="3"/>
  <c r="AC31" i="3"/>
  <c r="AB31" i="3"/>
  <c r="AA31" i="3"/>
  <c r="Z31" i="3"/>
  <c r="Y31" i="3"/>
  <c r="X31" i="3"/>
  <c r="W31" i="3"/>
  <c r="V31" i="3"/>
  <c r="U31" i="3"/>
  <c r="AE30" i="3"/>
  <c r="AD30" i="3"/>
  <c r="AC30" i="3"/>
  <c r="AB30" i="3"/>
  <c r="AA30" i="3"/>
  <c r="Z30" i="3"/>
  <c r="Y30" i="3"/>
  <c r="X30" i="3"/>
  <c r="W30" i="3"/>
  <c r="V30" i="3"/>
  <c r="AE29" i="3"/>
  <c r="AD29" i="3"/>
  <c r="AC29" i="3"/>
  <c r="AB29" i="3"/>
  <c r="AA29" i="3"/>
  <c r="Z29" i="3"/>
  <c r="Y29" i="3"/>
  <c r="X29" i="3"/>
  <c r="W29" i="3"/>
  <c r="V29" i="3"/>
  <c r="U29" i="3"/>
  <c r="AE28" i="3"/>
  <c r="AD28" i="3"/>
  <c r="AC28" i="3"/>
  <c r="AB28" i="3"/>
  <c r="AA28" i="3"/>
  <c r="Z28" i="3"/>
  <c r="Y28" i="3"/>
  <c r="X28" i="3"/>
  <c r="W28" i="3"/>
  <c r="V28" i="3"/>
  <c r="U28" i="3"/>
  <c r="AE27" i="3"/>
  <c r="AD27" i="3"/>
  <c r="AC27" i="3"/>
  <c r="AB27" i="3"/>
  <c r="AA27" i="3"/>
  <c r="Z27" i="3"/>
  <c r="Y27" i="3"/>
  <c r="X27" i="3"/>
  <c r="W27" i="3"/>
  <c r="V27" i="3"/>
  <c r="U27" i="3"/>
  <c r="AE26" i="3"/>
  <c r="AD26" i="3"/>
  <c r="AC26" i="3"/>
  <c r="AB26" i="3"/>
  <c r="AA26" i="3"/>
  <c r="Z26" i="3"/>
  <c r="Y26" i="3"/>
  <c r="X26" i="3"/>
  <c r="W26" i="3"/>
  <c r="V26" i="3"/>
  <c r="U26" i="3"/>
  <c r="AE25" i="3"/>
  <c r="AD25" i="3"/>
  <c r="AC25" i="3"/>
  <c r="AB25" i="3"/>
  <c r="AA25" i="3"/>
  <c r="Z25" i="3"/>
  <c r="Y25" i="3"/>
  <c r="X25" i="3"/>
  <c r="W25" i="3"/>
  <c r="V25" i="3"/>
  <c r="U25" i="3"/>
  <c r="AE24" i="3"/>
  <c r="AD24" i="3"/>
  <c r="AC24" i="3"/>
  <c r="AB24" i="3"/>
  <c r="AA24" i="3"/>
  <c r="Z24" i="3"/>
  <c r="Y24" i="3"/>
  <c r="X24" i="3"/>
  <c r="W24" i="3"/>
  <c r="V24" i="3"/>
  <c r="U24" i="3"/>
  <c r="AE23" i="3"/>
  <c r="AD23" i="3"/>
  <c r="AC23" i="3"/>
  <c r="AB23" i="3"/>
  <c r="AA23" i="3"/>
  <c r="Z23" i="3"/>
  <c r="Y23" i="3"/>
  <c r="X23" i="3"/>
  <c r="W23" i="3"/>
  <c r="V23" i="3"/>
  <c r="U23" i="3"/>
  <c r="AE22" i="3"/>
  <c r="AD22" i="3"/>
  <c r="AC22" i="3"/>
  <c r="AB22" i="3"/>
  <c r="AA22" i="3"/>
  <c r="Z22" i="3"/>
  <c r="Y22" i="3"/>
  <c r="X22" i="3"/>
  <c r="W22" i="3"/>
  <c r="V22" i="3"/>
  <c r="U22" i="3"/>
  <c r="AE21" i="3"/>
  <c r="AD21" i="3"/>
  <c r="AC21" i="3"/>
  <c r="AB21" i="3"/>
  <c r="AA21" i="3"/>
  <c r="Z21" i="3"/>
  <c r="Y21" i="3"/>
  <c r="X21" i="3"/>
  <c r="W21" i="3"/>
  <c r="V21" i="3"/>
  <c r="U21" i="3"/>
  <c r="AE20" i="3"/>
  <c r="AD20" i="3"/>
  <c r="AC20" i="3"/>
  <c r="AB20" i="3"/>
  <c r="AA20" i="3"/>
  <c r="Z20" i="3"/>
  <c r="Y20" i="3"/>
  <c r="X20" i="3"/>
  <c r="W20" i="3"/>
  <c r="V20" i="3"/>
  <c r="U20" i="3"/>
  <c r="AE19" i="3"/>
  <c r="AD19" i="3"/>
  <c r="AC19" i="3"/>
  <c r="AB19" i="3"/>
  <c r="AA19" i="3"/>
  <c r="Z19" i="3"/>
  <c r="Y19" i="3"/>
  <c r="X19" i="3"/>
  <c r="W19" i="3"/>
  <c r="V19" i="3"/>
  <c r="U19" i="3"/>
  <c r="AE18" i="3"/>
  <c r="AD18" i="3"/>
  <c r="AC18" i="3"/>
  <c r="AB18" i="3"/>
  <c r="AA18" i="3"/>
  <c r="Z18" i="3"/>
  <c r="Y18" i="3"/>
  <c r="X18" i="3"/>
  <c r="W18" i="3"/>
  <c r="V18" i="3"/>
  <c r="U18" i="3"/>
  <c r="AE17" i="3"/>
  <c r="AD17" i="3"/>
  <c r="AC17" i="3"/>
  <c r="AB17" i="3"/>
  <c r="AA17" i="3"/>
  <c r="Z17" i="3"/>
  <c r="Y17" i="3"/>
  <c r="X17" i="3"/>
  <c r="W17" i="3"/>
  <c r="V17" i="3"/>
  <c r="U17" i="3"/>
  <c r="AE16" i="3"/>
  <c r="AD16" i="3"/>
  <c r="AC16" i="3"/>
  <c r="AB16" i="3"/>
  <c r="AA16" i="3"/>
  <c r="Z16" i="3"/>
  <c r="Y16" i="3"/>
  <c r="X16" i="3"/>
  <c r="W16" i="3"/>
  <c r="V16" i="3"/>
  <c r="U16" i="3"/>
  <c r="AE15" i="3"/>
  <c r="AD15" i="3"/>
  <c r="AC15" i="3"/>
  <c r="AB15" i="3"/>
  <c r="AA15" i="3"/>
  <c r="Z15" i="3"/>
  <c r="Y15" i="3"/>
  <c r="X15" i="3"/>
  <c r="W15" i="3"/>
  <c r="V15" i="3"/>
  <c r="U15" i="3"/>
  <c r="AE14" i="3"/>
  <c r="AD14" i="3"/>
  <c r="AC14" i="3"/>
  <c r="AB14" i="3"/>
  <c r="AA14" i="3"/>
  <c r="Z14" i="3"/>
  <c r="Y14" i="3"/>
  <c r="X14" i="3"/>
  <c r="W14" i="3"/>
  <c r="V14" i="3"/>
  <c r="U14" i="3"/>
  <c r="AE13" i="3"/>
  <c r="AD13" i="3"/>
  <c r="AC13" i="3"/>
  <c r="AB13" i="3"/>
  <c r="AA13" i="3"/>
  <c r="Z13" i="3"/>
  <c r="Y13" i="3"/>
  <c r="X13" i="3"/>
  <c r="W13" i="3"/>
  <c r="V13" i="3"/>
  <c r="U13" i="3"/>
  <c r="AE11" i="3"/>
  <c r="AD11" i="3"/>
  <c r="AC11" i="3"/>
  <c r="AB11" i="3"/>
  <c r="AA11" i="3"/>
  <c r="Z11" i="3"/>
  <c r="Y11" i="3"/>
  <c r="X11" i="3"/>
  <c r="W11" i="3"/>
  <c r="V11" i="3"/>
  <c r="U11" i="3"/>
  <c r="AE10" i="3"/>
  <c r="AD10" i="3"/>
  <c r="AC10" i="3"/>
  <c r="AB10" i="3"/>
  <c r="AA10" i="3"/>
  <c r="Z10" i="3"/>
  <c r="Y10" i="3"/>
  <c r="X10" i="3"/>
  <c r="W10" i="3"/>
  <c r="V10" i="3"/>
  <c r="U10" i="3"/>
  <c r="AE9" i="3"/>
  <c r="AD9" i="3"/>
  <c r="AC9" i="3"/>
  <c r="AB9" i="3"/>
  <c r="AA9" i="3"/>
  <c r="Z9" i="3"/>
  <c r="Y9" i="3"/>
  <c r="X9" i="3"/>
  <c r="W9" i="3"/>
  <c r="V9" i="3"/>
  <c r="U9" i="3"/>
  <c r="AE8" i="3"/>
  <c r="AD8" i="3"/>
  <c r="AC8" i="3"/>
  <c r="AB8" i="3"/>
  <c r="AA8" i="3"/>
  <c r="Z8" i="3"/>
  <c r="Y8" i="3"/>
  <c r="X8" i="3"/>
  <c r="W8" i="3"/>
  <c r="V8" i="3"/>
  <c r="U8" i="3"/>
  <c r="AE7" i="3"/>
  <c r="AD7" i="3"/>
  <c r="AC7" i="3"/>
  <c r="AB7" i="3"/>
  <c r="AA7" i="3"/>
  <c r="Z7" i="3"/>
  <c r="Y7" i="3"/>
  <c r="X7" i="3"/>
  <c r="W7" i="3"/>
  <c r="V7" i="3"/>
  <c r="U7" i="3"/>
  <c r="AE6" i="3"/>
  <c r="AD6" i="3"/>
  <c r="AC6" i="3"/>
  <c r="AB6" i="3"/>
  <c r="AA6" i="3"/>
  <c r="Z6" i="3"/>
  <c r="Y6" i="3"/>
  <c r="X6" i="3"/>
  <c r="W6" i="3"/>
  <c r="V6" i="3"/>
  <c r="U6" i="3"/>
  <c r="AM6" i="3" l="1"/>
  <c r="AT12" i="3"/>
  <c r="AU12" i="3"/>
  <c r="AP9" i="3"/>
  <c r="AS12" i="3"/>
  <c r="AQ12" i="3"/>
  <c r="AV12" i="3"/>
  <c r="AW12" i="3"/>
  <c r="AR12" i="3"/>
  <c r="AW21" i="3"/>
  <c r="AP8" i="3"/>
  <c r="AP13" i="3"/>
  <c r="AO12" i="3"/>
  <c r="AP7" i="3"/>
  <c r="AP11" i="3"/>
  <c r="AM12" i="3"/>
  <c r="AP14" i="3"/>
  <c r="AN12" i="3"/>
  <c r="AT8" i="3"/>
  <c r="AT13" i="3"/>
  <c r="AP6" i="3"/>
  <c r="AT14" i="3"/>
  <c r="AM7" i="3"/>
  <c r="AP10" i="3"/>
  <c r="AT10" i="3"/>
  <c r="AP12" i="3"/>
  <c r="AN8" i="3"/>
  <c r="AV8" i="3"/>
  <c r="AN10" i="3"/>
  <c r="AV10" i="3"/>
  <c r="AO6" i="3"/>
  <c r="AQ21" i="3"/>
  <c r="AU6" i="3"/>
  <c r="AW6" i="3"/>
  <c r="AT6" i="3"/>
  <c r="AN7" i="3"/>
  <c r="AR7" i="3"/>
  <c r="AV7" i="3"/>
  <c r="AN9" i="3"/>
  <c r="AR9" i="3"/>
  <c r="AV9" i="3"/>
  <c r="AN11" i="3"/>
  <c r="AR11" i="3"/>
  <c r="AV11" i="3"/>
  <c r="AN14" i="3"/>
  <c r="AR14" i="3"/>
  <c r="AV14" i="3"/>
  <c r="AT7" i="3"/>
  <c r="AR8" i="3"/>
  <c r="AT9" i="3"/>
  <c r="AR10" i="3"/>
  <c r="AT11" i="3"/>
  <c r="AN13" i="3"/>
  <c r="AR13" i="3"/>
  <c r="AV13" i="3"/>
  <c r="AQ7" i="3"/>
  <c r="AU7" i="3"/>
  <c r="AM8" i="3"/>
  <c r="AQ8" i="3"/>
  <c r="AU8" i="3"/>
  <c r="AM9" i="3"/>
  <c r="AQ9" i="3"/>
  <c r="AU9" i="3"/>
  <c r="AM10" i="3"/>
  <c r="AQ10" i="3"/>
  <c r="AU10" i="3"/>
  <c r="AW10" i="3"/>
  <c r="AO11" i="3"/>
  <c r="AU11" i="3"/>
  <c r="AM13" i="3"/>
  <c r="AO13" i="3"/>
  <c r="AU13" i="3"/>
  <c r="AM14" i="3"/>
  <c r="AQ14" i="3"/>
  <c r="AU14" i="3"/>
  <c r="AM15" i="3"/>
  <c r="AQ15" i="3"/>
  <c r="AW15" i="3"/>
  <c r="AM17" i="3"/>
  <c r="AQ17" i="3"/>
  <c r="AW17" i="3"/>
  <c r="AM19" i="3"/>
  <c r="AQ19" i="3"/>
  <c r="AU19" i="3"/>
  <c r="AW19" i="3"/>
  <c r="AO7" i="3"/>
  <c r="AS7" i="3"/>
  <c r="AW7" i="3"/>
  <c r="AO8" i="3"/>
  <c r="AS8" i="3"/>
  <c r="AW8" i="3"/>
  <c r="AO9" i="3"/>
  <c r="AS9" i="3"/>
  <c r="AW9" i="3"/>
  <c r="AO10" i="3"/>
  <c r="AS10" i="3"/>
  <c r="AM11" i="3"/>
  <c r="AQ11" i="3"/>
  <c r="AS11" i="3"/>
  <c r="AW11" i="3"/>
  <c r="AQ13" i="3"/>
  <c r="AS13" i="3"/>
  <c r="AW13" i="3"/>
  <c r="AO14" i="3"/>
  <c r="AS14" i="3"/>
  <c r="AW14" i="3"/>
  <c r="AO15" i="3"/>
  <c r="AS15" i="3"/>
  <c r="AU15" i="3"/>
  <c r="AO17" i="3"/>
  <c r="AS17" i="3"/>
  <c r="AU17" i="3"/>
  <c r="AO19" i="3"/>
  <c r="AS19" i="3"/>
  <c r="AN20" i="3"/>
  <c r="AP20" i="3"/>
  <c r="AR19" i="3"/>
  <c r="AT19" i="3"/>
  <c r="AV19" i="3"/>
  <c r="AN6" i="3"/>
  <c r="AR6" i="3"/>
  <c r="AV6" i="3"/>
  <c r="AM16" i="3"/>
  <c r="AO16" i="3"/>
  <c r="AQ16" i="3"/>
  <c r="AS16" i="3"/>
  <c r="AU16" i="3"/>
  <c r="AW16" i="3"/>
  <c r="AM18" i="3"/>
  <c r="AO18" i="3"/>
  <c r="AQ18" i="3"/>
  <c r="AS18" i="3"/>
  <c r="AU18" i="3"/>
  <c r="AW18" i="3"/>
  <c r="AM20" i="3"/>
  <c r="AO20" i="3"/>
  <c r="AQ20" i="3"/>
  <c r="AS20" i="3"/>
  <c r="AU20" i="3"/>
  <c r="AW20" i="3"/>
  <c r="AM27" i="3"/>
  <c r="AM26" i="3"/>
  <c r="AM25" i="3"/>
  <c r="AM23" i="3"/>
  <c r="AM24" i="3"/>
  <c r="AM22" i="3"/>
  <c r="AS27" i="3"/>
  <c r="AS26" i="3"/>
  <c r="AS25" i="3"/>
  <c r="AS24" i="3"/>
  <c r="AS23" i="3"/>
  <c r="AQ6" i="3"/>
  <c r="AS6" i="3"/>
  <c r="AR20" i="3"/>
  <c r="AT20" i="3"/>
  <c r="AV20" i="3"/>
  <c r="AO21" i="3"/>
  <c r="AS21" i="3"/>
  <c r="AS22" i="3"/>
  <c r="AO27" i="3"/>
  <c r="AO26" i="3"/>
  <c r="AO25" i="3"/>
  <c r="AO24" i="3"/>
  <c r="AO23" i="3"/>
  <c r="AQ27" i="3"/>
  <c r="AQ26" i="3"/>
  <c r="AQ25" i="3"/>
  <c r="AQ23" i="3"/>
  <c r="AQ24" i="3"/>
  <c r="AQ22" i="3"/>
  <c r="AU27" i="3"/>
  <c r="AU26" i="3"/>
  <c r="AU25" i="3"/>
  <c r="AU23" i="3"/>
  <c r="AU24" i="3"/>
  <c r="AU22" i="3"/>
  <c r="AW27" i="3"/>
  <c r="AW26" i="3"/>
  <c r="AW25" i="3"/>
  <c r="AW24" i="3"/>
  <c r="AW23" i="3"/>
  <c r="AN15" i="3"/>
  <c r="AP15" i="3"/>
  <c r="AR15" i="3"/>
  <c r="AT15" i="3"/>
  <c r="AV15" i="3"/>
  <c r="AN16" i="3"/>
  <c r="AP16" i="3"/>
  <c r="AR16" i="3"/>
  <c r="AT16" i="3"/>
  <c r="AV16" i="3"/>
  <c r="AN17" i="3"/>
  <c r="AP17" i="3"/>
  <c r="AR17" i="3"/>
  <c r="AT17" i="3"/>
  <c r="AV17" i="3"/>
  <c r="AN18" i="3"/>
  <c r="AP18" i="3"/>
  <c r="AR18" i="3"/>
  <c r="AT18" i="3"/>
  <c r="AV18" i="3"/>
  <c r="AN19" i="3"/>
  <c r="AP19" i="3"/>
  <c r="AN21" i="3"/>
  <c r="AP21" i="3"/>
  <c r="AR21" i="3"/>
  <c r="AT21" i="3"/>
  <c r="AV21" i="3"/>
  <c r="AM21" i="3"/>
  <c r="AU21" i="3"/>
  <c r="AO22" i="3"/>
  <c r="AW22" i="3"/>
  <c r="AN23" i="3"/>
  <c r="AP23" i="3"/>
  <c r="AR23" i="3"/>
  <c r="AN22" i="3"/>
  <c r="AP22" i="3"/>
  <c r="AR22" i="3"/>
  <c r="AT22" i="3"/>
  <c r="AV22" i="3"/>
  <c r="AN24" i="3"/>
  <c r="AP24" i="3"/>
  <c r="AR24" i="3"/>
  <c r="AT24" i="3"/>
  <c r="AV24" i="3"/>
  <c r="AN26" i="3"/>
  <c r="AP26" i="3"/>
  <c r="AR26" i="3"/>
  <c r="AT26" i="3"/>
  <c r="AV26" i="3"/>
  <c r="AN28" i="3"/>
  <c r="AP28" i="3"/>
  <c r="AR28" i="3"/>
  <c r="AT28" i="3"/>
  <c r="AV28" i="3"/>
  <c r="AM29" i="3"/>
  <c r="AO29" i="3"/>
  <c r="AQ29" i="3"/>
  <c r="AS29" i="3"/>
  <c r="AU29" i="3"/>
  <c r="AW29" i="3"/>
  <c r="AN30" i="3"/>
  <c r="AP30" i="3"/>
  <c r="AR30" i="3"/>
  <c r="AT30" i="3"/>
  <c r="AV30" i="3"/>
  <c r="AM31" i="3"/>
  <c r="AO31" i="3"/>
  <c r="AQ31" i="3"/>
  <c r="AS31" i="3"/>
  <c r="AU31" i="3"/>
  <c r="AW31" i="3"/>
  <c r="AN32" i="3"/>
  <c r="AP32" i="3"/>
  <c r="AR32" i="3"/>
  <c r="AT32" i="3"/>
  <c r="AV32" i="3"/>
  <c r="AM33" i="3"/>
  <c r="AO33" i="3"/>
  <c r="AQ33" i="3"/>
  <c r="AS33" i="3"/>
  <c r="AU33" i="3"/>
  <c r="AW33" i="3"/>
  <c r="AN34" i="3"/>
  <c r="AP34" i="3"/>
  <c r="AR34" i="3"/>
  <c r="AT34" i="3"/>
  <c r="AV34" i="3"/>
  <c r="AM35" i="3"/>
  <c r="AO35" i="3"/>
  <c r="AQ35" i="3"/>
  <c r="AS35" i="3"/>
  <c r="AU35" i="3"/>
  <c r="AW35" i="3"/>
  <c r="AN36" i="3"/>
  <c r="AP36" i="3"/>
  <c r="AR36" i="3"/>
  <c r="AT36" i="3"/>
  <c r="AV36" i="3"/>
  <c r="AM37" i="3"/>
  <c r="AO37" i="3"/>
  <c r="AQ37" i="3"/>
  <c r="AS37" i="3"/>
  <c r="AU37" i="3"/>
  <c r="AW37" i="3"/>
  <c r="AT23" i="3"/>
  <c r="AV23" i="3"/>
  <c r="AN25" i="3"/>
  <c r="AP25" i="3"/>
  <c r="AR25" i="3"/>
  <c r="AT25" i="3"/>
  <c r="AV25" i="3"/>
  <c r="AN27" i="3"/>
  <c r="AP27" i="3"/>
  <c r="AR27" i="3"/>
  <c r="AT27" i="3"/>
  <c r="AV27" i="3"/>
  <c r="AM28" i="3"/>
  <c r="AO28" i="3"/>
  <c r="AQ28" i="3"/>
  <c r="AS28" i="3"/>
  <c r="AU28" i="3"/>
  <c r="AW28" i="3"/>
  <c r="AN29" i="3"/>
  <c r="AP29" i="3"/>
  <c r="AR29" i="3"/>
  <c r="AT29" i="3"/>
  <c r="AV29" i="3"/>
  <c r="AM30" i="3"/>
  <c r="AO30" i="3"/>
  <c r="AQ30" i="3"/>
  <c r="AS30" i="3"/>
  <c r="AU30" i="3"/>
  <c r="AW30" i="3"/>
  <c r="AN31" i="3"/>
  <c r="AP31" i="3"/>
  <c r="AR31" i="3"/>
  <c r="AT31" i="3"/>
  <c r="AV31" i="3"/>
  <c r="AM32" i="3"/>
  <c r="AO32" i="3"/>
  <c r="AQ32" i="3"/>
  <c r="AS32" i="3"/>
  <c r="AU32" i="3"/>
  <c r="AW32" i="3"/>
  <c r="AN33" i="3"/>
  <c r="AP33" i="3"/>
  <c r="AR33" i="3"/>
  <c r="AT33" i="3"/>
  <c r="AV33" i="3"/>
  <c r="AM34" i="3"/>
  <c r="AO34" i="3"/>
  <c r="AQ34" i="3"/>
  <c r="AS34" i="3"/>
  <c r="AU34" i="3"/>
  <c r="AW34" i="3"/>
  <c r="AN35" i="3"/>
  <c r="AP35" i="3"/>
  <c r="AR35" i="3"/>
  <c r="AT35" i="3"/>
  <c r="AV35" i="3"/>
  <c r="AM36" i="3"/>
  <c r="AO36" i="3"/>
  <c r="AQ36" i="3"/>
  <c r="AS36" i="3"/>
  <c r="AU36" i="3"/>
  <c r="AW36" i="3"/>
  <c r="AN37" i="3"/>
  <c r="AP37" i="3"/>
  <c r="AR37" i="3"/>
  <c r="AT37" i="3"/>
  <c r="AV37" i="3"/>
</calcChain>
</file>

<file path=xl/sharedStrings.xml><?xml version="1.0" encoding="utf-8"?>
<sst xmlns="http://schemas.openxmlformats.org/spreadsheetml/2006/main" count="38" uniqueCount="37">
  <si>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</si>
  <si>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</si>
  <si>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</si>
  <si>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</si>
  <si>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</si>
  <si>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</si>
  <si>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</si>
  <si>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</si>
  <si>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</si>
  <si>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Chiapas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</si>
  <si>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</si>
  <si>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</si>
  <si>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</si>
  <si>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</si>
  <si>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</si>
  <si>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</si>
  <si>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</si>
  <si>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</si>
  <si>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</si>
  <si>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</si>
  <si>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</si>
  <si>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</si>
  <si>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</si>
  <si>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</si>
  <si>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</si>
  <si>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</si>
  <si>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</si>
  <si>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</si>
  <si>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</si>
  <si>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</si>
  <si>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</si>
  <si>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</si>
  <si>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</si>
  <si>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Nacional</t>
  </si>
  <si>
    <t>Volumen de producción del ganado en pie - Bovino (Toneladas)</t>
  </si>
  <si>
    <t>Variación porcentual anual del volumen de producción del ganado en pie (Bovino)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</si>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</sst>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9" fillId="33" borderId="0" xfId="0" applyFont="1" applyFill="1" applyAlignment="1">
      <alignment vertical="center"/>
    </xf>
    <xf numFmtId="43" fontId="19" fillId="33" borderId="0" xfId="42" applyFont="1" applyFill="1" applyBorder="1" applyAlignment="1">
      <alignment vertical="center"/>
    </xf>
    <xf numFmtId="10" fontId="19" fillId="33" borderId="0" xfId="43" applyNumberFormat="1" applyFont="1" applyFill="1" applyAlignment="1">
      <alignment vertical="center"/>
    </xf>
    <xf numFmtId="43" fontId="18" fillId="34" borderId="0" xfId="42" applyFont="1" applyFill="1" applyBorder="1" applyAlignment="1">
      <alignment vertical="center"/>
    </xf>
    <xf numFmtId="10" fontId="18" fillId="33" borderId="0" xfId="43" applyNumberFormat="1" applyFont="1" applyFill="1" applyAlignment="1">
      <alignment vertical="center"/>
    </xf>
    <xf numFmtId="0" fontId="19" fillId="33" borderId="0" xfId="0" applyFont="1" applyFill="1" applyAlignment="1">
      <alignment horizontal="left" vertical="center"/>
    </xf>
    <xf numFmtId="0" fontId="19" fillId="34" borderId="0" xfId="0" applyFont="1" applyFill="1" applyAlignment="1">
      <alignment horizontal="left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2" fillId="37" borderId="0" xfId="0" applyFont="1" applyFill="1" applyAlignment="1">
      <alignment horizontal="left" vertical="center"/>
    </xf>
    <xf numFmtId="43" fontId="22" fillId="37" borderId="0" xfId="42" applyFont="1" applyFill="1" applyBorder="1" applyAlignment="1">
      <alignment vertical="center"/>
    </xf>
    <xf numFmtId="10" fontId="22" fillId="37" borderId="0" xfId="43" applyNumberFormat="1" applyFont="1" applyFill="1" applyAlignment="1">
      <alignment vertical="center"/>
    </xf>
    <xf numFmtId="0" fontId="22" fillId="37" borderId="0" xfId="0" applyFont="1" applyFill="1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left" vertical="center"/>
    </xf>
    <xf numFmtId="0" fontId="21" fillId="36" borderId="13" xfId="0" applyFont="1" applyFill="1" applyBorder="1" applyAlignment="1">
      <alignment horizontal="center" vertical="center"/>
    </xf>
    <xf numFmtId="0" fontId="21" fillId="36" borderId="14" xfId="0" applyFont="1" applyFill="1" applyBorder="1" applyAlignment="1">
      <alignment horizontal="center" vertical="center"/>
    </xf>
    <xf numFmtId="0" fontId="21" fillId="36" borderId="15" xfId="0" applyFont="1" applyFill="1" applyBorder="1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6"/>
    <cellStyle name="60% - Énfasis2" xfId="25" builtinId="36" customBuiltin="1"/>
    <cellStyle name="60% - Énfasis2 2" xfId="47"/>
    <cellStyle name="60% - Énfasis3" xfId="29" builtinId="40" customBuiltin="1"/>
    <cellStyle name="60% - Énfasis3 2" xfId="48"/>
    <cellStyle name="60% - Énfasis4" xfId="33" builtinId="44" customBuiltin="1"/>
    <cellStyle name="60% - Énfasis4 2" xfId="49"/>
    <cellStyle name="60% - Énfasis5" xfId="37" builtinId="48" customBuiltin="1"/>
    <cellStyle name="60% - Énfasis5 2" xfId="50"/>
    <cellStyle name="60% - Énfasis6" xfId="41" builtinId="52" customBuiltin="1"/>
    <cellStyle name="60% - Énfasis6 2" xfId="5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eutral 2" xfId="45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44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352137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8"/>
  <sheetViews>
    <sheetView tabSelected="1" workbookViewId="0">
      <pane xSplit="1" topLeftCell="B1" activePane="topRight" state="frozen"/>
      <selection pane="topRight" activeCell="J24" sqref="J24"/>
    </sheetView>
  </sheetViews>
  <sheetFormatPr baseColWidth="10" defaultColWidth="11.42578125" defaultRowHeight="14.1" customHeight="1" x14ac:dyDescent="0.25"/>
  <cols>
    <col min="1" max="1" width="24.140625" style="1" customWidth="1"/>
    <col min="2" max="11" width="10.5703125" style="1" customWidth="1"/>
    <col min="12" max="12" width="11.42578125" style="1" customWidth="1"/>
    <col min="13" max="13" width="10.85546875" style="1" customWidth="1"/>
    <col min="14" max="15" width="12.28515625" style="1" customWidth="1"/>
    <col min="16" max="16" width="12" style="1" customWidth="1"/>
    <col min="17" max="17" width="11.42578125" style="1" customWidth="1"/>
    <col min="18" max="20" width="11.7109375" style="1" customWidth="1"/>
    <col min="21" max="49" width="10.5703125" style="1" customWidth="1"/>
    <col min="50" max="16384" width="11.42578125" style="1"/>
  </cols>
  <sheetData>
    <row r="1" spans="1:56" ht="39.950000000000003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56" ht="14.1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</row>
    <row r="4" spans="1:56" ht="14.1" customHeight="1" x14ac:dyDescent="0.25">
      <c r="A4" s="15" t="s">
        <v>31</v>
      </c>
      <c r="B4" s="17" t="s">
        <v>34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9"/>
      <c r="U4" s="17" t="s">
        <v>35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9"/>
      <c r="AM4" s="17" t="s">
        <v>32</v>
      </c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</row>
    <row r="5" spans="1:56" ht="14.1" customHeight="1" x14ac:dyDescent="0.25">
      <c r="A5" s="15"/>
      <c r="B5" s="9">
        <v>2006</v>
      </c>
      <c r="C5" s="8">
        <v>2007</v>
      </c>
      <c r="D5" s="8">
        <v>2008</v>
      </c>
      <c r="E5" s="8">
        <v>2009</v>
      </c>
      <c r="F5" s="8">
        <v>2010</v>
      </c>
      <c r="G5" s="8">
        <v>2011</v>
      </c>
      <c r="H5" s="8">
        <v>2012</v>
      </c>
      <c r="I5" s="8">
        <v>2013</v>
      </c>
      <c r="J5" s="8">
        <v>2014</v>
      </c>
      <c r="K5" s="8">
        <v>2015</v>
      </c>
      <c r="L5" s="8">
        <v>2016</v>
      </c>
      <c r="M5" s="8">
        <v>2017</v>
      </c>
      <c r="N5" s="8">
        <v>2018</v>
      </c>
      <c r="O5" s="8">
        <v>2019</v>
      </c>
      <c r="P5" s="8">
        <v>2020</v>
      </c>
      <c r="Q5" s="8">
        <v>2021</v>
      </c>
      <c r="R5" s="8">
        <v>2022</v>
      </c>
      <c r="S5" s="8">
        <v>2023</v>
      </c>
      <c r="T5" s="8">
        <v>2024</v>
      </c>
      <c r="U5" s="9">
        <v>2007</v>
      </c>
      <c r="V5" s="8">
        <v>2008</v>
      </c>
      <c r="W5" s="8">
        <v>2009</v>
      </c>
      <c r="X5" s="8">
        <v>2010</v>
      </c>
      <c r="Y5" s="8">
        <v>2011</v>
      </c>
      <c r="Z5" s="8">
        <v>2012</v>
      </c>
      <c r="AA5" s="8">
        <v>2013</v>
      </c>
      <c r="AB5" s="8">
        <v>2014</v>
      </c>
      <c r="AC5" s="8">
        <v>2015</v>
      </c>
      <c r="AD5" s="8">
        <v>2016</v>
      </c>
      <c r="AE5" s="8">
        <v>2017</v>
      </c>
      <c r="AF5" s="8">
        <v>2018</v>
      </c>
      <c r="AG5" s="8">
        <v>2019</v>
      </c>
      <c r="AH5" s="8">
        <v>2020</v>
      </c>
      <c r="AI5" s="8">
        <v>2021</v>
      </c>
      <c r="AJ5" s="8">
        <v>2022</v>
      </c>
      <c r="AK5" s="8">
        <v>2023</v>
      </c>
      <c r="AL5" s="8">
        <v>2024</v>
      </c>
      <c r="AM5" s="9">
        <v>2007</v>
      </c>
      <c r="AN5" s="8">
        <v>2008</v>
      </c>
      <c r="AO5" s="8">
        <v>2009</v>
      </c>
      <c r="AP5" s="8">
        <v>2010</v>
      </c>
      <c r="AQ5" s="8">
        <v>2011</v>
      </c>
      <c r="AR5" s="8">
        <v>2012</v>
      </c>
      <c r="AS5" s="8">
        <v>2013</v>
      </c>
      <c r="AT5" s="8">
        <v>2014</v>
      </c>
      <c r="AU5" s="8">
        <v>2015</v>
      </c>
      <c r="AV5" s="8">
        <v>2016</v>
      </c>
      <c r="AW5" s="8">
        <v>2017</v>
      </c>
      <c r="AX5" s="8">
        <v>2018</v>
      </c>
      <c r="AY5" s="8">
        <v>2019</v>
      </c>
      <c r="AZ5" s="8">
        <v>2020</v>
      </c>
      <c r="BA5" s="8">
        <v>2021</v>
      </c>
      <c r="BB5" s="8">
        <v>2022</v>
      </c>
      <c r="BC5" s="8">
        <v>2023</v>
      </c>
      <c r="BD5" s="8">
        <v>2024</v>
      </c>
    </row>
    <row r="6" spans="1:56" ht="14.1" customHeight="1" x14ac:dyDescent="0.25">
      <c r="A6" s="6" t="s">
        <v>0</v>
      </c>
      <c r="B6" s="2">
        <v>23560.142999999996</v>
      </c>
      <c r="C6" s="2">
        <v>25672.786</v>
      </c>
      <c r="D6" s="2">
        <v>28067.030999999995</v>
      </c>
      <c r="E6" s="2">
        <v>32177.496999999999</v>
      </c>
      <c r="F6" s="2">
        <v>35119.084000000003</v>
      </c>
      <c r="G6" s="2">
        <v>40145.69</v>
      </c>
      <c r="H6" s="2">
        <v>42685.021999999997</v>
      </c>
      <c r="I6" s="2">
        <v>39750.224000000002</v>
      </c>
      <c r="J6" s="2">
        <v>46510.362000000008</v>
      </c>
      <c r="K6" s="2">
        <v>55129.53</v>
      </c>
      <c r="L6" s="2">
        <v>66647.298999999999</v>
      </c>
      <c r="M6" s="2">
        <v>73388.813000000009</v>
      </c>
      <c r="N6" s="2">
        <v>75999.240000000005</v>
      </c>
      <c r="O6" s="2">
        <v>76785.899999999994</v>
      </c>
      <c r="P6" s="2">
        <v>79683.89</v>
      </c>
      <c r="Q6" s="2">
        <v>80666.34</v>
      </c>
      <c r="R6" s="2">
        <v>82053.046000000002</v>
      </c>
      <c r="S6" s="2">
        <v>82865.582999999999</v>
      </c>
      <c r="T6" s="2">
        <v>83987.066999999995</v>
      </c>
      <c r="U6" s="3">
        <f t="shared" ref="U6:AD11" si="0">((C6/B6)-1)</f>
        <v>8.9670211254660126E-2</v>
      </c>
      <c r="V6" s="3">
        <f t="shared" si="0"/>
        <v>9.3260038080790864E-2</v>
      </c>
      <c r="W6" s="3">
        <f t="shared" si="0"/>
        <v>0.14645175686733669</v>
      </c>
      <c r="X6" s="3">
        <f t="shared" si="0"/>
        <v>9.1417520759927484E-2</v>
      </c>
      <c r="Y6" s="3">
        <f t="shared" si="0"/>
        <v>0.14313032765888778</v>
      </c>
      <c r="Z6" s="3">
        <f t="shared" si="0"/>
        <v>6.3252917062827763E-2</v>
      </c>
      <c r="AA6" s="3">
        <f t="shared" si="0"/>
        <v>-6.8754749616856126E-2</v>
      </c>
      <c r="AB6" s="3">
        <f t="shared" si="0"/>
        <v>0.17006540642387336</v>
      </c>
      <c r="AC6" s="3">
        <f t="shared" si="0"/>
        <v>0.18531715577702856</v>
      </c>
      <c r="AD6" s="3">
        <f t="shared" si="0"/>
        <v>0.20892195162919047</v>
      </c>
      <c r="AE6" s="3">
        <f>((M6/L6)-1)</f>
        <v>0.101152096201228</v>
      </c>
      <c r="AF6" s="3">
        <f>((N6/M6)-1)</f>
        <v>3.5569821792866385E-2</v>
      </c>
      <c r="AG6" s="3">
        <f>((O6/N6)-1)</f>
        <v>1.0350892982613935E-2</v>
      </c>
      <c r="AH6" s="3">
        <f>((P6/O6)-1)</f>
        <v>3.7741173835300623E-2</v>
      </c>
      <c r="AI6" s="3">
        <f>((Q6/P6)-1)</f>
        <v>1.2329342857132053E-2</v>
      </c>
      <c r="AJ6" s="3">
        <f>((R6/Q6)-1)</f>
        <v>1.7190639862921797E-2</v>
      </c>
      <c r="AK6" s="3">
        <f>((S6/R6)-1)</f>
        <v>9.9025818005586963E-3</v>
      </c>
      <c r="AL6" s="3">
        <f>((T6/S6)-1)</f>
        <v>1.3533773122672565E-2</v>
      </c>
      <c r="AM6" s="1">
        <f t="shared" ref="AM6:AZ11" si="1">_xlfn.RANK.EQ(U6,U$6:U$37,0)</f>
        <v>4</v>
      </c>
      <c r="AN6" s="1">
        <f t="shared" si="1"/>
        <v>3</v>
      </c>
      <c r="AO6" s="1">
        <f t="shared" si="1"/>
        <v>2</v>
      </c>
      <c r="AP6" s="1">
        <f t="shared" si="1"/>
        <v>3</v>
      </c>
      <c r="AQ6" s="1">
        <f t="shared" si="1"/>
        <v>1</v>
      </c>
      <c r="AR6" s="1">
        <f t="shared" si="1"/>
        <v>7</v>
      </c>
      <c r="AS6" s="1">
        <f t="shared" si="1"/>
        <v>25</v>
      </c>
      <c r="AT6" s="1">
        <f t="shared" si="1"/>
        <v>2</v>
      </c>
      <c r="AU6" s="1">
        <f t="shared" si="1"/>
        <v>2</v>
      </c>
      <c r="AV6" s="1">
        <f t="shared" si="1"/>
        <v>1</v>
      </c>
      <c r="AW6" s="1">
        <f t="shared" si="1"/>
        <v>5</v>
      </c>
      <c r="AX6" s="1">
        <f t="shared" si="1"/>
        <v>13</v>
      </c>
      <c r="AY6" s="1">
        <f t="shared" si="1"/>
        <v>14</v>
      </c>
      <c r="AZ6" s="1">
        <f t="shared" si="1"/>
        <v>5</v>
      </c>
      <c r="BA6" s="1">
        <f t="shared" ref="BA6:BA37" si="2">_xlfn.RANK.EQ(AI6,AI$6:AI$37,0)</f>
        <v>25</v>
      </c>
      <c r="BB6" s="1">
        <f t="shared" ref="BB6:BD37" si="3">_xlfn.RANK.EQ(AJ6,AJ$6:AJ$37,0)</f>
        <v>13</v>
      </c>
      <c r="BC6" s="1">
        <f t="shared" si="3"/>
        <v>28</v>
      </c>
      <c r="BD6" s="1">
        <f t="shared" si="3"/>
        <v>13</v>
      </c>
    </row>
    <row r="7" spans="1:56" ht="14.1" customHeight="1" x14ac:dyDescent="0.25">
      <c r="A7" s="6" t="s">
        <v>1</v>
      </c>
      <c r="B7" s="2">
        <v>132164.61300000001</v>
      </c>
      <c r="C7" s="2">
        <v>142341.88500000001</v>
      </c>
      <c r="D7" s="2">
        <v>130787.526</v>
      </c>
      <c r="E7" s="2">
        <v>125379.04800000002</v>
      </c>
      <c r="F7" s="2">
        <v>152442.43600000005</v>
      </c>
      <c r="G7" s="2">
        <v>155547.88899999997</v>
      </c>
      <c r="H7" s="2">
        <v>150987.421</v>
      </c>
      <c r="I7" s="2">
        <v>146399.889</v>
      </c>
      <c r="J7" s="2">
        <v>146479.68900000001</v>
      </c>
      <c r="K7" s="2">
        <v>147860.95399999997</v>
      </c>
      <c r="L7" s="2">
        <v>151175.60800000001</v>
      </c>
      <c r="M7" s="2">
        <v>157569.519</v>
      </c>
      <c r="N7" s="2">
        <v>163653.88</v>
      </c>
      <c r="O7" s="2">
        <v>174079.37</v>
      </c>
      <c r="P7" s="2">
        <v>184620.38</v>
      </c>
      <c r="Q7" s="2">
        <v>187220.52900000001</v>
      </c>
      <c r="R7" s="2">
        <v>190271.02799999999</v>
      </c>
      <c r="S7" s="2">
        <v>191333.25400000002</v>
      </c>
      <c r="T7" s="2">
        <v>113010.503</v>
      </c>
      <c r="U7" s="3">
        <f t="shared" si="0"/>
        <v>7.7004515573317667E-2</v>
      </c>
      <c r="V7" s="3">
        <f t="shared" si="0"/>
        <v>-8.1173289225444867E-2</v>
      </c>
      <c r="W7" s="3">
        <f t="shared" si="0"/>
        <v>-4.1353163909530477E-2</v>
      </c>
      <c r="X7" s="3">
        <f t="shared" si="0"/>
        <v>0.21585255616233434</v>
      </c>
      <c r="Y7" s="3">
        <f t="shared" si="0"/>
        <v>2.0371315766693154E-2</v>
      </c>
      <c r="Z7" s="3">
        <f t="shared" si="0"/>
        <v>-2.9318739259778459E-2</v>
      </c>
      <c r="AA7" s="3">
        <f t="shared" si="0"/>
        <v>-3.0383537712058817E-2</v>
      </c>
      <c r="AB7" s="3">
        <f t="shared" si="0"/>
        <v>5.4508238049288948E-4</v>
      </c>
      <c r="AC7" s="3">
        <f t="shared" si="0"/>
        <v>9.4297373883689417E-3</v>
      </c>
      <c r="AD7" s="3">
        <f t="shared" si="0"/>
        <v>2.241737193174087E-2</v>
      </c>
      <c r="AE7" s="3">
        <f>((M7/L7)-1)</f>
        <v>4.2294594244330685E-2</v>
      </c>
      <c r="AF7" s="3">
        <f>((N7/M7)-1)</f>
        <v>3.8613819719789833E-2</v>
      </c>
      <c r="AG7" s="3">
        <f>((O7/N7)-1)</f>
        <v>6.3704508564049966E-2</v>
      </c>
      <c r="AH7" s="3">
        <f>((P7/O7)-1)</f>
        <v>6.0552896072636253E-2</v>
      </c>
      <c r="AI7" s="3">
        <f>((Q7/P7)-1)</f>
        <v>1.4083759333612056E-2</v>
      </c>
      <c r="AJ7" s="3">
        <f>((R7/Q7)-1)</f>
        <v>1.6293613826932285E-2</v>
      </c>
      <c r="AK7" s="3">
        <f>((S7/R7)-1)</f>
        <v>5.5826996425332176E-3</v>
      </c>
      <c r="AL7" s="3">
        <f>((T7/S7)-1)</f>
        <v>-0.40935252687439272</v>
      </c>
      <c r="AM7" s="1">
        <f t="shared" si="1"/>
        <v>5</v>
      </c>
      <c r="AN7" s="1">
        <f t="shared" si="1"/>
        <v>32</v>
      </c>
      <c r="AO7" s="1">
        <f t="shared" si="1"/>
        <v>26</v>
      </c>
      <c r="AP7" s="1">
        <f t="shared" si="1"/>
        <v>1</v>
      </c>
      <c r="AQ7" s="1">
        <f t="shared" si="1"/>
        <v>13</v>
      </c>
      <c r="AR7" s="1">
        <f t="shared" si="1"/>
        <v>24</v>
      </c>
      <c r="AS7" s="1">
        <f t="shared" si="1"/>
        <v>20</v>
      </c>
      <c r="AT7" s="1">
        <f t="shared" si="1"/>
        <v>16</v>
      </c>
      <c r="AU7" s="1">
        <f t="shared" si="1"/>
        <v>17</v>
      </c>
      <c r="AV7" s="1">
        <f t="shared" si="1"/>
        <v>11</v>
      </c>
      <c r="AW7" s="1">
        <f t="shared" si="1"/>
        <v>10</v>
      </c>
      <c r="AX7" s="1">
        <f t="shared" si="1"/>
        <v>10</v>
      </c>
      <c r="AY7" s="1">
        <f t="shared" si="1"/>
        <v>3</v>
      </c>
      <c r="AZ7" s="1">
        <f t="shared" si="1"/>
        <v>2</v>
      </c>
      <c r="BA7" s="1">
        <f t="shared" si="2"/>
        <v>23</v>
      </c>
      <c r="BB7" s="1">
        <f t="shared" si="3"/>
        <v>15</v>
      </c>
      <c r="BC7" s="1">
        <f t="shared" si="3"/>
        <v>30</v>
      </c>
      <c r="BD7" s="1">
        <f t="shared" si="3"/>
        <v>32</v>
      </c>
    </row>
    <row r="8" spans="1:56" ht="14.1" customHeight="1" x14ac:dyDescent="0.25">
      <c r="A8" s="6" t="s">
        <v>2</v>
      </c>
      <c r="B8" s="2">
        <v>11376.847</v>
      </c>
      <c r="C8" s="2">
        <v>11868.745999999999</v>
      </c>
      <c r="D8" s="2">
        <v>11181.578</v>
      </c>
      <c r="E8" s="2">
        <v>11647.481</v>
      </c>
      <c r="F8" s="2">
        <v>11592.037000000002</v>
      </c>
      <c r="G8" s="2">
        <v>12842.602999999999</v>
      </c>
      <c r="H8" s="2">
        <v>13258.995999999999</v>
      </c>
      <c r="I8" s="2">
        <v>11957.722</v>
      </c>
      <c r="J8" s="2">
        <v>11855.227999999999</v>
      </c>
      <c r="K8" s="2">
        <v>10290.832999999999</v>
      </c>
      <c r="L8" s="2">
        <v>9774.635000000002</v>
      </c>
      <c r="M8" s="2">
        <v>10277.535</v>
      </c>
      <c r="N8" s="2">
        <v>10288.65</v>
      </c>
      <c r="O8" s="2">
        <v>10167.16</v>
      </c>
      <c r="P8" s="2">
        <v>9794.18</v>
      </c>
      <c r="Q8" s="2">
        <v>9703.5</v>
      </c>
      <c r="R8" s="2">
        <v>9932.1550000000007</v>
      </c>
      <c r="S8" s="2">
        <v>10113.258999999998</v>
      </c>
      <c r="T8" s="2">
        <v>10236.32</v>
      </c>
      <c r="U8" s="3">
        <f t="shared" si="0"/>
        <v>4.323684760812907E-2</v>
      </c>
      <c r="V8" s="3">
        <f t="shared" si="0"/>
        <v>-5.7897270697342407E-2</v>
      </c>
      <c r="W8" s="3">
        <f t="shared" si="0"/>
        <v>4.1667016945193369E-2</v>
      </c>
      <c r="X8" s="3">
        <f t="shared" si="0"/>
        <v>-4.7601708901691131E-3</v>
      </c>
      <c r="Y8" s="3">
        <f t="shared" si="0"/>
        <v>0.10788147070268983</v>
      </c>
      <c r="Z8" s="3">
        <f t="shared" si="0"/>
        <v>3.2422788433154937E-2</v>
      </c>
      <c r="AA8" s="3">
        <f t="shared" si="0"/>
        <v>-9.8142725135447639E-2</v>
      </c>
      <c r="AB8" s="3">
        <f t="shared" si="0"/>
        <v>-8.5713650141724385E-3</v>
      </c>
      <c r="AC8" s="3">
        <f t="shared" si="0"/>
        <v>-0.13195823817137897</v>
      </c>
      <c r="AD8" s="3">
        <f t="shared" si="0"/>
        <v>-5.0160953928607754E-2</v>
      </c>
      <c r="AE8" s="3">
        <f>((M8/L8)-1)</f>
        <v>5.1449491464386821E-2</v>
      </c>
      <c r="AF8" s="3">
        <f>((N8/M8)-1)</f>
        <v>1.0814850058891157E-3</v>
      </c>
      <c r="AG8" s="3">
        <f>((O8/N8)-1)</f>
        <v>-1.1808157532815278E-2</v>
      </c>
      <c r="AH8" s="3">
        <f>((P8/O8)-1)</f>
        <v>-3.6684777263267132E-2</v>
      </c>
      <c r="AI8" s="3">
        <f>((Q8/P8)-1)</f>
        <v>-9.2585596752357002E-3</v>
      </c>
      <c r="AJ8" s="3">
        <f>((R8/Q8)-1)</f>
        <v>2.3564177873963033E-2</v>
      </c>
      <c r="AK8" s="3">
        <f>((S8/R8)-1)</f>
        <v>1.8234109314644975E-2</v>
      </c>
      <c r="AL8" s="3">
        <f>((T8/S8)-1)</f>
        <v>1.2168283240842737E-2</v>
      </c>
      <c r="AM8" s="1">
        <f t="shared" si="1"/>
        <v>9</v>
      </c>
      <c r="AN8" s="1">
        <f t="shared" si="1"/>
        <v>30</v>
      </c>
      <c r="AO8" s="1">
        <f t="shared" si="1"/>
        <v>10</v>
      </c>
      <c r="AP8" s="1">
        <f t="shared" si="1"/>
        <v>26</v>
      </c>
      <c r="AQ8" s="1">
        <f t="shared" si="1"/>
        <v>3</v>
      </c>
      <c r="AR8" s="1">
        <f t="shared" si="1"/>
        <v>11</v>
      </c>
      <c r="AS8" s="1">
        <f t="shared" si="1"/>
        <v>28</v>
      </c>
      <c r="AT8" s="1">
        <f t="shared" si="1"/>
        <v>18</v>
      </c>
      <c r="AU8" s="1">
        <f t="shared" si="1"/>
        <v>31</v>
      </c>
      <c r="AV8" s="1">
        <f t="shared" si="1"/>
        <v>25</v>
      </c>
      <c r="AW8" s="1">
        <f t="shared" si="1"/>
        <v>7</v>
      </c>
      <c r="AX8" s="1">
        <f t="shared" si="1"/>
        <v>25</v>
      </c>
      <c r="AY8" s="1">
        <f t="shared" si="1"/>
        <v>28</v>
      </c>
      <c r="AZ8" s="1">
        <f t="shared" si="1"/>
        <v>28</v>
      </c>
      <c r="BA8" s="1">
        <f t="shared" si="2"/>
        <v>32</v>
      </c>
      <c r="BB8" s="1">
        <f t="shared" si="3"/>
        <v>4</v>
      </c>
      <c r="BC8" s="1">
        <f t="shared" si="3"/>
        <v>14</v>
      </c>
      <c r="BD8" s="1">
        <f t="shared" si="3"/>
        <v>18</v>
      </c>
    </row>
    <row r="9" spans="1:56" ht="14.1" customHeight="1" x14ac:dyDescent="0.25">
      <c r="A9" s="6" t="s">
        <v>3</v>
      </c>
      <c r="B9" s="2">
        <v>40132.936000000002</v>
      </c>
      <c r="C9" s="2">
        <v>41734.81700000001</v>
      </c>
      <c r="D9" s="2">
        <v>43357.06700000001</v>
      </c>
      <c r="E9" s="2">
        <v>42832.79</v>
      </c>
      <c r="F9" s="2">
        <v>39449.767</v>
      </c>
      <c r="G9" s="2">
        <v>35217.238000000005</v>
      </c>
      <c r="H9" s="2">
        <v>34933.593000000008</v>
      </c>
      <c r="I9" s="2">
        <v>40632.917999999998</v>
      </c>
      <c r="J9" s="2">
        <v>36895.297999999995</v>
      </c>
      <c r="K9" s="2">
        <v>39569.222000000009</v>
      </c>
      <c r="L9" s="2">
        <v>36722.177999999993</v>
      </c>
      <c r="M9" s="2">
        <v>38954.741000000009</v>
      </c>
      <c r="N9" s="2">
        <v>40385.1</v>
      </c>
      <c r="O9" s="2">
        <v>40567.360000000001</v>
      </c>
      <c r="P9" s="2">
        <v>41277.26</v>
      </c>
      <c r="Q9" s="2">
        <v>42360.800000000003</v>
      </c>
      <c r="R9" s="2">
        <v>43638.906999999999</v>
      </c>
      <c r="S9" s="2">
        <v>44401.083999999995</v>
      </c>
      <c r="T9" s="2">
        <v>45260.326999999997</v>
      </c>
      <c r="U9" s="3">
        <f t="shared" si="0"/>
        <v>3.9914373570874684E-2</v>
      </c>
      <c r="V9" s="3">
        <f t="shared" si="0"/>
        <v>3.8870423224810047E-2</v>
      </c>
      <c r="W9" s="3">
        <f t="shared" si="0"/>
        <v>-1.2092077169334581E-2</v>
      </c>
      <c r="X9" s="3">
        <f t="shared" si="0"/>
        <v>-7.8982083585963037E-2</v>
      </c>
      <c r="Y9" s="3">
        <f t="shared" si="0"/>
        <v>-0.10728907473648686</v>
      </c>
      <c r="Z9" s="3">
        <f t="shared" si="0"/>
        <v>-8.0541523443716789E-3</v>
      </c>
      <c r="AA9" s="3">
        <f t="shared" si="0"/>
        <v>0.16314740370393599</v>
      </c>
      <c r="AB9" s="3">
        <f t="shared" si="0"/>
        <v>-9.1985025540129883E-2</v>
      </c>
      <c r="AC9" s="3">
        <f t="shared" si="0"/>
        <v>7.2473299985272188E-2</v>
      </c>
      <c r="AD9" s="3">
        <f t="shared" si="0"/>
        <v>-7.1950972399710489E-2</v>
      </c>
      <c r="AE9" s="3">
        <f>((M9/L9)-1)</f>
        <v>6.0796039929876144E-2</v>
      </c>
      <c r="AF9" s="3">
        <f>((N9/M9)-1)</f>
        <v>3.6718483123786783E-2</v>
      </c>
      <c r="AG9" s="3">
        <f>((O9/N9)-1)</f>
        <v>4.5130506052974972E-3</v>
      </c>
      <c r="AH9" s="3">
        <f>((P9/O9)-1)</f>
        <v>1.7499290069652007E-2</v>
      </c>
      <c r="AI9" s="3">
        <f>((Q9/P9)-1)</f>
        <v>2.6250288899990037E-2</v>
      </c>
      <c r="AJ9" s="3">
        <f>((R9/Q9)-1)</f>
        <v>3.0171927820060063E-2</v>
      </c>
      <c r="AK9" s="3">
        <f>((S9/R9)-1)</f>
        <v>1.7465538263824909E-2</v>
      </c>
      <c r="AL9" s="3">
        <f>((T9/S9)-1)</f>
        <v>1.9351847355798757E-2</v>
      </c>
      <c r="AM9" s="1">
        <f t="shared" si="1"/>
        <v>10</v>
      </c>
      <c r="AN9" s="1">
        <f t="shared" si="1"/>
        <v>10</v>
      </c>
      <c r="AO9" s="1">
        <f t="shared" si="1"/>
        <v>23</v>
      </c>
      <c r="AP9" s="1">
        <f t="shared" si="1"/>
        <v>31</v>
      </c>
      <c r="AQ9" s="1">
        <f t="shared" si="1"/>
        <v>32</v>
      </c>
      <c r="AR9" s="1">
        <f t="shared" si="1"/>
        <v>21</v>
      </c>
      <c r="AS9" s="1">
        <f t="shared" si="1"/>
        <v>2</v>
      </c>
      <c r="AT9" s="1">
        <f t="shared" si="1"/>
        <v>31</v>
      </c>
      <c r="AU9" s="1">
        <f t="shared" si="1"/>
        <v>7</v>
      </c>
      <c r="AV9" s="1">
        <f t="shared" si="1"/>
        <v>29</v>
      </c>
      <c r="AW9" s="1">
        <f t="shared" si="1"/>
        <v>6</v>
      </c>
      <c r="AX9" s="1">
        <f t="shared" si="1"/>
        <v>11</v>
      </c>
      <c r="AY9" s="1">
        <f t="shared" si="1"/>
        <v>19</v>
      </c>
      <c r="AZ9" s="1">
        <f t="shared" si="1"/>
        <v>14</v>
      </c>
      <c r="BA9" s="1">
        <f t="shared" si="2"/>
        <v>8</v>
      </c>
      <c r="BB9" s="1">
        <f t="shared" si="3"/>
        <v>2</v>
      </c>
      <c r="BC9" s="1">
        <f t="shared" si="3"/>
        <v>19</v>
      </c>
      <c r="BD9" s="1">
        <f t="shared" si="3"/>
        <v>2</v>
      </c>
    </row>
    <row r="10" spans="1:56" ht="14.1" customHeight="1" x14ac:dyDescent="0.25">
      <c r="A10" s="6" t="s">
        <v>9</v>
      </c>
      <c r="B10" s="2">
        <v>187410.68399999995</v>
      </c>
      <c r="C10" s="2">
        <v>193137.46499999997</v>
      </c>
      <c r="D10" s="2">
        <v>196031.60699999996</v>
      </c>
      <c r="E10" s="2">
        <v>209178.81</v>
      </c>
      <c r="F10" s="2">
        <v>210789.84199999995</v>
      </c>
      <c r="G10" s="2">
        <v>218253.76999999996</v>
      </c>
      <c r="H10" s="2">
        <v>225442.93199999997</v>
      </c>
      <c r="I10" s="2">
        <v>223485.66400000005</v>
      </c>
      <c r="J10" s="2">
        <v>213276.08899999995</v>
      </c>
      <c r="K10" s="2">
        <v>218555.41900000002</v>
      </c>
      <c r="L10" s="2">
        <v>217394.64599999998</v>
      </c>
      <c r="M10" s="2">
        <v>196652.19999999998</v>
      </c>
      <c r="N10" s="2">
        <v>197669.451</v>
      </c>
      <c r="O10" s="2">
        <v>198792.4</v>
      </c>
      <c r="P10" s="2">
        <v>201147.39</v>
      </c>
      <c r="Q10" s="2">
        <v>204008.39300000001</v>
      </c>
      <c r="R10" s="2">
        <v>206037.66699999993</v>
      </c>
      <c r="S10" s="2">
        <v>210282.59699999995</v>
      </c>
      <c r="T10" s="2">
        <v>214351.511</v>
      </c>
      <c r="U10" s="3">
        <f t="shared" si="0"/>
        <v>3.0557388072923519E-2</v>
      </c>
      <c r="V10" s="3">
        <f t="shared" si="0"/>
        <v>1.4984881364161984E-2</v>
      </c>
      <c r="W10" s="3">
        <f t="shared" si="0"/>
        <v>6.7066751128556756E-2</v>
      </c>
      <c r="X10" s="3">
        <f t="shared" si="0"/>
        <v>7.7016978918655887E-3</v>
      </c>
      <c r="Y10" s="3">
        <f t="shared" si="0"/>
        <v>3.5409334383390334E-2</v>
      </c>
      <c r="Z10" s="3">
        <f t="shared" si="0"/>
        <v>3.2939463084646903E-2</v>
      </c>
      <c r="AA10" s="3">
        <f t="shared" si="0"/>
        <v>-8.6818778598919399E-3</v>
      </c>
      <c r="AB10" s="3">
        <f t="shared" si="0"/>
        <v>-4.5683355331463615E-2</v>
      </c>
      <c r="AC10" s="3">
        <f t="shared" si="0"/>
        <v>2.4753501551690871E-2</v>
      </c>
      <c r="AD10" s="3">
        <f t="shared" si="0"/>
        <v>-5.3111151638846055E-3</v>
      </c>
      <c r="AE10" s="3">
        <f>((M10/L10)-1)</f>
        <v>-9.5413784937463442E-2</v>
      </c>
      <c r="AF10" s="3">
        <f>((N10/M10)-1)</f>
        <v>5.1728432227049481E-3</v>
      </c>
      <c r="AG10" s="3">
        <f>((O10/N10)-1)</f>
        <v>5.6809435869784597E-3</v>
      </c>
      <c r="AH10" s="3">
        <f>((P10/O10)-1)</f>
        <v>1.1846479040446223E-2</v>
      </c>
      <c r="AI10" s="3">
        <f>((Q10/P10)-1)</f>
        <v>1.4223415973729558E-2</v>
      </c>
      <c r="AJ10" s="3">
        <f>((R10/Q10)-1)</f>
        <v>9.9470123270855026E-3</v>
      </c>
      <c r="AK10" s="3">
        <f>((S10/R10)-1)</f>
        <v>2.060268911897567E-2</v>
      </c>
      <c r="AL10" s="3">
        <f>((T10/S10)-1)</f>
        <v>1.9349742004565629E-2</v>
      </c>
      <c r="AM10" s="1">
        <f t="shared" si="1"/>
        <v>14</v>
      </c>
      <c r="AN10" s="1">
        <f t="shared" si="1"/>
        <v>18</v>
      </c>
      <c r="AO10" s="1">
        <f t="shared" si="1"/>
        <v>5</v>
      </c>
      <c r="AP10" s="1">
        <f t="shared" si="1"/>
        <v>20</v>
      </c>
      <c r="AQ10" s="1">
        <f t="shared" si="1"/>
        <v>10</v>
      </c>
      <c r="AR10" s="1">
        <f t="shared" si="1"/>
        <v>10</v>
      </c>
      <c r="AS10" s="1">
        <f t="shared" si="1"/>
        <v>15</v>
      </c>
      <c r="AT10" s="1">
        <f t="shared" si="1"/>
        <v>25</v>
      </c>
      <c r="AU10" s="1">
        <f t="shared" si="1"/>
        <v>14</v>
      </c>
      <c r="AV10" s="1">
        <f t="shared" si="1"/>
        <v>20</v>
      </c>
      <c r="AW10" s="1">
        <f t="shared" si="1"/>
        <v>31</v>
      </c>
      <c r="AX10" s="1">
        <f t="shared" si="1"/>
        <v>22</v>
      </c>
      <c r="AY10" s="1">
        <f t="shared" si="1"/>
        <v>16</v>
      </c>
      <c r="AZ10" s="1">
        <f t="shared" si="1"/>
        <v>21</v>
      </c>
      <c r="BA10" s="1">
        <f t="shared" si="2"/>
        <v>21</v>
      </c>
      <c r="BB10" s="1">
        <f t="shared" si="3"/>
        <v>23</v>
      </c>
      <c r="BC10" s="1">
        <f t="shared" si="3"/>
        <v>4</v>
      </c>
      <c r="BD10" s="1">
        <f t="shared" si="3"/>
        <v>3</v>
      </c>
    </row>
    <row r="11" spans="1:56" ht="14.1" customHeight="1" x14ac:dyDescent="0.25">
      <c r="A11" s="6" t="s">
        <v>10</v>
      </c>
      <c r="B11" s="2">
        <v>132333.864</v>
      </c>
      <c r="C11" s="2">
        <v>136119.17600000001</v>
      </c>
      <c r="D11" s="2">
        <v>164444.236</v>
      </c>
      <c r="E11" s="2">
        <v>177348.41000000003</v>
      </c>
      <c r="F11" s="2">
        <v>177096.12700000004</v>
      </c>
      <c r="G11" s="2">
        <v>188381.10499999995</v>
      </c>
      <c r="H11" s="2">
        <v>179755.92800000001</v>
      </c>
      <c r="I11" s="2">
        <v>144803.13999999996</v>
      </c>
      <c r="J11" s="2">
        <v>134713.391</v>
      </c>
      <c r="K11" s="2">
        <v>137044.40400000001</v>
      </c>
      <c r="L11" s="2">
        <v>141122.084</v>
      </c>
      <c r="M11" s="2">
        <v>144872.723</v>
      </c>
      <c r="N11" s="2">
        <v>156821.30100000001</v>
      </c>
      <c r="O11" s="2">
        <v>157480.39000000001</v>
      </c>
      <c r="P11" s="2">
        <v>160361.79999999999</v>
      </c>
      <c r="Q11" s="2">
        <v>163994.31899999999</v>
      </c>
      <c r="R11" s="2">
        <v>167220.67300000001</v>
      </c>
      <c r="S11" s="2">
        <v>170323.63100000005</v>
      </c>
      <c r="T11" s="2">
        <v>172382.49399999998</v>
      </c>
      <c r="U11" s="3">
        <f t="shared" si="0"/>
        <v>2.8604258090733303E-2</v>
      </c>
      <c r="V11" s="3">
        <f t="shared" si="0"/>
        <v>0.20809015182401636</v>
      </c>
      <c r="W11" s="3">
        <f t="shared" si="0"/>
        <v>7.8471427846215525E-2</v>
      </c>
      <c r="X11" s="3">
        <f t="shared" si="0"/>
        <v>-1.4225275546592142E-3</v>
      </c>
      <c r="Y11" s="3">
        <f t="shared" si="0"/>
        <v>6.3722330867235222E-2</v>
      </c>
      <c r="Z11" s="3">
        <f t="shared" si="0"/>
        <v>-4.5785786212475754E-2</v>
      </c>
      <c r="AA11" s="3">
        <f t="shared" si="0"/>
        <v>-0.19444581543925521</v>
      </c>
      <c r="AB11" s="3">
        <f t="shared" si="0"/>
        <v>-6.9679076020036312E-2</v>
      </c>
      <c r="AC11" s="3">
        <f t="shared" si="0"/>
        <v>1.7303498803619366E-2</v>
      </c>
      <c r="AD11" s="3">
        <f t="shared" si="0"/>
        <v>2.9754443676518028E-2</v>
      </c>
      <c r="AE11" s="3">
        <f>((M11/L11)-1)</f>
        <v>2.6577264831208147E-2</v>
      </c>
      <c r="AF11" s="3">
        <f>((N11/M11)-1)</f>
        <v>8.2476381699541967E-2</v>
      </c>
      <c r="AG11" s="3">
        <f>((O11/N11)-1)</f>
        <v>4.2028027812370805E-3</v>
      </c>
      <c r="AH11" s="3">
        <f>((P11/O11)-1)</f>
        <v>1.8296944781505564E-2</v>
      </c>
      <c r="AI11" s="3">
        <f>((Q11/P11)-1)</f>
        <v>2.2652021865556593E-2</v>
      </c>
      <c r="AJ11" s="3">
        <f>((R11/Q11)-1)</f>
        <v>1.9673571741226192E-2</v>
      </c>
      <c r="AK11" s="3">
        <f>((S11/R11)-1)</f>
        <v>1.8556066928399728E-2</v>
      </c>
      <c r="AL11" s="3">
        <f>((T11/S11)-1)</f>
        <v>1.2087946856886411E-2</v>
      </c>
      <c r="AM11" s="1">
        <f t="shared" si="1"/>
        <v>15</v>
      </c>
      <c r="AN11" s="1">
        <f t="shared" si="1"/>
        <v>2</v>
      </c>
      <c r="AO11" s="1">
        <f t="shared" si="1"/>
        <v>4</v>
      </c>
      <c r="AP11" s="1">
        <f t="shared" si="1"/>
        <v>24</v>
      </c>
      <c r="AQ11" s="1">
        <f t="shared" si="1"/>
        <v>6</v>
      </c>
      <c r="AR11" s="1">
        <f t="shared" si="1"/>
        <v>27</v>
      </c>
      <c r="AS11" s="1">
        <f t="shared" si="1"/>
        <v>31</v>
      </c>
      <c r="AT11" s="1">
        <f t="shared" si="1"/>
        <v>27</v>
      </c>
      <c r="AU11" s="1">
        <f t="shared" si="1"/>
        <v>16</v>
      </c>
      <c r="AV11" s="1">
        <f t="shared" si="1"/>
        <v>8</v>
      </c>
      <c r="AW11" s="1">
        <f t="shared" si="1"/>
        <v>16</v>
      </c>
      <c r="AX11" s="1">
        <f t="shared" si="1"/>
        <v>3</v>
      </c>
      <c r="AY11" s="1">
        <f t="shared" si="1"/>
        <v>20</v>
      </c>
      <c r="AZ11" s="1">
        <f t="shared" si="1"/>
        <v>13</v>
      </c>
      <c r="BA11" s="1">
        <f t="shared" si="2"/>
        <v>13</v>
      </c>
      <c r="BB11" s="1">
        <f t="shared" si="3"/>
        <v>7</v>
      </c>
      <c r="BC11" s="1">
        <f t="shared" si="3"/>
        <v>12</v>
      </c>
      <c r="BD11" s="1">
        <f t="shared" si="3"/>
        <v>19</v>
      </c>
    </row>
    <row r="12" spans="1:56" ht="14.1" customHeight="1" x14ac:dyDescent="0.25">
      <c r="A12" s="6" t="s">
        <v>36</v>
      </c>
      <c r="B12" s="2">
        <v>1557.7140000000002</v>
      </c>
      <c r="C12" s="2">
        <v>1277.31</v>
      </c>
      <c r="D12" s="2">
        <v>1307.6499999999999</v>
      </c>
      <c r="E12" s="2">
        <v>1271.19</v>
      </c>
      <c r="F12" s="2">
        <v>1100.3949999999998</v>
      </c>
      <c r="G12" s="2">
        <v>1096.8149999999998</v>
      </c>
      <c r="H12" s="2">
        <v>1121.6400000000001</v>
      </c>
      <c r="I12" s="2">
        <v>996.85500000000002</v>
      </c>
      <c r="J12" s="2">
        <v>1031.2090000000001</v>
      </c>
      <c r="K12" s="2">
        <v>1135.8419999999999</v>
      </c>
      <c r="L12" s="2">
        <v>1060.1779999999999</v>
      </c>
      <c r="M12" s="2">
        <v>1102.616</v>
      </c>
      <c r="N12" s="2">
        <v>1064.1300000000001</v>
      </c>
      <c r="O12" s="2">
        <v>1067.57</v>
      </c>
      <c r="P12" s="2">
        <v>1015.17</v>
      </c>
      <c r="Q12" s="2">
        <v>1040.45</v>
      </c>
      <c r="R12" s="2">
        <v>1035.133</v>
      </c>
      <c r="S12" s="2">
        <v>1037.2529999999999</v>
      </c>
      <c r="T12" s="2">
        <v>1031.432</v>
      </c>
      <c r="U12" s="3">
        <f t="shared" ref="U12" si="4">((C12/B12)-1)</f>
        <v>-0.18000993763938711</v>
      </c>
      <c r="V12" s="3">
        <f t="shared" ref="V12:V30" si="5">((D12/C12)-1)</f>
        <v>2.3753043505492011E-2</v>
      </c>
      <c r="W12" s="3">
        <f t="shared" ref="W12:W30" si="6">((E12/D12)-1)</f>
        <v>-2.7882078537834865E-2</v>
      </c>
      <c r="X12" s="3">
        <f t="shared" ref="X12:X30" si="7">((F12/E12)-1)</f>
        <v>-0.1343583571299336</v>
      </c>
      <c r="Y12" s="3">
        <f t="shared" ref="Y12:Y30" si="8">((G12/F12)-1)</f>
        <v>-3.2533771963703106E-3</v>
      </c>
      <c r="Z12" s="3">
        <f t="shared" ref="Z12:Z30" si="9">((H12/G12)-1)</f>
        <v>2.2633716716128349E-2</v>
      </c>
      <c r="AA12" s="3">
        <f t="shared" ref="AA12:AA30" si="10">((I12/H12)-1)</f>
        <v>-0.11125227345672417</v>
      </c>
      <c r="AB12" s="3">
        <f t="shared" ref="AB12:AB30" si="11">((J12/I12)-1)</f>
        <v>3.4462384198303608E-2</v>
      </c>
      <c r="AC12" s="3">
        <f t="shared" ref="AC12:AC30" si="12">((K12/J12)-1)</f>
        <v>0.10146633708588637</v>
      </c>
      <c r="AD12" s="3">
        <f t="shared" ref="AD12:AD30" si="13">((L12/K12)-1)</f>
        <v>-6.6614898903192499E-2</v>
      </c>
      <c r="AE12" s="3">
        <f t="shared" ref="AE12:AE30" si="14">((M12/L12)-1)</f>
        <v>4.0029127184303182E-2</v>
      </c>
      <c r="AF12" s="3">
        <f t="shared" ref="AF12:AF30" si="15">((N12/M12)-1)</f>
        <v>-3.4904264041152877E-2</v>
      </c>
      <c r="AG12" s="3">
        <f t="shared" ref="AG12:AG30" si="16">((O12/N12)-1)</f>
        <v>3.2326877355208783E-3</v>
      </c>
      <c r="AH12" s="3">
        <f t="shared" ref="AH12:AH30" si="17">((P12/O12)-1)</f>
        <v>-4.9083432468128518E-2</v>
      </c>
      <c r="AI12" s="3">
        <f t="shared" ref="AI12:AI30" si="18">((Q12/P12)-1)</f>
        <v>2.4902233123516249E-2</v>
      </c>
      <c r="AJ12" s="3">
        <f t="shared" ref="AJ12:AJ30" si="19">((R12/Q12)-1)</f>
        <v>-5.1102888173386596E-3</v>
      </c>
      <c r="AK12" s="3">
        <f t="shared" ref="AK12:AL30" si="20">((S12/R12)-1)</f>
        <v>2.0480459998859502E-3</v>
      </c>
      <c r="AL12" s="3">
        <f t="shared" si="20"/>
        <v>-5.6119384566734043E-3</v>
      </c>
      <c r="AM12" s="1">
        <f t="shared" ref="AM12:AV12" si="21">_xlfn.RANK.EQ(U12,U$6:U$37,0)</f>
        <v>32</v>
      </c>
      <c r="AN12" s="1">
        <f t="shared" si="21"/>
        <v>16</v>
      </c>
      <c r="AO12" s="1">
        <f t="shared" si="21"/>
        <v>24</v>
      </c>
      <c r="AP12" s="1">
        <f t="shared" si="21"/>
        <v>32</v>
      </c>
      <c r="AQ12" s="1">
        <f t="shared" si="21"/>
        <v>24</v>
      </c>
      <c r="AR12" s="1">
        <f t="shared" si="21"/>
        <v>13</v>
      </c>
      <c r="AS12" s="1">
        <f t="shared" si="21"/>
        <v>29</v>
      </c>
      <c r="AT12" s="1">
        <f t="shared" si="21"/>
        <v>9</v>
      </c>
      <c r="AU12" s="1">
        <f t="shared" si="21"/>
        <v>3</v>
      </c>
      <c r="AV12" s="1">
        <f t="shared" si="21"/>
        <v>28</v>
      </c>
      <c r="AW12" s="1">
        <f t="shared" ref="AW12:AZ37" si="22">_xlfn.RANK.EQ(AE12,AE$6:AE$37,0)</f>
        <v>11</v>
      </c>
      <c r="AX12" s="1">
        <f t="shared" si="22"/>
        <v>28</v>
      </c>
      <c r="AY12" s="1">
        <f t="shared" si="22"/>
        <v>23</v>
      </c>
      <c r="AZ12" s="1">
        <f t="shared" si="22"/>
        <v>31</v>
      </c>
      <c r="BA12" s="1">
        <f t="shared" si="2"/>
        <v>10</v>
      </c>
      <c r="BB12" s="1">
        <f t="shared" si="3"/>
        <v>32</v>
      </c>
      <c r="BC12" s="1">
        <f t="shared" si="3"/>
        <v>32</v>
      </c>
      <c r="BD12" s="1">
        <f t="shared" si="3"/>
        <v>31</v>
      </c>
    </row>
    <row r="13" spans="1:56" ht="14.1" customHeight="1" x14ac:dyDescent="0.25">
      <c r="A13" s="6" t="s">
        <v>4</v>
      </c>
      <c r="B13" s="2">
        <v>94576.02499999998</v>
      </c>
      <c r="C13" s="2">
        <v>97963.747000000003</v>
      </c>
      <c r="D13" s="2">
        <v>105523.37399999997</v>
      </c>
      <c r="E13" s="2">
        <v>118288.75100000002</v>
      </c>
      <c r="F13" s="2">
        <v>118158.64199999996</v>
      </c>
      <c r="G13" s="2">
        <v>118363.12</v>
      </c>
      <c r="H13" s="2">
        <v>115457.25599999998</v>
      </c>
      <c r="I13" s="2">
        <v>106755.31399999997</v>
      </c>
      <c r="J13" s="2">
        <v>112314.42900000002</v>
      </c>
      <c r="K13" s="2">
        <v>81685.640999999989</v>
      </c>
      <c r="L13" s="2">
        <v>81490.603000000003</v>
      </c>
      <c r="M13" s="2">
        <v>74018.881999999998</v>
      </c>
      <c r="N13" s="2">
        <v>76714.67</v>
      </c>
      <c r="O13" s="2">
        <v>77610.64</v>
      </c>
      <c r="P13" s="2">
        <v>97171.69</v>
      </c>
      <c r="Q13" s="2">
        <v>98972.27</v>
      </c>
      <c r="R13" s="2">
        <v>98484.11500000002</v>
      </c>
      <c r="S13" s="2">
        <v>100164.96600000001</v>
      </c>
      <c r="T13" s="2">
        <v>100766.958</v>
      </c>
      <c r="U13" s="3">
        <f t="shared" ref="U13:U38" si="23">((C13/B13)-1)</f>
        <v>3.5820092882948185E-2</v>
      </c>
      <c r="V13" s="3">
        <f t="shared" si="5"/>
        <v>7.7167597519518738E-2</v>
      </c>
      <c r="W13" s="3">
        <f t="shared" si="6"/>
        <v>0.12097203222482311</v>
      </c>
      <c r="X13" s="3">
        <f t="shared" si="7"/>
        <v>-1.0999270759064483E-3</v>
      </c>
      <c r="Y13" s="3">
        <f t="shared" si="8"/>
        <v>1.7305378306566865E-3</v>
      </c>
      <c r="Z13" s="3">
        <f t="shared" si="9"/>
        <v>-2.4550417393526147E-2</v>
      </c>
      <c r="AA13" s="3">
        <f t="shared" si="10"/>
        <v>-7.5369381721665074E-2</v>
      </c>
      <c r="AB13" s="3">
        <f t="shared" si="11"/>
        <v>5.2073426527508015E-2</v>
      </c>
      <c r="AC13" s="3">
        <f t="shared" si="12"/>
        <v>-0.27270572688394312</v>
      </c>
      <c r="AD13" s="3">
        <f t="shared" si="13"/>
        <v>-2.387665660847138E-3</v>
      </c>
      <c r="AE13" s="3">
        <f t="shared" si="14"/>
        <v>-9.1688129979845656E-2</v>
      </c>
      <c r="AF13" s="3">
        <f t="shared" si="15"/>
        <v>3.6420274491581806E-2</v>
      </c>
      <c r="AG13" s="3">
        <f t="shared" si="16"/>
        <v>1.1679252481956892E-2</v>
      </c>
      <c r="AH13" s="3">
        <f t="shared" si="17"/>
        <v>0.25204082842249464</v>
      </c>
      <c r="AI13" s="3">
        <f t="shared" si="18"/>
        <v>1.8529882520310181E-2</v>
      </c>
      <c r="AJ13" s="3">
        <f t="shared" si="19"/>
        <v>-4.9322401112956715E-3</v>
      </c>
      <c r="AK13" s="3">
        <f t="shared" si="20"/>
        <v>1.7067229573012765E-2</v>
      </c>
      <c r="AL13" s="3">
        <f t="shared" si="20"/>
        <v>6.0100055342702241E-3</v>
      </c>
      <c r="AM13" s="1">
        <f t="shared" ref="AM13:AM37" si="24">_xlfn.RANK.EQ(U13,U$6:U$37,0)</f>
        <v>11</v>
      </c>
      <c r="AN13" s="1">
        <f t="shared" ref="AN13:AN37" si="25">_xlfn.RANK.EQ(V13,V$6:V$37,0)</f>
        <v>6</v>
      </c>
      <c r="AO13" s="1">
        <f t="shared" ref="AO13:AO37" si="26">_xlfn.RANK.EQ(W13,W$6:W$37,0)</f>
        <v>3</v>
      </c>
      <c r="AP13" s="1">
        <f t="shared" ref="AP13:AP37" si="27">_xlfn.RANK.EQ(X13,X$6:X$37,0)</f>
        <v>23</v>
      </c>
      <c r="AQ13" s="1">
        <f t="shared" ref="AQ13:AQ37" si="28">_xlfn.RANK.EQ(Y13,Y$6:Y$37,0)</f>
        <v>19</v>
      </c>
      <c r="AR13" s="1">
        <f t="shared" ref="AR13:AR37" si="29">_xlfn.RANK.EQ(Z13,Z$6:Z$37,0)</f>
        <v>23</v>
      </c>
      <c r="AS13" s="1">
        <f t="shared" ref="AS13:AS37" si="30">_xlfn.RANK.EQ(AA13,AA$6:AA$37,0)</f>
        <v>27</v>
      </c>
      <c r="AT13" s="1">
        <f t="shared" ref="AT13:AT37" si="31">_xlfn.RANK.EQ(AB13,AB$6:AB$37,0)</f>
        <v>7</v>
      </c>
      <c r="AU13" s="1">
        <f t="shared" ref="AU13:AU37" si="32">_xlfn.RANK.EQ(AC13,AC$6:AC$37,0)</f>
        <v>32</v>
      </c>
      <c r="AV13" s="1">
        <f t="shared" ref="AV13:AV37" si="33">_xlfn.RANK.EQ(AD13,AD$6:AD$37,0)</f>
        <v>17</v>
      </c>
      <c r="AW13" s="1">
        <f t="shared" si="22"/>
        <v>30</v>
      </c>
      <c r="AX13" s="1">
        <f t="shared" si="22"/>
        <v>12</v>
      </c>
      <c r="AY13" s="1">
        <f t="shared" si="22"/>
        <v>13</v>
      </c>
      <c r="AZ13" s="1">
        <f t="shared" si="22"/>
        <v>1</v>
      </c>
      <c r="BA13" s="1">
        <f t="shared" si="2"/>
        <v>14</v>
      </c>
      <c r="BB13" s="1">
        <f t="shared" si="3"/>
        <v>31</v>
      </c>
      <c r="BC13" s="1">
        <f t="shared" si="3"/>
        <v>20</v>
      </c>
      <c r="BD13" s="1">
        <f t="shared" si="3"/>
        <v>28</v>
      </c>
    </row>
    <row r="14" spans="1:56" ht="14.1" customHeight="1" x14ac:dyDescent="0.25">
      <c r="A14" s="6" t="s">
        <v>8</v>
      </c>
      <c r="B14" s="2">
        <v>21638.015000000003</v>
      </c>
      <c r="C14" s="2">
        <v>20042.986000000001</v>
      </c>
      <c r="D14" s="2">
        <v>19848.639000000003</v>
      </c>
      <c r="E14" s="2">
        <v>18798.638999999999</v>
      </c>
      <c r="F14" s="2">
        <v>19829.224000000002</v>
      </c>
      <c r="G14" s="2">
        <v>19614.601999999999</v>
      </c>
      <c r="H14" s="2">
        <v>19268.928999999996</v>
      </c>
      <c r="I14" s="2">
        <v>19190.398000000001</v>
      </c>
      <c r="J14" s="2">
        <v>18321.161</v>
      </c>
      <c r="K14" s="2">
        <v>18848.718000000001</v>
      </c>
      <c r="L14" s="2">
        <v>19921.888999999999</v>
      </c>
      <c r="M14" s="2">
        <v>19632.902999999998</v>
      </c>
      <c r="N14" s="2">
        <v>20302.13</v>
      </c>
      <c r="O14" s="2">
        <v>20690.16</v>
      </c>
      <c r="P14" s="2">
        <v>21004.240000000002</v>
      </c>
      <c r="Q14" s="2">
        <v>21492.68</v>
      </c>
      <c r="R14" s="2">
        <v>21891.07</v>
      </c>
      <c r="S14" s="2">
        <v>22335.327999999998</v>
      </c>
      <c r="T14" s="2">
        <v>22755.755999999994</v>
      </c>
      <c r="U14" s="3">
        <f t="shared" si="23"/>
        <v>-7.3714201603058416E-2</v>
      </c>
      <c r="V14" s="3">
        <f t="shared" si="5"/>
        <v>-9.696509292577371E-3</v>
      </c>
      <c r="W14" s="3">
        <f t="shared" si="6"/>
        <v>-5.2900352512834981E-2</v>
      </c>
      <c r="X14" s="3">
        <f t="shared" si="7"/>
        <v>5.4822319849857415E-2</v>
      </c>
      <c r="Y14" s="3">
        <f t="shared" si="8"/>
        <v>-1.0823519871478782E-2</v>
      </c>
      <c r="Z14" s="3">
        <f t="shared" si="9"/>
        <v>-1.7623248231088406E-2</v>
      </c>
      <c r="AA14" s="3">
        <f t="shared" si="10"/>
        <v>-4.0755249033298524E-3</v>
      </c>
      <c r="AB14" s="3">
        <f t="shared" si="11"/>
        <v>-4.5295412841359517E-2</v>
      </c>
      <c r="AC14" s="3">
        <f t="shared" si="12"/>
        <v>2.8794954642885395E-2</v>
      </c>
      <c r="AD14" s="3">
        <f t="shared" si="13"/>
        <v>5.6936020794623676E-2</v>
      </c>
      <c r="AE14" s="3">
        <f t="shared" si="14"/>
        <v>-1.4505953727580789E-2</v>
      </c>
      <c r="AF14" s="3">
        <f t="shared" si="15"/>
        <v>3.4087011992062655E-2</v>
      </c>
      <c r="AG14" s="3">
        <f t="shared" si="16"/>
        <v>1.9112772896242802E-2</v>
      </c>
      <c r="AH14" s="3">
        <f t="shared" si="17"/>
        <v>1.51801629373578E-2</v>
      </c>
      <c r="AI14" s="3">
        <f t="shared" si="18"/>
        <v>2.3254352454551874E-2</v>
      </c>
      <c r="AJ14" s="3">
        <f t="shared" si="19"/>
        <v>1.8536078329924432E-2</v>
      </c>
      <c r="AK14" s="3">
        <f t="shared" si="20"/>
        <v>2.0294028569640465E-2</v>
      </c>
      <c r="AL14" s="3">
        <f t="shared" si="20"/>
        <v>1.8823453141140201E-2</v>
      </c>
      <c r="AM14" s="1">
        <f t="shared" si="24"/>
        <v>29</v>
      </c>
      <c r="AN14" s="1">
        <f t="shared" si="25"/>
        <v>22</v>
      </c>
      <c r="AO14" s="1">
        <f t="shared" si="26"/>
        <v>28</v>
      </c>
      <c r="AP14" s="1">
        <f t="shared" si="27"/>
        <v>10</v>
      </c>
      <c r="AQ14" s="1">
        <f t="shared" si="28"/>
        <v>26</v>
      </c>
      <c r="AR14" s="1">
        <f t="shared" si="29"/>
        <v>22</v>
      </c>
      <c r="AS14" s="1">
        <f t="shared" si="30"/>
        <v>12</v>
      </c>
      <c r="AT14" s="1">
        <f t="shared" si="31"/>
        <v>24</v>
      </c>
      <c r="AU14" s="1">
        <f t="shared" si="32"/>
        <v>12</v>
      </c>
      <c r="AV14" s="1">
        <f t="shared" si="33"/>
        <v>4</v>
      </c>
      <c r="AW14" s="1">
        <f t="shared" si="22"/>
        <v>24</v>
      </c>
      <c r="AX14" s="1">
        <f t="shared" si="22"/>
        <v>14</v>
      </c>
      <c r="AY14" s="1">
        <f t="shared" si="22"/>
        <v>9</v>
      </c>
      <c r="AZ14" s="1">
        <f t="shared" si="22"/>
        <v>16</v>
      </c>
      <c r="BA14" s="1">
        <f t="shared" si="2"/>
        <v>12</v>
      </c>
      <c r="BB14" s="1">
        <f t="shared" si="3"/>
        <v>10</v>
      </c>
      <c r="BC14" s="1">
        <f t="shared" si="3"/>
        <v>6</v>
      </c>
      <c r="BD14" s="1">
        <f t="shared" si="3"/>
        <v>4</v>
      </c>
    </row>
    <row r="15" spans="1:56" ht="14.1" customHeight="1" x14ac:dyDescent="0.25">
      <c r="A15" s="6" t="s">
        <v>11</v>
      </c>
      <c r="B15" s="2">
        <v>128640.46900000003</v>
      </c>
      <c r="C15" s="2">
        <v>121896.78199999998</v>
      </c>
      <c r="D15" s="2">
        <v>119908.35399999996</v>
      </c>
      <c r="E15" s="2">
        <v>113363.78500000003</v>
      </c>
      <c r="F15" s="2">
        <v>118499.63500000001</v>
      </c>
      <c r="G15" s="2">
        <v>122500.19600000004</v>
      </c>
      <c r="H15" s="2">
        <v>106680.89700000003</v>
      </c>
      <c r="I15" s="2">
        <v>106165.81599999999</v>
      </c>
      <c r="J15" s="2">
        <v>109536.65199999997</v>
      </c>
      <c r="K15" s="2">
        <v>147115.86000000007</v>
      </c>
      <c r="L15" s="2">
        <v>151347.253</v>
      </c>
      <c r="M15" s="2">
        <v>174043.35499999992</v>
      </c>
      <c r="N15" s="2">
        <v>176417.81899999999</v>
      </c>
      <c r="O15" s="2">
        <v>186174.07999999999</v>
      </c>
      <c r="P15" s="2">
        <v>193067.88</v>
      </c>
      <c r="Q15" s="2">
        <v>204031.67499999999</v>
      </c>
      <c r="R15" s="2">
        <v>209844.38599999988</v>
      </c>
      <c r="S15" s="2">
        <v>214420.61199999996</v>
      </c>
      <c r="T15" s="2">
        <v>217818.351</v>
      </c>
      <c r="U15" s="3">
        <f t="shared" si="23"/>
        <v>-5.242274886295728E-2</v>
      </c>
      <c r="V15" s="3">
        <f t="shared" si="5"/>
        <v>-1.6312391249180158E-2</v>
      </c>
      <c r="W15" s="3">
        <f t="shared" si="6"/>
        <v>-5.4579758471206552E-2</v>
      </c>
      <c r="X15" s="3">
        <f t="shared" si="7"/>
        <v>4.5304150703859847E-2</v>
      </c>
      <c r="Y15" s="3">
        <f t="shared" si="8"/>
        <v>3.3760112425663014E-2</v>
      </c>
      <c r="Z15" s="3">
        <f t="shared" si="9"/>
        <v>-0.12913692807479271</v>
      </c>
      <c r="AA15" s="3">
        <f t="shared" si="10"/>
        <v>-4.8282402424871806E-3</v>
      </c>
      <c r="AB15" s="3">
        <f t="shared" si="11"/>
        <v>3.1750671986545909E-2</v>
      </c>
      <c r="AC15" s="3">
        <f t="shared" si="12"/>
        <v>0.34307427983101135</v>
      </c>
      <c r="AD15" s="3">
        <f t="shared" si="13"/>
        <v>2.8762316992878345E-2</v>
      </c>
      <c r="AE15" s="3">
        <f t="shared" si="14"/>
        <v>0.1499604489022337</v>
      </c>
      <c r="AF15" s="3">
        <f t="shared" si="15"/>
        <v>1.3642945460342615E-2</v>
      </c>
      <c r="AG15" s="3">
        <f t="shared" si="16"/>
        <v>5.5302015722119346E-2</v>
      </c>
      <c r="AH15" s="3">
        <f t="shared" si="17"/>
        <v>3.7028785102630968E-2</v>
      </c>
      <c r="AI15" s="3">
        <f t="shared" si="18"/>
        <v>5.6787255342525045E-2</v>
      </c>
      <c r="AJ15" s="3">
        <f t="shared" si="19"/>
        <v>2.8489257856653349E-2</v>
      </c>
      <c r="AK15" s="3">
        <f t="shared" si="20"/>
        <v>2.180771231116041E-2</v>
      </c>
      <c r="AL15" s="3">
        <f t="shared" si="20"/>
        <v>1.5846139829131856E-2</v>
      </c>
      <c r="AM15" s="1">
        <f t="shared" si="24"/>
        <v>28</v>
      </c>
      <c r="AN15" s="1">
        <f t="shared" si="25"/>
        <v>24</v>
      </c>
      <c r="AO15" s="1">
        <f t="shared" si="26"/>
        <v>30</v>
      </c>
      <c r="AP15" s="1">
        <f t="shared" si="27"/>
        <v>11</v>
      </c>
      <c r="AQ15" s="1">
        <f t="shared" si="28"/>
        <v>11</v>
      </c>
      <c r="AR15" s="1">
        <f t="shared" si="29"/>
        <v>31</v>
      </c>
      <c r="AS15" s="1">
        <f t="shared" si="30"/>
        <v>13</v>
      </c>
      <c r="AT15" s="1">
        <f t="shared" si="31"/>
        <v>10</v>
      </c>
      <c r="AU15" s="1">
        <f t="shared" si="32"/>
        <v>1</v>
      </c>
      <c r="AV15" s="1">
        <f t="shared" si="33"/>
        <v>9</v>
      </c>
      <c r="AW15" s="1">
        <f t="shared" si="22"/>
        <v>1</v>
      </c>
      <c r="AX15" s="1">
        <f t="shared" si="22"/>
        <v>19</v>
      </c>
      <c r="AY15" s="1">
        <f t="shared" si="22"/>
        <v>4</v>
      </c>
      <c r="AZ15" s="1">
        <f t="shared" si="22"/>
        <v>6</v>
      </c>
      <c r="BA15" s="1">
        <f t="shared" si="2"/>
        <v>1</v>
      </c>
      <c r="BB15" s="1">
        <f t="shared" si="3"/>
        <v>3</v>
      </c>
      <c r="BC15" s="1">
        <f t="shared" si="3"/>
        <v>2</v>
      </c>
      <c r="BD15" s="1">
        <f t="shared" si="3"/>
        <v>8</v>
      </c>
    </row>
    <row r="16" spans="1:56" ht="14.1" customHeight="1" x14ac:dyDescent="0.25">
      <c r="A16" s="6" t="s">
        <v>12</v>
      </c>
      <c r="B16" s="2">
        <v>60145.195999999996</v>
      </c>
      <c r="C16" s="2">
        <v>63311.495999999977</v>
      </c>
      <c r="D16" s="2">
        <v>79462.02300000003</v>
      </c>
      <c r="E16" s="2">
        <v>75185.609999999986</v>
      </c>
      <c r="F16" s="2">
        <v>78334.566000000006</v>
      </c>
      <c r="G16" s="2">
        <v>86365.74099999998</v>
      </c>
      <c r="H16" s="2">
        <v>100704.40799999998</v>
      </c>
      <c r="I16" s="2">
        <v>100167.13</v>
      </c>
      <c r="J16" s="2">
        <v>111658.69799999997</v>
      </c>
      <c r="K16" s="2">
        <v>103358.99199999998</v>
      </c>
      <c r="L16" s="2">
        <v>103292.55499999999</v>
      </c>
      <c r="M16" s="2">
        <v>104482.011</v>
      </c>
      <c r="N16" s="2">
        <v>97965.08</v>
      </c>
      <c r="O16" s="2">
        <v>99714.92</v>
      </c>
      <c r="P16" s="2">
        <v>101608.31</v>
      </c>
      <c r="Q16" s="2">
        <v>105138.501</v>
      </c>
      <c r="R16" s="2">
        <v>106951.14899999999</v>
      </c>
      <c r="S16" s="2">
        <v>109062.25600000002</v>
      </c>
      <c r="T16" s="2">
        <v>110217.21099999998</v>
      </c>
      <c r="U16" s="3">
        <f t="shared" si="23"/>
        <v>5.264427104036673E-2</v>
      </c>
      <c r="V16" s="3">
        <f t="shared" si="5"/>
        <v>0.25509627824937287</v>
      </c>
      <c r="W16" s="3">
        <f t="shared" si="6"/>
        <v>-5.3817066801836178E-2</v>
      </c>
      <c r="X16" s="3">
        <f t="shared" si="7"/>
        <v>4.1882429363810703E-2</v>
      </c>
      <c r="Y16" s="3">
        <f t="shared" si="8"/>
        <v>0.10252402496236424</v>
      </c>
      <c r="Z16" s="3">
        <f t="shared" si="9"/>
        <v>0.16602262464233353</v>
      </c>
      <c r="AA16" s="3">
        <f t="shared" si="10"/>
        <v>-5.3351984354048643E-3</v>
      </c>
      <c r="AB16" s="3">
        <f t="shared" si="11"/>
        <v>0.11472394187594248</v>
      </c>
      <c r="AC16" s="3">
        <f t="shared" si="12"/>
        <v>-7.4331029724168829E-2</v>
      </c>
      <c r="AD16" s="3">
        <f t="shared" si="13"/>
        <v>-6.4277910140597694E-4</v>
      </c>
      <c r="AE16" s="3">
        <f t="shared" si="14"/>
        <v>1.1515408830772067E-2</v>
      </c>
      <c r="AF16" s="3">
        <f t="shared" si="15"/>
        <v>-6.2373713308408685E-2</v>
      </c>
      <c r="AG16" s="3">
        <f t="shared" si="16"/>
        <v>1.7861874863982052E-2</v>
      </c>
      <c r="AH16" s="3">
        <f t="shared" si="17"/>
        <v>1.8988031079000045E-2</v>
      </c>
      <c r="AI16" s="3">
        <f t="shared" si="18"/>
        <v>3.4743132722117043E-2</v>
      </c>
      <c r="AJ16" s="3">
        <f t="shared" si="19"/>
        <v>1.7240572984771552E-2</v>
      </c>
      <c r="AK16" s="3">
        <f t="shared" si="20"/>
        <v>1.9738983823353262E-2</v>
      </c>
      <c r="AL16" s="3">
        <f t="shared" si="20"/>
        <v>1.0589868964382632E-2</v>
      </c>
      <c r="AM16" s="1">
        <f t="shared" si="24"/>
        <v>8</v>
      </c>
      <c r="AN16" s="1">
        <f t="shared" si="25"/>
        <v>1</v>
      </c>
      <c r="AO16" s="1">
        <f t="shared" si="26"/>
        <v>29</v>
      </c>
      <c r="AP16" s="1">
        <f t="shared" si="27"/>
        <v>13</v>
      </c>
      <c r="AQ16" s="1">
        <f t="shared" si="28"/>
        <v>4</v>
      </c>
      <c r="AR16" s="1">
        <f t="shared" si="29"/>
        <v>3</v>
      </c>
      <c r="AS16" s="1">
        <f t="shared" si="30"/>
        <v>14</v>
      </c>
      <c r="AT16" s="1">
        <f t="shared" si="31"/>
        <v>3</v>
      </c>
      <c r="AU16" s="1">
        <f t="shared" si="32"/>
        <v>29</v>
      </c>
      <c r="AV16" s="1">
        <f t="shared" si="33"/>
        <v>16</v>
      </c>
      <c r="AW16" s="1">
        <f t="shared" si="22"/>
        <v>21</v>
      </c>
      <c r="AX16" s="1">
        <f t="shared" si="22"/>
        <v>29</v>
      </c>
      <c r="AY16" s="1">
        <f t="shared" si="22"/>
        <v>10</v>
      </c>
      <c r="AZ16" s="1">
        <f t="shared" si="22"/>
        <v>11</v>
      </c>
      <c r="BA16" s="1">
        <f t="shared" si="2"/>
        <v>3</v>
      </c>
      <c r="BB16" s="1">
        <f t="shared" si="3"/>
        <v>12</v>
      </c>
      <c r="BC16" s="1">
        <f t="shared" si="3"/>
        <v>9</v>
      </c>
      <c r="BD16" s="1">
        <f t="shared" si="3"/>
        <v>25</v>
      </c>
    </row>
    <row r="17" spans="1:56" ht="14.1" customHeight="1" x14ac:dyDescent="0.25">
      <c r="A17" s="6" t="s">
        <v>5</v>
      </c>
      <c r="B17" s="2">
        <v>71224.585999999952</v>
      </c>
      <c r="C17" s="2">
        <v>73411.694000000003</v>
      </c>
      <c r="D17" s="2">
        <v>72331.915000000008</v>
      </c>
      <c r="E17" s="2">
        <v>72614.481999999989</v>
      </c>
      <c r="F17" s="2">
        <v>74805.95199999999</v>
      </c>
      <c r="G17" s="2">
        <v>74523.687999999995</v>
      </c>
      <c r="H17" s="2">
        <v>80099.242999999988</v>
      </c>
      <c r="I17" s="2">
        <v>83187.993000000017</v>
      </c>
      <c r="J17" s="2">
        <v>87178.000999999975</v>
      </c>
      <c r="K17" s="2">
        <v>87451.276000000027</v>
      </c>
      <c r="L17" s="2">
        <v>84250.545999999988</v>
      </c>
      <c r="M17" s="2">
        <v>81851.263999999981</v>
      </c>
      <c r="N17" s="2">
        <v>82139.95</v>
      </c>
      <c r="O17" s="2">
        <v>82465.02</v>
      </c>
      <c r="P17" s="2">
        <v>81721.600000000006</v>
      </c>
      <c r="Q17" s="2">
        <v>83209.48</v>
      </c>
      <c r="R17" s="2">
        <v>84459.374999999971</v>
      </c>
      <c r="S17" s="2">
        <v>85945.387000000002</v>
      </c>
      <c r="T17" s="2">
        <v>86735.404999999984</v>
      </c>
      <c r="U17" s="3">
        <f t="shared" si="23"/>
        <v>3.0707205514680647E-2</v>
      </c>
      <c r="V17" s="3">
        <f t="shared" si="5"/>
        <v>-1.4708542211272158E-2</v>
      </c>
      <c r="W17" s="3">
        <f t="shared" si="6"/>
        <v>3.9065328216456585E-3</v>
      </c>
      <c r="X17" s="3">
        <f t="shared" si="7"/>
        <v>3.0179517083107399E-2</v>
      </c>
      <c r="Y17" s="3">
        <f t="shared" si="8"/>
        <v>-3.7732826393278573E-3</v>
      </c>
      <c r="Z17" s="3">
        <f t="shared" si="9"/>
        <v>7.4815875993683889E-2</v>
      </c>
      <c r="AA17" s="3">
        <f t="shared" si="10"/>
        <v>3.8561537966095738E-2</v>
      </c>
      <c r="AB17" s="3">
        <f t="shared" si="11"/>
        <v>4.7963748806873596E-2</v>
      </c>
      <c r="AC17" s="3">
        <f t="shared" si="12"/>
        <v>3.1346784379702175E-3</v>
      </c>
      <c r="AD17" s="3">
        <f t="shared" si="13"/>
        <v>-3.6600152066392222E-2</v>
      </c>
      <c r="AE17" s="3">
        <f t="shared" si="14"/>
        <v>-2.8477940071747532E-2</v>
      </c>
      <c r="AF17" s="3">
        <f t="shared" si="15"/>
        <v>3.5269583619381706E-3</v>
      </c>
      <c r="AG17" s="3">
        <f t="shared" si="16"/>
        <v>3.9575139746250709E-3</v>
      </c>
      <c r="AH17" s="3">
        <f t="shared" si="17"/>
        <v>-9.0149738640699084E-3</v>
      </c>
      <c r="AI17" s="3">
        <f t="shared" si="18"/>
        <v>1.8206691988409407E-2</v>
      </c>
      <c r="AJ17" s="3">
        <f t="shared" si="19"/>
        <v>1.5021064907507764E-2</v>
      </c>
      <c r="AK17" s="3">
        <f t="shared" si="20"/>
        <v>1.759439967440013E-2</v>
      </c>
      <c r="AL17" s="3">
        <f t="shared" si="20"/>
        <v>9.1920931137348116E-3</v>
      </c>
      <c r="AM17" s="1">
        <f t="shared" si="24"/>
        <v>13</v>
      </c>
      <c r="AN17" s="1">
        <f t="shared" si="25"/>
        <v>23</v>
      </c>
      <c r="AO17" s="1">
        <f t="shared" si="26"/>
        <v>22</v>
      </c>
      <c r="AP17" s="1">
        <f t="shared" si="27"/>
        <v>15</v>
      </c>
      <c r="AQ17" s="1">
        <f t="shared" si="28"/>
        <v>25</v>
      </c>
      <c r="AR17" s="1">
        <f t="shared" si="29"/>
        <v>6</v>
      </c>
      <c r="AS17" s="1">
        <f t="shared" si="30"/>
        <v>7</v>
      </c>
      <c r="AT17" s="1">
        <f t="shared" si="31"/>
        <v>8</v>
      </c>
      <c r="AU17" s="1">
        <f t="shared" si="32"/>
        <v>20</v>
      </c>
      <c r="AV17" s="1">
        <f t="shared" si="33"/>
        <v>23</v>
      </c>
      <c r="AW17" s="1">
        <f t="shared" si="22"/>
        <v>27</v>
      </c>
      <c r="AX17" s="1">
        <f t="shared" si="22"/>
        <v>23</v>
      </c>
      <c r="AY17" s="1">
        <f t="shared" si="22"/>
        <v>21</v>
      </c>
      <c r="AZ17" s="1">
        <f t="shared" si="22"/>
        <v>27</v>
      </c>
      <c r="BA17" s="1">
        <f t="shared" si="2"/>
        <v>15</v>
      </c>
      <c r="BB17" s="1">
        <f t="shared" si="3"/>
        <v>17</v>
      </c>
      <c r="BC17" s="1">
        <f t="shared" si="3"/>
        <v>17</v>
      </c>
      <c r="BD17" s="1">
        <f t="shared" si="3"/>
        <v>26</v>
      </c>
    </row>
    <row r="18" spans="1:56" ht="14.1" customHeight="1" x14ac:dyDescent="0.25">
      <c r="A18" s="6" t="s">
        <v>6</v>
      </c>
      <c r="B18" s="2">
        <v>62295.725000000013</v>
      </c>
      <c r="C18" s="2">
        <v>62756.00900000002</v>
      </c>
      <c r="D18" s="2">
        <v>65167.884999999987</v>
      </c>
      <c r="E18" s="2">
        <v>65907.325000000026</v>
      </c>
      <c r="F18" s="2">
        <v>65237.780999999988</v>
      </c>
      <c r="G18" s="2">
        <v>65291.911999999989</v>
      </c>
      <c r="H18" s="2">
        <v>64998.475000000006</v>
      </c>
      <c r="I18" s="2">
        <v>60177.022000000012</v>
      </c>
      <c r="J18" s="2">
        <v>59661.103999999999</v>
      </c>
      <c r="K18" s="2">
        <v>62611.161000000015</v>
      </c>
      <c r="L18" s="2">
        <v>58515.106</v>
      </c>
      <c r="M18" s="2">
        <v>58660.612999999998</v>
      </c>
      <c r="N18" s="2">
        <v>59817.8</v>
      </c>
      <c r="O18" s="2">
        <v>59975.59</v>
      </c>
      <c r="P18" s="2">
        <v>59470.66</v>
      </c>
      <c r="Q18" s="2">
        <v>59911.09</v>
      </c>
      <c r="R18" s="2">
        <v>60644.856000000007</v>
      </c>
      <c r="S18" s="2">
        <v>61791.529999999992</v>
      </c>
      <c r="T18" s="2">
        <v>62636.734000000011</v>
      </c>
      <c r="U18" s="3">
        <f t="shared" si="23"/>
        <v>7.3886932048710108E-3</v>
      </c>
      <c r="V18" s="3">
        <f t="shared" si="5"/>
        <v>3.8432590574712489E-2</v>
      </c>
      <c r="W18" s="3">
        <f t="shared" si="6"/>
        <v>1.1346693237014538E-2</v>
      </c>
      <c r="X18" s="3">
        <f t="shared" si="7"/>
        <v>-1.0158870808366749E-2</v>
      </c>
      <c r="Y18" s="3">
        <f t="shared" si="8"/>
        <v>8.2974925220091755E-4</v>
      </c>
      <c r="Z18" s="3">
        <f t="shared" si="9"/>
        <v>-4.4942319961465138E-3</v>
      </c>
      <c r="AA18" s="3">
        <f t="shared" si="10"/>
        <v>-7.4177940328599923E-2</v>
      </c>
      <c r="AB18" s="3">
        <f t="shared" si="11"/>
        <v>-8.5733388401973976E-3</v>
      </c>
      <c r="AC18" s="3">
        <f t="shared" si="12"/>
        <v>4.9446905977469369E-2</v>
      </c>
      <c r="AD18" s="3">
        <f t="shared" si="13"/>
        <v>-6.5420524624994814E-2</v>
      </c>
      <c r="AE18" s="3">
        <f t="shared" si="14"/>
        <v>2.4866570351935735E-3</v>
      </c>
      <c r="AF18" s="3">
        <f t="shared" si="15"/>
        <v>1.9726813969707546E-2</v>
      </c>
      <c r="AG18" s="3">
        <f t="shared" si="16"/>
        <v>2.637843585019839E-3</v>
      </c>
      <c r="AH18" s="3">
        <f t="shared" si="17"/>
        <v>-8.418925099361152E-3</v>
      </c>
      <c r="AI18" s="3">
        <f t="shared" si="18"/>
        <v>7.405836760513429E-3</v>
      </c>
      <c r="AJ18" s="3">
        <f t="shared" si="19"/>
        <v>1.2247582208903429E-2</v>
      </c>
      <c r="AK18" s="3">
        <f t="shared" si="20"/>
        <v>1.8908017524190024E-2</v>
      </c>
      <c r="AL18" s="3">
        <f t="shared" si="20"/>
        <v>1.3678314811107928E-2</v>
      </c>
      <c r="AM18" s="1">
        <f t="shared" si="24"/>
        <v>20</v>
      </c>
      <c r="AN18" s="1">
        <f t="shared" si="25"/>
        <v>11</v>
      </c>
      <c r="AO18" s="1">
        <f t="shared" si="26"/>
        <v>19</v>
      </c>
      <c r="AP18" s="1">
        <f t="shared" si="27"/>
        <v>27</v>
      </c>
      <c r="AQ18" s="1">
        <f t="shared" si="28"/>
        <v>21</v>
      </c>
      <c r="AR18" s="1">
        <f t="shared" si="29"/>
        <v>20</v>
      </c>
      <c r="AS18" s="1">
        <f t="shared" si="30"/>
        <v>26</v>
      </c>
      <c r="AT18" s="1">
        <f t="shared" si="31"/>
        <v>19</v>
      </c>
      <c r="AU18" s="1">
        <f t="shared" si="32"/>
        <v>8</v>
      </c>
      <c r="AV18" s="1">
        <f t="shared" si="33"/>
        <v>27</v>
      </c>
      <c r="AW18" s="1">
        <f t="shared" si="22"/>
        <v>22</v>
      </c>
      <c r="AX18" s="1">
        <f t="shared" si="22"/>
        <v>17</v>
      </c>
      <c r="AY18" s="1">
        <f t="shared" si="22"/>
        <v>24</v>
      </c>
      <c r="AZ18" s="1">
        <f t="shared" si="22"/>
        <v>26</v>
      </c>
      <c r="BA18" s="1">
        <f t="shared" si="2"/>
        <v>29</v>
      </c>
      <c r="BB18" s="1">
        <f t="shared" si="3"/>
        <v>21</v>
      </c>
      <c r="BC18" s="1">
        <f t="shared" si="3"/>
        <v>11</v>
      </c>
      <c r="BD18" s="1">
        <f t="shared" si="3"/>
        <v>11</v>
      </c>
    </row>
    <row r="19" spans="1:56" ht="14.1" customHeight="1" x14ac:dyDescent="0.25">
      <c r="A19" s="6" t="s">
        <v>13</v>
      </c>
      <c r="B19" s="2">
        <v>347665.10000000009</v>
      </c>
      <c r="C19" s="2">
        <v>349100.20099999994</v>
      </c>
      <c r="D19" s="2">
        <v>347593.68499999994</v>
      </c>
      <c r="E19" s="2">
        <v>351636.4709999999</v>
      </c>
      <c r="F19" s="2">
        <v>366893.22899999988</v>
      </c>
      <c r="G19" s="2">
        <v>366716.36699999991</v>
      </c>
      <c r="H19" s="2">
        <v>370696.26</v>
      </c>
      <c r="I19" s="2">
        <v>389611.30299999984</v>
      </c>
      <c r="J19" s="2">
        <v>378568.67599999986</v>
      </c>
      <c r="K19" s="2">
        <v>370302.98000000004</v>
      </c>
      <c r="L19" s="2">
        <v>393337.47600000002</v>
      </c>
      <c r="M19" s="2">
        <v>411417.73100000009</v>
      </c>
      <c r="N19" s="2">
        <v>432079.23100000003</v>
      </c>
      <c r="O19" s="2">
        <v>434519.27</v>
      </c>
      <c r="P19" s="2">
        <v>440137.64</v>
      </c>
      <c r="Q19" s="2">
        <v>454023.12900000002</v>
      </c>
      <c r="R19" s="2">
        <v>463061.3710000001</v>
      </c>
      <c r="S19" s="2">
        <v>472346.44700000033</v>
      </c>
      <c r="T19" s="2">
        <v>479139.60499999981</v>
      </c>
      <c r="U19" s="3">
        <f t="shared" si="23"/>
        <v>4.1278258876138452E-3</v>
      </c>
      <c r="V19" s="3">
        <f t="shared" si="5"/>
        <v>-4.3154257593795986E-3</v>
      </c>
      <c r="W19" s="3">
        <f t="shared" si="6"/>
        <v>1.1630780921695782E-2</v>
      </c>
      <c r="X19" s="3">
        <f t="shared" si="7"/>
        <v>4.3387871447498227E-2</v>
      </c>
      <c r="Y19" s="3">
        <f t="shared" si="8"/>
        <v>-4.8205304982607E-4</v>
      </c>
      <c r="Z19" s="3">
        <f t="shared" si="9"/>
        <v>1.0852782581149745E-2</v>
      </c>
      <c r="AA19" s="3">
        <f t="shared" si="10"/>
        <v>5.1025718468267867E-2</v>
      </c>
      <c r="AB19" s="3">
        <f t="shared" si="11"/>
        <v>-2.8342676187708027E-2</v>
      </c>
      <c r="AC19" s="3">
        <f t="shared" si="12"/>
        <v>-2.1834072716570563E-2</v>
      </c>
      <c r="AD19" s="3">
        <f t="shared" si="13"/>
        <v>6.220445754986903E-2</v>
      </c>
      <c r="AE19" s="3">
        <f t="shared" si="14"/>
        <v>4.5966265873938816E-2</v>
      </c>
      <c r="AF19" s="3">
        <f t="shared" si="15"/>
        <v>5.0220246827426873E-2</v>
      </c>
      <c r="AG19" s="3">
        <f t="shared" si="16"/>
        <v>5.6472027001917002E-3</v>
      </c>
      <c r="AH19" s="3">
        <f t="shared" si="17"/>
        <v>1.2930082479426064E-2</v>
      </c>
      <c r="AI19" s="3">
        <f t="shared" si="18"/>
        <v>3.1548060738454398E-2</v>
      </c>
      <c r="AJ19" s="3">
        <f t="shared" si="19"/>
        <v>1.9907007865231696E-2</v>
      </c>
      <c r="AK19" s="3">
        <f t="shared" si="20"/>
        <v>2.0051501985468345E-2</v>
      </c>
      <c r="AL19" s="3">
        <f t="shared" si="20"/>
        <v>1.4381727740612194E-2</v>
      </c>
      <c r="AM19" s="1">
        <f t="shared" si="24"/>
        <v>23</v>
      </c>
      <c r="AN19" s="1">
        <f t="shared" si="25"/>
        <v>20</v>
      </c>
      <c r="AO19" s="1">
        <f t="shared" si="26"/>
        <v>18</v>
      </c>
      <c r="AP19" s="1">
        <f t="shared" si="27"/>
        <v>12</v>
      </c>
      <c r="AQ19" s="1">
        <f t="shared" si="28"/>
        <v>22</v>
      </c>
      <c r="AR19" s="1">
        <f t="shared" si="29"/>
        <v>16</v>
      </c>
      <c r="AS19" s="1">
        <f t="shared" si="30"/>
        <v>5</v>
      </c>
      <c r="AT19" s="1">
        <f t="shared" si="31"/>
        <v>22</v>
      </c>
      <c r="AU19" s="1">
        <f t="shared" si="32"/>
        <v>26</v>
      </c>
      <c r="AV19" s="1">
        <f t="shared" si="33"/>
        <v>3</v>
      </c>
      <c r="AW19" s="1">
        <f t="shared" si="22"/>
        <v>8</v>
      </c>
      <c r="AX19" s="1">
        <f t="shared" si="22"/>
        <v>8</v>
      </c>
      <c r="AY19" s="1">
        <f t="shared" si="22"/>
        <v>17</v>
      </c>
      <c r="AZ19" s="1">
        <f t="shared" si="22"/>
        <v>19</v>
      </c>
      <c r="BA19" s="1">
        <f t="shared" si="2"/>
        <v>4</v>
      </c>
      <c r="BB19" s="1">
        <f t="shared" si="3"/>
        <v>6</v>
      </c>
      <c r="BC19" s="1">
        <f t="shared" si="3"/>
        <v>7</v>
      </c>
      <c r="BD19" s="1">
        <f t="shared" si="3"/>
        <v>10</v>
      </c>
    </row>
    <row r="20" spans="1:56" ht="14.1" customHeight="1" x14ac:dyDescent="0.25">
      <c r="A20" s="6" t="s">
        <v>14</v>
      </c>
      <c r="B20" s="2">
        <v>81343.589000000007</v>
      </c>
      <c r="C20" s="2">
        <v>81908.768000000011</v>
      </c>
      <c r="D20" s="2">
        <v>78795.117999999973</v>
      </c>
      <c r="E20" s="2">
        <v>79665.576000000001</v>
      </c>
      <c r="F20" s="2">
        <v>80664.361000000004</v>
      </c>
      <c r="G20" s="2">
        <v>81461.08100000002</v>
      </c>
      <c r="H20" s="2">
        <v>83025.358000000022</v>
      </c>
      <c r="I20" s="2">
        <v>83859.508000000016</v>
      </c>
      <c r="J20" s="2">
        <v>85865.28800000003</v>
      </c>
      <c r="K20" s="2">
        <v>85625.064000000013</v>
      </c>
      <c r="L20" s="2">
        <v>84268.701000000001</v>
      </c>
      <c r="M20" s="2">
        <v>83278.789999999979</v>
      </c>
      <c r="N20" s="2">
        <v>81769.641000000003</v>
      </c>
      <c r="O20" s="2">
        <v>81884.7</v>
      </c>
      <c r="P20" s="2">
        <v>78471.520000000004</v>
      </c>
      <c r="Q20" s="2">
        <v>79851.850000000006</v>
      </c>
      <c r="R20" s="2">
        <v>80533.116000000024</v>
      </c>
      <c r="S20" s="2">
        <v>81713.281999999977</v>
      </c>
      <c r="T20" s="2">
        <v>82797.16300000003</v>
      </c>
      <c r="U20" s="3">
        <f t="shared" si="23"/>
        <v>6.9480460224100593E-3</v>
      </c>
      <c r="V20" s="3">
        <f t="shared" si="5"/>
        <v>-3.8013634877282487E-2</v>
      </c>
      <c r="W20" s="3">
        <f t="shared" si="6"/>
        <v>1.1047105735662921E-2</v>
      </c>
      <c r="X20" s="3">
        <f t="shared" si="7"/>
        <v>1.2537221848493374E-2</v>
      </c>
      <c r="Y20" s="3">
        <f t="shared" si="8"/>
        <v>9.8769765249862029E-3</v>
      </c>
      <c r="Z20" s="3">
        <f t="shared" si="9"/>
        <v>1.9202752784486243E-2</v>
      </c>
      <c r="AA20" s="3">
        <f t="shared" si="10"/>
        <v>1.0046930481167005E-2</v>
      </c>
      <c r="AB20" s="3">
        <f t="shared" si="11"/>
        <v>2.391833732198867E-2</v>
      </c>
      <c r="AC20" s="3">
        <f t="shared" si="12"/>
        <v>-2.7976846709000247E-3</v>
      </c>
      <c r="AD20" s="3">
        <f t="shared" si="13"/>
        <v>-1.5840723926349609E-2</v>
      </c>
      <c r="AE20" s="3">
        <f t="shared" si="14"/>
        <v>-1.1747077957212415E-2</v>
      </c>
      <c r="AF20" s="3">
        <f t="shared" si="15"/>
        <v>-1.8121648981691219E-2</v>
      </c>
      <c r="AG20" s="3">
        <f t="shared" si="16"/>
        <v>1.4071114730709322E-3</v>
      </c>
      <c r="AH20" s="3">
        <f t="shared" si="17"/>
        <v>-4.1682756363520812E-2</v>
      </c>
      <c r="AI20" s="3">
        <f t="shared" si="18"/>
        <v>1.7590203426669948E-2</v>
      </c>
      <c r="AJ20" s="3">
        <f t="shared" si="19"/>
        <v>8.5316245021251902E-3</v>
      </c>
      <c r="AK20" s="3">
        <f t="shared" si="20"/>
        <v>1.4654418686592896E-2</v>
      </c>
      <c r="AL20" s="3">
        <f t="shared" si="20"/>
        <v>1.3264440902031716E-2</v>
      </c>
      <c r="AM20" s="1">
        <f t="shared" si="24"/>
        <v>21</v>
      </c>
      <c r="AN20" s="1">
        <f t="shared" si="25"/>
        <v>28</v>
      </c>
      <c r="AO20" s="1">
        <f t="shared" si="26"/>
        <v>20</v>
      </c>
      <c r="AP20" s="1">
        <f t="shared" si="27"/>
        <v>19</v>
      </c>
      <c r="AQ20" s="1">
        <f t="shared" si="28"/>
        <v>18</v>
      </c>
      <c r="AR20" s="1">
        <f t="shared" si="29"/>
        <v>15</v>
      </c>
      <c r="AS20" s="1">
        <f t="shared" si="30"/>
        <v>9</v>
      </c>
      <c r="AT20" s="1">
        <f t="shared" si="31"/>
        <v>11</v>
      </c>
      <c r="AU20" s="1">
        <f t="shared" si="32"/>
        <v>21</v>
      </c>
      <c r="AV20" s="1">
        <f t="shared" si="33"/>
        <v>22</v>
      </c>
      <c r="AW20" s="1">
        <f t="shared" si="22"/>
        <v>23</v>
      </c>
      <c r="AX20" s="1">
        <f t="shared" si="22"/>
        <v>27</v>
      </c>
      <c r="AY20" s="1">
        <f t="shared" si="22"/>
        <v>26</v>
      </c>
      <c r="AZ20" s="1">
        <f t="shared" si="22"/>
        <v>29</v>
      </c>
      <c r="BA20" s="1">
        <f t="shared" si="2"/>
        <v>16</v>
      </c>
      <c r="BB20" s="1">
        <f t="shared" si="3"/>
        <v>25</v>
      </c>
      <c r="BC20" s="1">
        <f t="shared" si="3"/>
        <v>25</v>
      </c>
      <c r="BD20" s="1">
        <f t="shared" si="3"/>
        <v>15</v>
      </c>
    </row>
    <row r="21" spans="1:56" ht="14.1" customHeight="1" x14ac:dyDescent="0.25">
      <c r="A21" s="6" t="s">
        <v>15</v>
      </c>
      <c r="B21" s="2">
        <v>105208.77300000003</v>
      </c>
      <c r="C21" s="2">
        <v>127991.317</v>
      </c>
      <c r="D21" s="2">
        <v>137216.94</v>
      </c>
      <c r="E21" s="2">
        <v>145221.33499999999</v>
      </c>
      <c r="F21" s="2">
        <v>154163.93000000011</v>
      </c>
      <c r="G21" s="2">
        <v>156286.9280000001</v>
      </c>
      <c r="H21" s="2">
        <v>150352.54400000008</v>
      </c>
      <c r="I21" s="2">
        <v>151065.005</v>
      </c>
      <c r="J21" s="2">
        <v>138331.96300000008</v>
      </c>
      <c r="K21" s="2">
        <v>143712.39700000003</v>
      </c>
      <c r="L21" s="2">
        <v>144523.94200000001</v>
      </c>
      <c r="M21" s="2">
        <v>147640.88799999998</v>
      </c>
      <c r="N21" s="2">
        <v>163151.64000000001</v>
      </c>
      <c r="O21" s="2">
        <v>174573.53</v>
      </c>
      <c r="P21" s="2">
        <v>177822.95</v>
      </c>
      <c r="Q21" s="2">
        <v>182972.91800000001</v>
      </c>
      <c r="R21" s="2">
        <v>186057.08299999998</v>
      </c>
      <c r="S21" s="2">
        <v>189479.14599999998</v>
      </c>
      <c r="T21" s="2">
        <v>191658.30300000001</v>
      </c>
      <c r="U21" s="3">
        <f t="shared" si="23"/>
        <v>0.21654604792320842</v>
      </c>
      <c r="V21" s="3">
        <f t="shared" si="5"/>
        <v>7.2080069306576622E-2</v>
      </c>
      <c r="W21" s="3">
        <f t="shared" si="6"/>
        <v>5.8333868981482739E-2</v>
      </c>
      <c r="X21" s="3">
        <f t="shared" si="7"/>
        <v>6.1579071697695831E-2</v>
      </c>
      <c r="Y21" s="3">
        <f t="shared" si="8"/>
        <v>1.3771042292447966E-2</v>
      </c>
      <c r="Z21" s="3">
        <f t="shared" si="9"/>
        <v>-3.7971083544492079E-2</v>
      </c>
      <c r="AA21" s="3">
        <f t="shared" si="10"/>
        <v>4.7386028932101532E-3</v>
      </c>
      <c r="AB21" s="3">
        <f t="shared" si="11"/>
        <v>-8.428849553872475E-2</v>
      </c>
      <c r="AC21" s="3">
        <f t="shared" si="12"/>
        <v>3.889508891014537E-2</v>
      </c>
      <c r="AD21" s="3">
        <f t="shared" si="13"/>
        <v>5.6470076134071956E-3</v>
      </c>
      <c r="AE21" s="3">
        <f t="shared" si="14"/>
        <v>2.1566987150128947E-2</v>
      </c>
      <c r="AF21" s="3">
        <f t="shared" si="15"/>
        <v>0.10505729280089438</v>
      </c>
      <c r="AG21" s="3">
        <f t="shared" si="16"/>
        <v>7.0007816041567139E-2</v>
      </c>
      <c r="AH21" s="3">
        <f t="shared" si="17"/>
        <v>1.8613474791968843E-2</v>
      </c>
      <c r="AI21" s="3">
        <f t="shared" si="18"/>
        <v>2.896121113725747E-2</v>
      </c>
      <c r="AJ21" s="3">
        <f t="shared" si="19"/>
        <v>1.6855855138081077E-2</v>
      </c>
      <c r="AK21" s="3">
        <f t="shared" si="20"/>
        <v>1.8392543539984318E-2</v>
      </c>
      <c r="AL21" s="3">
        <f t="shared" si="20"/>
        <v>1.1500774866274988E-2</v>
      </c>
      <c r="AM21" s="1">
        <f t="shared" si="24"/>
        <v>1</v>
      </c>
      <c r="AN21" s="1">
        <f t="shared" si="25"/>
        <v>7</v>
      </c>
      <c r="AO21" s="1">
        <f t="shared" si="26"/>
        <v>7</v>
      </c>
      <c r="AP21" s="1">
        <f t="shared" si="27"/>
        <v>7</v>
      </c>
      <c r="AQ21" s="1">
        <f t="shared" si="28"/>
        <v>15</v>
      </c>
      <c r="AR21" s="1">
        <f t="shared" si="29"/>
        <v>25</v>
      </c>
      <c r="AS21" s="1">
        <f t="shared" si="30"/>
        <v>11</v>
      </c>
      <c r="AT21" s="1">
        <f t="shared" si="31"/>
        <v>30</v>
      </c>
      <c r="AU21" s="1">
        <f t="shared" si="32"/>
        <v>10</v>
      </c>
      <c r="AV21" s="1">
        <f t="shared" si="33"/>
        <v>13</v>
      </c>
      <c r="AW21" s="1">
        <f t="shared" si="22"/>
        <v>19</v>
      </c>
      <c r="AX21" s="1">
        <f t="shared" si="22"/>
        <v>2</v>
      </c>
      <c r="AY21" s="1">
        <f t="shared" si="22"/>
        <v>2</v>
      </c>
      <c r="AZ21" s="1">
        <f t="shared" si="22"/>
        <v>12</v>
      </c>
      <c r="BA21" s="1">
        <f t="shared" si="2"/>
        <v>6</v>
      </c>
      <c r="BB21" s="1">
        <f t="shared" si="3"/>
        <v>14</v>
      </c>
      <c r="BC21" s="1">
        <f t="shared" si="3"/>
        <v>13</v>
      </c>
      <c r="BD21" s="1">
        <f t="shared" si="3"/>
        <v>22</v>
      </c>
    </row>
    <row r="22" spans="1:56" ht="14.1" customHeight="1" x14ac:dyDescent="0.25">
      <c r="A22" s="6" t="s">
        <v>7</v>
      </c>
      <c r="B22" s="2">
        <v>9891.5939999999973</v>
      </c>
      <c r="C22" s="2">
        <v>10518.305</v>
      </c>
      <c r="D22" s="2">
        <v>10172.764999999999</v>
      </c>
      <c r="E22" s="2">
        <v>11748.162</v>
      </c>
      <c r="F22" s="2">
        <v>11923.536000000002</v>
      </c>
      <c r="G22" s="2">
        <v>11315.922999999997</v>
      </c>
      <c r="H22" s="2">
        <v>11541.199000000002</v>
      </c>
      <c r="I22" s="2">
        <v>13154.714000000002</v>
      </c>
      <c r="J22" s="2">
        <v>11082.041999999999</v>
      </c>
      <c r="K22" s="2">
        <v>11475.681</v>
      </c>
      <c r="L22" s="2">
        <v>11942.573000000004</v>
      </c>
      <c r="M22" s="2">
        <v>12253.487999999998</v>
      </c>
      <c r="N22" s="2">
        <v>12343.8</v>
      </c>
      <c r="O22" s="2">
        <v>12524.83</v>
      </c>
      <c r="P22" s="2">
        <v>12652.43</v>
      </c>
      <c r="Q22" s="2">
        <v>12857.6</v>
      </c>
      <c r="R22" s="2">
        <v>13105.417000000001</v>
      </c>
      <c r="S22" s="2">
        <v>13373.228999999998</v>
      </c>
      <c r="T22" s="2">
        <v>13545.266</v>
      </c>
      <c r="U22" s="3">
        <f t="shared" si="23"/>
        <v>6.3357938063369978E-2</v>
      </c>
      <c r="V22" s="3">
        <f t="shared" si="5"/>
        <v>-3.2851300661085658E-2</v>
      </c>
      <c r="W22" s="3">
        <f t="shared" si="6"/>
        <v>0.15486418884148034</v>
      </c>
      <c r="X22" s="3">
        <f t="shared" si="7"/>
        <v>1.4927781894733982E-2</v>
      </c>
      <c r="Y22" s="3">
        <f t="shared" si="8"/>
        <v>-5.0959128231759854E-2</v>
      </c>
      <c r="Z22" s="3">
        <f t="shared" si="9"/>
        <v>1.9907876714962303E-2</v>
      </c>
      <c r="AA22" s="3">
        <f t="shared" si="10"/>
        <v>0.13980479844425164</v>
      </c>
      <c r="AB22" s="3">
        <f t="shared" si="11"/>
        <v>-0.15756116020462341</v>
      </c>
      <c r="AC22" s="3">
        <f t="shared" si="12"/>
        <v>3.5520439283662775E-2</v>
      </c>
      <c r="AD22" s="3">
        <f t="shared" si="13"/>
        <v>4.0685341462524338E-2</v>
      </c>
      <c r="AE22" s="3">
        <f t="shared" si="14"/>
        <v>2.6034172033111647E-2</v>
      </c>
      <c r="AF22" s="3">
        <f t="shared" si="15"/>
        <v>7.3703095804231733E-3</v>
      </c>
      <c r="AG22" s="3">
        <f t="shared" si="16"/>
        <v>1.4665662113773736E-2</v>
      </c>
      <c r="AH22" s="3">
        <f t="shared" si="17"/>
        <v>1.0187763027522223E-2</v>
      </c>
      <c r="AI22" s="3">
        <f t="shared" si="18"/>
        <v>1.6215857349141549E-2</v>
      </c>
      <c r="AJ22" s="3">
        <f t="shared" si="19"/>
        <v>1.9273970258835371E-2</v>
      </c>
      <c r="AK22" s="3">
        <f t="shared" si="20"/>
        <v>2.0435213927187279E-2</v>
      </c>
      <c r="AL22" s="3">
        <f t="shared" si="20"/>
        <v>1.2864282814569528E-2</v>
      </c>
      <c r="AM22" s="1">
        <f t="shared" si="24"/>
        <v>6</v>
      </c>
      <c r="AN22" s="1">
        <f t="shared" si="25"/>
        <v>27</v>
      </c>
      <c r="AO22" s="1">
        <f t="shared" si="26"/>
        <v>1</v>
      </c>
      <c r="AP22" s="1">
        <f t="shared" si="27"/>
        <v>17</v>
      </c>
      <c r="AQ22" s="1">
        <f t="shared" si="28"/>
        <v>31</v>
      </c>
      <c r="AR22" s="1">
        <f t="shared" si="29"/>
        <v>14</v>
      </c>
      <c r="AS22" s="1">
        <f t="shared" si="30"/>
        <v>3</v>
      </c>
      <c r="AT22" s="1">
        <f t="shared" si="31"/>
        <v>32</v>
      </c>
      <c r="AU22" s="1">
        <f t="shared" si="32"/>
        <v>11</v>
      </c>
      <c r="AV22" s="1">
        <f t="shared" si="33"/>
        <v>5</v>
      </c>
      <c r="AW22" s="1">
        <f t="shared" si="22"/>
        <v>17</v>
      </c>
      <c r="AX22" s="1">
        <f t="shared" si="22"/>
        <v>21</v>
      </c>
      <c r="AY22" s="1">
        <f t="shared" si="22"/>
        <v>11</v>
      </c>
      <c r="AZ22" s="1">
        <f t="shared" si="22"/>
        <v>23</v>
      </c>
      <c r="BA22" s="1">
        <f t="shared" si="2"/>
        <v>17</v>
      </c>
      <c r="BB22" s="1">
        <f t="shared" si="3"/>
        <v>9</v>
      </c>
      <c r="BC22" s="1">
        <f t="shared" si="3"/>
        <v>5</v>
      </c>
      <c r="BD22" s="1">
        <f t="shared" si="3"/>
        <v>16</v>
      </c>
    </row>
    <row r="23" spans="1:56" ht="14.1" customHeight="1" x14ac:dyDescent="0.25">
      <c r="A23" s="6" t="s">
        <v>16</v>
      </c>
      <c r="B23" s="2">
        <v>40838.992000000006</v>
      </c>
      <c r="C23" s="2">
        <v>45988.815999999999</v>
      </c>
      <c r="D23" s="2">
        <v>47095.991000000009</v>
      </c>
      <c r="E23" s="2">
        <v>44115.21</v>
      </c>
      <c r="F23" s="2">
        <v>45426.813999999991</v>
      </c>
      <c r="G23" s="2">
        <v>46020.974999999999</v>
      </c>
      <c r="H23" s="2">
        <v>42066.95199999999</v>
      </c>
      <c r="I23" s="2">
        <v>40450.366000000009</v>
      </c>
      <c r="J23" s="2">
        <v>37780.603999999999</v>
      </c>
      <c r="K23" s="2">
        <v>36519.256000000001</v>
      </c>
      <c r="L23" s="2">
        <v>35967.506999999998</v>
      </c>
      <c r="M23" s="2">
        <v>37120.166999999994</v>
      </c>
      <c r="N23" s="2">
        <v>33485.17</v>
      </c>
      <c r="O23" s="2">
        <v>33465.519999999997</v>
      </c>
      <c r="P23" s="2">
        <v>34876.71</v>
      </c>
      <c r="Q23" s="2">
        <v>35371.56</v>
      </c>
      <c r="R23" s="2">
        <v>35581.047000000006</v>
      </c>
      <c r="S23" s="2">
        <v>35913.120999999992</v>
      </c>
      <c r="T23" s="2">
        <v>36345.100999999988</v>
      </c>
      <c r="U23" s="3">
        <f t="shared" si="23"/>
        <v>0.12610066379699059</v>
      </c>
      <c r="V23" s="3">
        <f t="shared" si="5"/>
        <v>2.4074875073974766E-2</v>
      </c>
      <c r="W23" s="3">
        <f t="shared" si="6"/>
        <v>-6.3291607984212739E-2</v>
      </c>
      <c r="X23" s="3">
        <f t="shared" si="7"/>
        <v>2.9731333025502904E-2</v>
      </c>
      <c r="Y23" s="3">
        <f t="shared" si="8"/>
        <v>1.3079521711560238E-2</v>
      </c>
      <c r="Z23" s="3">
        <f t="shared" si="9"/>
        <v>-8.591784506955813E-2</v>
      </c>
      <c r="AA23" s="3">
        <f t="shared" si="10"/>
        <v>-3.8428883556859139E-2</v>
      </c>
      <c r="AB23" s="3">
        <f t="shared" si="11"/>
        <v>-6.6000935566318697E-2</v>
      </c>
      <c r="AC23" s="3">
        <f t="shared" si="12"/>
        <v>-3.3386125854419801E-2</v>
      </c>
      <c r="AD23" s="3">
        <f t="shared" si="13"/>
        <v>-1.5108440325290351E-2</v>
      </c>
      <c r="AE23" s="3">
        <f t="shared" si="14"/>
        <v>3.2047258654874122E-2</v>
      </c>
      <c r="AF23" s="3">
        <f t="shared" si="15"/>
        <v>-9.7925125175218009E-2</v>
      </c>
      <c r="AG23" s="3">
        <f t="shared" si="16"/>
        <v>-5.8682694458478402E-4</v>
      </c>
      <c r="AH23" s="3">
        <f t="shared" si="17"/>
        <v>4.2168476688842826E-2</v>
      </c>
      <c r="AI23" s="3">
        <f t="shared" si="18"/>
        <v>1.4188551615103462E-2</v>
      </c>
      <c r="AJ23" s="3">
        <f t="shared" si="19"/>
        <v>5.9224699165094652E-3</v>
      </c>
      <c r="AK23" s="3">
        <f t="shared" si="20"/>
        <v>9.332890063633803E-3</v>
      </c>
      <c r="AL23" s="3">
        <f t="shared" si="20"/>
        <v>1.2028472824737069E-2</v>
      </c>
      <c r="AM23" s="1">
        <f t="shared" si="24"/>
        <v>3</v>
      </c>
      <c r="AN23" s="1">
        <f t="shared" si="25"/>
        <v>15</v>
      </c>
      <c r="AO23" s="1">
        <f t="shared" si="26"/>
        <v>31</v>
      </c>
      <c r="AP23" s="1">
        <f t="shared" si="27"/>
        <v>16</v>
      </c>
      <c r="AQ23" s="1">
        <f t="shared" si="28"/>
        <v>16</v>
      </c>
      <c r="AR23" s="1">
        <f t="shared" si="29"/>
        <v>30</v>
      </c>
      <c r="AS23" s="1">
        <f t="shared" si="30"/>
        <v>23</v>
      </c>
      <c r="AT23" s="1">
        <f t="shared" si="31"/>
        <v>26</v>
      </c>
      <c r="AU23" s="1">
        <f t="shared" si="32"/>
        <v>27</v>
      </c>
      <c r="AV23" s="1">
        <f t="shared" si="33"/>
        <v>21</v>
      </c>
      <c r="AW23" s="1">
        <f t="shared" si="22"/>
        <v>13</v>
      </c>
      <c r="AX23" s="1">
        <f t="shared" si="22"/>
        <v>32</v>
      </c>
      <c r="AY23" s="1">
        <f t="shared" si="22"/>
        <v>27</v>
      </c>
      <c r="AZ23" s="1">
        <f t="shared" si="22"/>
        <v>4</v>
      </c>
      <c r="BA23" s="1">
        <f t="shared" si="2"/>
        <v>22</v>
      </c>
      <c r="BB23" s="1">
        <f t="shared" si="3"/>
        <v>28</v>
      </c>
      <c r="BC23" s="1">
        <f t="shared" si="3"/>
        <v>29</v>
      </c>
      <c r="BD23" s="1">
        <f t="shared" si="3"/>
        <v>20</v>
      </c>
    </row>
    <row r="24" spans="1:56" ht="14.1" customHeight="1" x14ac:dyDescent="0.25">
      <c r="A24" s="6" t="s">
        <v>17</v>
      </c>
      <c r="B24" s="2">
        <v>62347.447999999997</v>
      </c>
      <c r="C24" s="2">
        <v>74379.295000000027</v>
      </c>
      <c r="D24" s="2">
        <v>71229.142999999996</v>
      </c>
      <c r="E24" s="2">
        <v>74279.958999999988</v>
      </c>
      <c r="F24" s="2">
        <v>72285.334999999977</v>
      </c>
      <c r="G24" s="2">
        <v>72358.027000000016</v>
      </c>
      <c r="H24" s="2">
        <v>79117.14</v>
      </c>
      <c r="I24" s="2">
        <v>80543.804000000018</v>
      </c>
      <c r="J24" s="2">
        <v>102812.76300000002</v>
      </c>
      <c r="K24" s="2">
        <v>94587.548999999955</v>
      </c>
      <c r="L24" s="2">
        <v>86552.392000000022</v>
      </c>
      <c r="M24" s="2">
        <v>90265.332000000024</v>
      </c>
      <c r="N24" s="2">
        <v>95353.411999999997</v>
      </c>
      <c r="O24" s="2">
        <v>115553.98</v>
      </c>
      <c r="P24" s="2">
        <v>120847.41</v>
      </c>
      <c r="Q24" s="2">
        <v>126442.94</v>
      </c>
      <c r="R24" s="2">
        <v>130672.64799999997</v>
      </c>
      <c r="S24" s="2">
        <v>133435.63</v>
      </c>
      <c r="T24" s="2">
        <v>134884.81099999999</v>
      </c>
      <c r="U24" s="3">
        <f t="shared" si="23"/>
        <v>0.19298058518770533</v>
      </c>
      <c r="V24" s="3">
        <f t="shared" si="5"/>
        <v>-4.2352539103792664E-2</v>
      </c>
      <c r="W24" s="3">
        <f t="shared" si="6"/>
        <v>4.283100808892204E-2</v>
      </c>
      <c r="X24" s="3">
        <f t="shared" si="7"/>
        <v>-2.6852788112066817E-2</v>
      </c>
      <c r="Y24" s="3">
        <f t="shared" si="8"/>
        <v>1.0056258299147025E-3</v>
      </c>
      <c r="Z24" s="3">
        <f t="shared" si="9"/>
        <v>9.34120688503568E-2</v>
      </c>
      <c r="AA24" s="3">
        <f t="shared" si="10"/>
        <v>1.8032299954219955E-2</v>
      </c>
      <c r="AB24" s="3">
        <f t="shared" si="11"/>
        <v>0.27648258331578179</v>
      </c>
      <c r="AC24" s="3">
        <f t="shared" si="12"/>
        <v>-8.0001876809789318E-2</v>
      </c>
      <c r="AD24" s="3">
        <f t="shared" si="13"/>
        <v>-8.4949415488077995E-2</v>
      </c>
      <c r="AE24" s="3">
        <f t="shared" si="14"/>
        <v>4.2898178943454379E-2</v>
      </c>
      <c r="AF24" s="3">
        <f t="shared" si="15"/>
        <v>5.6368041719493833E-2</v>
      </c>
      <c r="AG24" s="3">
        <f t="shared" si="16"/>
        <v>0.21184945117642995</v>
      </c>
      <c r="AH24" s="3">
        <f t="shared" si="17"/>
        <v>4.5809153436342065E-2</v>
      </c>
      <c r="AI24" s="3">
        <f t="shared" si="18"/>
        <v>4.6302440408114709E-2</v>
      </c>
      <c r="AJ24" s="3">
        <f t="shared" si="19"/>
        <v>3.345151575880756E-2</v>
      </c>
      <c r="AK24" s="3">
        <f t="shared" si="20"/>
        <v>2.1144302516928004E-2</v>
      </c>
      <c r="AL24" s="3">
        <f t="shared" si="20"/>
        <v>1.0860525033680846E-2</v>
      </c>
      <c r="AM24" s="1">
        <f t="shared" si="24"/>
        <v>2</v>
      </c>
      <c r="AN24" s="1">
        <f t="shared" si="25"/>
        <v>29</v>
      </c>
      <c r="AO24" s="1">
        <f t="shared" si="26"/>
        <v>9</v>
      </c>
      <c r="AP24" s="1">
        <f t="shared" si="27"/>
        <v>29</v>
      </c>
      <c r="AQ24" s="1">
        <f t="shared" si="28"/>
        <v>20</v>
      </c>
      <c r="AR24" s="1">
        <f t="shared" si="29"/>
        <v>5</v>
      </c>
      <c r="AS24" s="1">
        <f t="shared" si="30"/>
        <v>8</v>
      </c>
      <c r="AT24" s="1">
        <f t="shared" si="31"/>
        <v>1</v>
      </c>
      <c r="AU24" s="1">
        <f t="shared" si="32"/>
        <v>30</v>
      </c>
      <c r="AV24" s="1">
        <f t="shared" si="33"/>
        <v>30</v>
      </c>
      <c r="AW24" s="1">
        <f t="shared" si="22"/>
        <v>9</v>
      </c>
      <c r="AX24" s="1">
        <f t="shared" si="22"/>
        <v>7</v>
      </c>
      <c r="AY24" s="1">
        <f t="shared" si="22"/>
        <v>1</v>
      </c>
      <c r="AZ24" s="1">
        <f t="shared" si="22"/>
        <v>3</v>
      </c>
      <c r="BA24" s="1">
        <f t="shared" si="2"/>
        <v>2</v>
      </c>
      <c r="BB24" s="1">
        <f t="shared" si="3"/>
        <v>1</v>
      </c>
      <c r="BC24" s="1">
        <f t="shared" si="3"/>
        <v>3</v>
      </c>
      <c r="BD24" s="1">
        <f t="shared" si="3"/>
        <v>24</v>
      </c>
    </row>
    <row r="25" spans="1:56" ht="14.1" customHeight="1" x14ac:dyDescent="0.25">
      <c r="A25" s="6" t="s">
        <v>18</v>
      </c>
      <c r="B25" s="2">
        <v>72925.359000000011</v>
      </c>
      <c r="C25" s="2">
        <v>76976.420999999988</v>
      </c>
      <c r="D25" s="2">
        <v>78330.758999999991</v>
      </c>
      <c r="E25" s="2">
        <v>79008.395999999993</v>
      </c>
      <c r="F25" s="2">
        <v>84762.299999999988</v>
      </c>
      <c r="G25" s="2">
        <v>84620.108999999997</v>
      </c>
      <c r="H25" s="2">
        <v>94171.329999999929</v>
      </c>
      <c r="I25" s="2">
        <v>94901.500999999975</v>
      </c>
      <c r="J25" s="2">
        <v>100552.73200000005</v>
      </c>
      <c r="K25" s="2">
        <v>103325.46499999995</v>
      </c>
      <c r="L25" s="2">
        <v>106469.47000000004</v>
      </c>
      <c r="M25" s="2">
        <v>109609.5400000001</v>
      </c>
      <c r="N25" s="2">
        <v>112992.74099999999</v>
      </c>
      <c r="O25" s="2">
        <v>116332.89</v>
      </c>
      <c r="P25" s="2">
        <v>118271.62</v>
      </c>
      <c r="Q25" s="2">
        <v>120175.55</v>
      </c>
      <c r="R25" s="2">
        <v>121846.655</v>
      </c>
      <c r="S25" s="2">
        <v>123880.50500000005</v>
      </c>
      <c r="T25" s="2">
        <v>125323.26800000013</v>
      </c>
      <c r="U25" s="3">
        <f t="shared" si="23"/>
        <v>5.5550799551085772E-2</v>
      </c>
      <c r="V25" s="3">
        <f t="shared" si="5"/>
        <v>1.7594192902265604E-2</v>
      </c>
      <c r="W25" s="3">
        <f t="shared" si="6"/>
        <v>8.6509694103691359E-3</v>
      </c>
      <c r="X25" s="3">
        <f t="shared" si="7"/>
        <v>7.2826487959583464E-2</v>
      </c>
      <c r="Y25" s="3">
        <f t="shared" si="8"/>
        <v>-1.6775264474889751E-3</v>
      </c>
      <c r="Z25" s="3">
        <f t="shared" si="9"/>
        <v>0.11287176432259072</v>
      </c>
      <c r="AA25" s="3">
        <f t="shared" si="10"/>
        <v>7.7536443416488243E-3</v>
      </c>
      <c r="AB25" s="3">
        <f t="shared" si="11"/>
        <v>5.9548383750011258E-2</v>
      </c>
      <c r="AC25" s="3">
        <f t="shared" si="12"/>
        <v>2.7574914622905622E-2</v>
      </c>
      <c r="AD25" s="3">
        <f t="shared" si="13"/>
        <v>3.0428171796759829E-2</v>
      </c>
      <c r="AE25" s="3">
        <f t="shared" si="14"/>
        <v>2.9492679920356979E-2</v>
      </c>
      <c r="AF25" s="3">
        <f t="shared" si="15"/>
        <v>3.0865935574585057E-2</v>
      </c>
      <c r="AG25" s="3">
        <f t="shared" si="16"/>
        <v>2.9560739658488266E-2</v>
      </c>
      <c r="AH25" s="3">
        <f t="shared" si="17"/>
        <v>1.6665364369440105E-2</v>
      </c>
      <c r="AI25" s="3">
        <f t="shared" si="18"/>
        <v>1.609794471404058E-2</v>
      </c>
      <c r="AJ25" s="3">
        <f t="shared" si="19"/>
        <v>1.3905532364944406E-2</v>
      </c>
      <c r="AK25" s="3">
        <f t="shared" si="20"/>
        <v>1.6691882103780697E-2</v>
      </c>
      <c r="AL25" s="3">
        <f t="shared" si="20"/>
        <v>1.1646408771098127E-2</v>
      </c>
      <c r="AM25" s="1">
        <f t="shared" si="24"/>
        <v>7</v>
      </c>
      <c r="AN25" s="1">
        <f t="shared" si="25"/>
        <v>17</v>
      </c>
      <c r="AO25" s="1">
        <f t="shared" si="26"/>
        <v>21</v>
      </c>
      <c r="AP25" s="1">
        <f t="shared" si="27"/>
        <v>4</v>
      </c>
      <c r="AQ25" s="1">
        <f t="shared" si="28"/>
        <v>23</v>
      </c>
      <c r="AR25" s="1">
        <f t="shared" si="29"/>
        <v>4</v>
      </c>
      <c r="AS25" s="1">
        <f t="shared" si="30"/>
        <v>10</v>
      </c>
      <c r="AT25" s="1">
        <f t="shared" si="31"/>
        <v>5</v>
      </c>
      <c r="AU25" s="1">
        <f t="shared" si="32"/>
        <v>13</v>
      </c>
      <c r="AV25" s="1">
        <f t="shared" si="33"/>
        <v>7</v>
      </c>
      <c r="AW25" s="1">
        <f t="shared" si="22"/>
        <v>14</v>
      </c>
      <c r="AX25" s="1">
        <f t="shared" si="22"/>
        <v>15</v>
      </c>
      <c r="AY25" s="1">
        <f t="shared" si="22"/>
        <v>6</v>
      </c>
      <c r="AZ25" s="1">
        <f t="shared" si="22"/>
        <v>15</v>
      </c>
      <c r="BA25" s="1">
        <f t="shared" si="2"/>
        <v>18</v>
      </c>
      <c r="BB25" s="1">
        <f t="shared" si="3"/>
        <v>18</v>
      </c>
      <c r="BC25" s="1">
        <f t="shared" si="3"/>
        <v>21</v>
      </c>
      <c r="BD25" s="1">
        <f t="shared" si="3"/>
        <v>21</v>
      </c>
    </row>
    <row r="26" spans="1:56" ht="14.1" customHeight="1" x14ac:dyDescent="0.25">
      <c r="A26" s="6" t="s">
        <v>19</v>
      </c>
      <c r="B26" s="2">
        <v>71197.417000000016</v>
      </c>
      <c r="C26" s="2">
        <v>70353.027999999991</v>
      </c>
      <c r="D26" s="2">
        <v>69727.020000000033</v>
      </c>
      <c r="E26" s="2">
        <v>70691.824000000022</v>
      </c>
      <c r="F26" s="2">
        <v>74902.717999999993</v>
      </c>
      <c r="G26" s="2">
        <v>73041.131999999969</v>
      </c>
      <c r="H26" s="2">
        <v>77208.966000000015</v>
      </c>
      <c r="I26" s="2">
        <v>76445.329000000042</v>
      </c>
      <c r="J26" s="2">
        <v>76751.065000000002</v>
      </c>
      <c r="K26" s="2">
        <v>76050.880000000005</v>
      </c>
      <c r="L26" s="2">
        <v>75824.725000000035</v>
      </c>
      <c r="M26" s="2">
        <v>74420.955000000016</v>
      </c>
      <c r="N26" s="2">
        <v>75206.600000000006</v>
      </c>
      <c r="O26" s="2">
        <v>75366.91</v>
      </c>
      <c r="P26" s="2">
        <v>77507.7</v>
      </c>
      <c r="Q26" s="2">
        <v>78554.460000000006</v>
      </c>
      <c r="R26" s="2">
        <v>79429.033000000025</v>
      </c>
      <c r="S26" s="2">
        <v>80846.938999999998</v>
      </c>
      <c r="T26" s="2">
        <v>81942.764999999956</v>
      </c>
      <c r="U26" s="3">
        <f t="shared" si="23"/>
        <v>-1.1859826319261302E-2</v>
      </c>
      <c r="V26" s="3">
        <f t="shared" si="5"/>
        <v>-8.8980960421484179E-3</v>
      </c>
      <c r="W26" s="3">
        <f t="shared" si="6"/>
        <v>1.3836874141473166E-2</v>
      </c>
      <c r="X26" s="3">
        <f t="shared" si="7"/>
        <v>5.9566916819121296E-2</v>
      </c>
      <c r="Y26" s="3">
        <f t="shared" si="8"/>
        <v>-2.4853383825137354E-2</v>
      </c>
      <c r="Z26" s="3">
        <f t="shared" si="9"/>
        <v>5.7061465038631187E-2</v>
      </c>
      <c r="AA26" s="3">
        <f t="shared" si="10"/>
        <v>-9.8905223002205833E-3</v>
      </c>
      <c r="AB26" s="3">
        <f t="shared" si="11"/>
        <v>3.9994072103470835E-3</v>
      </c>
      <c r="AC26" s="3">
        <f t="shared" si="12"/>
        <v>-9.1228050060282451E-3</v>
      </c>
      <c r="AD26" s="3">
        <f t="shared" si="13"/>
        <v>-2.9737328483242509E-3</v>
      </c>
      <c r="AE26" s="3">
        <f t="shared" si="14"/>
        <v>-1.8513354318133279E-2</v>
      </c>
      <c r="AF26" s="3">
        <f t="shared" si="15"/>
        <v>1.0556771274972121E-2</v>
      </c>
      <c r="AG26" s="3">
        <f t="shared" si="16"/>
        <v>2.131594833432171E-3</v>
      </c>
      <c r="AH26" s="3">
        <f t="shared" si="17"/>
        <v>2.8404906078808301E-2</v>
      </c>
      <c r="AI26" s="3">
        <f t="shared" si="18"/>
        <v>1.3505238834335298E-2</v>
      </c>
      <c r="AJ26" s="3">
        <f t="shared" si="19"/>
        <v>1.113333348609391E-2</v>
      </c>
      <c r="AK26" s="3">
        <f t="shared" si="20"/>
        <v>1.7851230796174677E-2</v>
      </c>
      <c r="AL26" s="3">
        <f t="shared" si="20"/>
        <v>1.3554328878177424E-2</v>
      </c>
      <c r="AM26" s="1">
        <f t="shared" si="24"/>
        <v>24</v>
      </c>
      <c r="AN26" s="1">
        <f t="shared" si="25"/>
        <v>21</v>
      </c>
      <c r="AO26" s="1">
        <f t="shared" si="26"/>
        <v>15</v>
      </c>
      <c r="AP26" s="1">
        <f t="shared" si="27"/>
        <v>9</v>
      </c>
      <c r="AQ26" s="1">
        <f t="shared" si="28"/>
        <v>29</v>
      </c>
      <c r="AR26" s="1">
        <f t="shared" si="29"/>
        <v>8</v>
      </c>
      <c r="AS26" s="1">
        <f t="shared" si="30"/>
        <v>16</v>
      </c>
      <c r="AT26" s="1">
        <f t="shared" si="31"/>
        <v>15</v>
      </c>
      <c r="AU26" s="1">
        <f t="shared" si="32"/>
        <v>23</v>
      </c>
      <c r="AV26" s="1">
        <f t="shared" si="33"/>
        <v>19</v>
      </c>
      <c r="AW26" s="1">
        <f t="shared" si="22"/>
        <v>25</v>
      </c>
      <c r="AX26" s="1">
        <f t="shared" si="22"/>
        <v>20</v>
      </c>
      <c r="AY26" s="1">
        <f t="shared" si="22"/>
        <v>25</v>
      </c>
      <c r="AZ26" s="1">
        <f t="shared" si="22"/>
        <v>9</v>
      </c>
      <c r="BA26" s="1">
        <f t="shared" si="2"/>
        <v>24</v>
      </c>
      <c r="BB26" s="1">
        <f t="shared" si="3"/>
        <v>22</v>
      </c>
      <c r="BC26" s="1">
        <f t="shared" si="3"/>
        <v>16</v>
      </c>
      <c r="BD26" s="1">
        <f t="shared" si="3"/>
        <v>12</v>
      </c>
    </row>
    <row r="27" spans="1:56" ht="14.1" customHeight="1" x14ac:dyDescent="0.25">
      <c r="A27" s="6" t="s">
        <v>20</v>
      </c>
      <c r="B27" s="2">
        <v>49758.184999999998</v>
      </c>
      <c r="C27" s="2">
        <v>49016.741999999998</v>
      </c>
      <c r="D27" s="2">
        <v>48813.462999999996</v>
      </c>
      <c r="E27" s="2">
        <v>51764.435000000005</v>
      </c>
      <c r="F27" s="2">
        <v>52423.163</v>
      </c>
      <c r="G27" s="2">
        <v>53263.456000000006</v>
      </c>
      <c r="H27" s="2">
        <v>53793.564999999995</v>
      </c>
      <c r="I27" s="2">
        <v>56776.072999999997</v>
      </c>
      <c r="J27" s="2">
        <v>55312.335000000006</v>
      </c>
      <c r="K27" s="2">
        <v>60040.245999999992</v>
      </c>
      <c r="L27" s="2">
        <v>62246.202000000005</v>
      </c>
      <c r="M27" s="2">
        <v>58206.89</v>
      </c>
      <c r="N27" s="2">
        <v>59358.66</v>
      </c>
      <c r="O27" s="2">
        <v>59568.68</v>
      </c>
      <c r="P27" s="2">
        <v>60243.37</v>
      </c>
      <c r="Q27" s="2">
        <v>61919.358999999997</v>
      </c>
      <c r="R27" s="2">
        <v>63368.921999999999</v>
      </c>
      <c r="S27" s="2">
        <v>64579.530999999995</v>
      </c>
      <c r="T27" s="2">
        <v>148874.20900000003</v>
      </c>
      <c r="U27" s="3">
        <f t="shared" si="23"/>
        <v>-1.4900925345247229E-2</v>
      </c>
      <c r="V27" s="3">
        <f t="shared" si="5"/>
        <v>-4.1471340547276636E-3</v>
      </c>
      <c r="W27" s="3">
        <f t="shared" si="6"/>
        <v>6.0454059569590601E-2</v>
      </c>
      <c r="X27" s="3">
        <f t="shared" si="7"/>
        <v>1.2725493864658155E-2</v>
      </c>
      <c r="Y27" s="3">
        <f t="shared" si="8"/>
        <v>1.6029040445346698E-2</v>
      </c>
      <c r="Z27" s="3">
        <f t="shared" si="9"/>
        <v>9.9525836250653477E-3</v>
      </c>
      <c r="AA27" s="3">
        <f t="shared" si="10"/>
        <v>5.5443583261306495E-2</v>
      </c>
      <c r="AB27" s="3">
        <f t="shared" si="11"/>
        <v>-2.5780895413460403E-2</v>
      </c>
      <c r="AC27" s="3">
        <f t="shared" si="12"/>
        <v>8.5476612043226652E-2</v>
      </c>
      <c r="AD27" s="3">
        <f t="shared" si="13"/>
        <v>3.6741288501716207E-2</v>
      </c>
      <c r="AE27" s="3">
        <f t="shared" si="14"/>
        <v>-6.4892505409406387E-2</v>
      </c>
      <c r="AF27" s="3">
        <f t="shared" si="15"/>
        <v>1.9787519999780123E-2</v>
      </c>
      <c r="AG27" s="3">
        <f t="shared" si="16"/>
        <v>3.5381526469768776E-3</v>
      </c>
      <c r="AH27" s="3">
        <f t="shared" si="17"/>
        <v>1.132625399790621E-2</v>
      </c>
      <c r="AI27" s="3">
        <f t="shared" si="18"/>
        <v>2.7820306201329581E-2</v>
      </c>
      <c r="AJ27" s="3">
        <f t="shared" si="19"/>
        <v>2.3410497515001794E-2</v>
      </c>
      <c r="AK27" s="3">
        <f t="shared" si="20"/>
        <v>1.9104143826211839E-2</v>
      </c>
      <c r="AL27" s="3">
        <f t="shared" si="20"/>
        <v>1.3052847658494149</v>
      </c>
      <c r="AM27" s="1">
        <f t="shared" si="24"/>
        <v>25</v>
      </c>
      <c r="AN27" s="1">
        <f t="shared" si="25"/>
        <v>19</v>
      </c>
      <c r="AO27" s="1">
        <f t="shared" si="26"/>
        <v>6</v>
      </c>
      <c r="AP27" s="1">
        <f t="shared" si="27"/>
        <v>18</v>
      </c>
      <c r="AQ27" s="1">
        <f t="shared" si="28"/>
        <v>14</v>
      </c>
      <c r="AR27" s="1">
        <f t="shared" si="29"/>
        <v>17</v>
      </c>
      <c r="AS27" s="1">
        <f t="shared" si="30"/>
        <v>4</v>
      </c>
      <c r="AT27" s="1">
        <f t="shared" si="31"/>
        <v>21</v>
      </c>
      <c r="AU27" s="1">
        <f t="shared" si="32"/>
        <v>5</v>
      </c>
      <c r="AV27" s="1">
        <f t="shared" si="33"/>
        <v>6</v>
      </c>
      <c r="AW27" s="1">
        <f t="shared" si="22"/>
        <v>29</v>
      </c>
      <c r="AX27" s="1">
        <f t="shared" si="22"/>
        <v>16</v>
      </c>
      <c r="AY27" s="1">
        <f t="shared" si="22"/>
        <v>22</v>
      </c>
      <c r="AZ27" s="1">
        <f t="shared" si="22"/>
        <v>22</v>
      </c>
      <c r="BA27" s="1">
        <f t="shared" si="2"/>
        <v>7</v>
      </c>
      <c r="BB27" s="1">
        <f t="shared" si="3"/>
        <v>5</v>
      </c>
      <c r="BC27" s="1">
        <f t="shared" si="3"/>
        <v>10</v>
      </c>
      <c r="BD27" s="1">
        <f t="shared" si="3"/>
        <v>1</v>
      </c>
    </row>
    <row r="28" spans="1:56" ht="14.1" customHeight="1" x14ac:dyDescent="0.25">
      <c r="A28" s="6" t="s">
        <v>21</v>
      </c>
      <c r="B28" s="2">
        <v>8773.8140000000003</v>
      </c>
      <c r="C28" s="2">
        <v>8532.1290000000008</v>
      </c>
      <c r="D28" s="2">
        <v>9240.08</v>
      </c>
      <c r="E28" s="2">
        <v>9413.143</v>
      </c>
      <c r="F28" s="2">
        <v>9404.2000000000007</v>
      </c>
      <c r="G28" s="2">
        <v>9644.869999999999</v>
      </c>
      <c r="H28" s="2">
        <v>9614.143</v>
      </c>
      <c r="I28" s="2">
        <v>6454.902000000001</v>
      </c>
      <c r="J28" s="2">
        <v>6926.2740000000003</v>
      </c>
      <c r="K28" s="2">
        <v>7255.2739999999994</v>
      </c>
      <c r="L28" s="2">
        <v>7237.7020000000011</v>
      </c>
      <c r="M28" s="2">
        <v>8125.5490000000009</v>
      </c>
      <c r="N28" s="2">
        <v>8744.69</v>
      </c>
      <c r="O28" s="2">
        <v>8452.26</v>
      </c>
      <c r="P28" s="2">
        <v>8049.43</v>
      </c>
      <c r="Q28" s="2">
        <v>8140.12</v>
      </c>
      <c r="R28" s="2">
        <v>8280.5920000000006</v>
      </c>
      <c r="S28" s="2">
        <v>8491.4959999999992</v>
      </c>
      <c r="T28" s="2">
        <v>8605.494999999999</v>
      </c>
      <c r="U28" s="3">
        <f t="shared" si="23"/>
        <v>-2.7546173192182999E-2</v>
      </c>
      <c r="V28" s="3">
        <f t="shared" si="5"/>
        <v>8.2974718267855518E-2</v>
      </c>
      <c r="W28" s="3">
        <f t="shared" si="6"/>
        <v>1.8729599743725123E-2</v>
      </c>
      <c r="X28" s="3">
        <f t="shared" si="7"/>
        <v>-9.5005462043862288E-4</v>
      </c>
      <c r="Y28" s="3">
        <f t="shared" si="8"/>
        <v>2.5591756874587812E-2</v>
      </c>
      <c r="Z28" s="3">
        <f t="shared" si="9"/>
        <v>-3.1858386893757196E-3</v>
      </c>
      <c r="AA28" s="3">
        <f t="shared" si="10"/>
        <v>-0.32860349591222004</v>
      </c>
      <c r="AB28" s="3">
        <f t="shared" si="11"/>
        <v>7.3025430905070188E-2</v>
      </c>
      <c r="AC28" s="3">
        <f t="shared" si="12"/>
        <v>4.7500286589874818E-2</v>
      </c>
      <c r="AD28" s="3">
        <f t="shared" si="13"/>
        <v>-2.4219622856419543E-3</v>
      </c>
      <c r="AE28" s="3">
        <f t="shared" si="14"/>
        <v>0.12266973688610006</v>
      </c>
      <c r="AF28" s="3">
        <f t="shared" si="15"/>
        <v>7.6196820670209497E-2</v>
      </c>
      <c r="AG28" s="3">
        <f t="shared" si="16"/>
        <v>-3.3440865256515684E-2</v>
      </c>
      <c r="AH28" s="3">
        <f t="shared" si="17"/>
        <v>-4.7659442563290799E-2</v>
      </c>
      <c r="AI28" s="3">
        <f t="shared" si="18"/>
        <v>1.1266636271139552E-2</v>
      </c>
      <c r="AJ28" s="3">
        <f t="shared" si="19"/>
        <v>1.7256748057768334E-2</v>
      </c>
      <c r="AK28" s="3">
        <f t="shared" si="20"/>
        <v>2.5469676564187527E-2</v>
      </c>
      <c r="AL28" s="3">
        <f t="shared" si="20"/>
        <v>1.3425078454962547E-2</v>
      </c>
      <c r="AM28" s="1">
        <f t="shared" si="24"/>
        <v>27</v>
      </c>
      <c r="AN28" s="1">
        <f t="shared" si="25"/>
        <v>5</v>
      </c>
      <c r="AO28" s="1">
        <f t="shared" si="26"/>
        <v>14</v>
      </c>
      <c r="AP28" s="1">
        <f t="shared" si="27"/>
        <v>22</v>
      </c>
      <c r="AQ28" s="1">
        <f t="shared" si="28"/>
        <v>12</v>
      </c>
      <c r="AR28" s="1">
        <f t="shared" si="29"/>
        <v>19</v>
      </c>
      <c r="AS28" s="1">
        <f t="shared" si="30"/>
        <v>32</v>
      </c>
      <c r="AT28" s="1">
        <f t="shared" si="31"/>
        <v>4</v>
      </c>
      <c r="AU28" s="1">
        <f t="shared" si="32"/>
        <v>9</v>
      </c>
      <c r="AV28" s="1">
        <f t="shared" si="33"/>
        <v>18</v>
      </c>
      <c r="AW28" s="1">
        <f t="shared" si="22"/>
        <v>2</v>
      </c>
      <c r="AX28" s="1">
        <f t="shared" si="22"/>
        <v>4</v>
      </c>
      <c r="AY28" s="1">
        <f t="shared" si="22"/>
        <v>30</v>
      </c>
      <c r="AZ28" s="1">
        <f t="shared" si="22"/>
        <v>30</v>
      </c>
      <c r="BA28" s="1">
        <f t="shared" si="2"/>
        <v>26</v>
      </c>
      <c r="BB28" s="1">
        <f t="shared" si="3"/>
        <v>11</v>
      </c>
      <c r="BC28" s="1">
        <f t="shared" si="3"/>
        <v>1</v>
      </c>
      <c r="BD28" s="1">
        <f t="shared" si="3"/>
        <v>14</v>
      </c>
    </row>
    <row r="29" spans="1:56" ht="14.1" customHeight="1" x14ac:dyDescent="0.25">
      <c r="A29" s="6" t="s">
        <v>22</v>
      </c>
      <c r="B29" s="2">
        <v>110905.71799999999</v>
      </c>
      <c r="C29" s="2">
        <v>96816.605999999985</v>
      </c>
      <c r="D29" s="2">
        <v>90011.699000000022</v>
      </c>
      <c r="E29" s="2">
        <v>78165.066999999981</v>
      </c>
      <c r="F29" s="2">
        <v>82869.079000000012</v>
      </c>
      <c r="G29" s="2">
        <v>80960.869000000006</v>
      </c>
      <c r="H29" s="2">
        <v>116238.982</v>
      </c>
      <c r="I29" s="2">
        <v>141822.83299999996</v>
      </c>
      <c r="J29" s="2">
        <v>141167.75399999999</v>
      </c>
      <c r="K29" s="2">
        <v>153249.42299999995</v>
      </c>
      <c r="L29" s="2">
        <v>176406.8189999999</v>
      </c>
      <c r="M29" s="2">
        <v>196897.329</v>
      </c>
      <c r="N29" s="2">
        <v>209350.81</v>
      </c>
      <c r="O29" s="2">
        <v>210404.51</v>
      </c>
      <c r="P29" s="2">
        <v>216823.93</v>
      </c>
      <c r="Q29" s="2">
        <v>223451.62599999999</v>
      </c>
      <c r="R29" s="2">
        <v>227830.05500000005</v>
      </c>
      <c r="S29" s="2">
        <v>231832.13500000013</v>
      </c>
      <c r="T29" s="2">
        <v>235532.67300000004</v>
      </c>
      <c r="U29" s="3">
        <f t="shared" si="23"/>
        <v>-0.1270368404269292</v>
      </c>
      <c r="V29" s="3">
        <f t="shared" si="5"/>
        <v>-7.0286568401292326E-2</v>
      </c>
      <c r="W29" s="3">
        <f t="shared" si="6"/>
        <v>-0.1316121363290792</v>
      </c>
      <c r="X29" s="3">
        <f t="shared" si="7"/>
        <v>6.0180489578548269E-2</v>
      </c>
      <c r="Y29" s="3">
        <f t="shared" si="8"/>
        <v>-2.3026803519802685E-2</v>
      </c>
      <c r="Z29" s="3">
        <f t="shared" si="9"/>
        <v>0.43574276605158468</v>
      </c>
      <c r="AA29" s="3">
        <f t="shared" si="10"/>
        <v>0.22009699809655903</v>
      </c>
      <c r="AB29" s="3">
        <f t="shared" si="11"/>
        <v>-4.6189953066300138E-3</v>
      </c>
      <c r="AC29" s="3">
        <f t="shared" si="12"/>
        <v>8.5583772906098421E-2</v>
      </c>
      <c r="AD29" s="3">
        <f t="shared" si="13"/>
        <v>0.15110918884177438</v>
      </c>
      <c r="AE29" s="3">
        <f t="shared" si="14"/>
        <v>0.11615486360535821</v>
      </c>
      <c r="AF29" s="3">
        <f t="shared" si="15"/>
        <v>6.32486030320909E-2</v>
      </c>
      <c r="AG29" s="3">
        <f t="shared" si="16"/>
        <v>5.0331785198252099E-3</v>
      </c>
      <c r="AH29" s="3">
        <f t="shared" si="17"/>
        <v>3.0509897340128322E-2</v>
      </c>
      <c r="AI29" s="3">
        <f t="shared" si="18"/>
        <v>3.0567179554396917E-2</v>
      </c>
      <c r="AJ29" s="3">
        <f t="shared" si="19"/>
        <v>1.959452736316214E-2</v>
      </c>
      <c r="AK29" s="3">
        <f t="shared" si="20"/>
        <v>1.7566075731316744E-2</v>
      </c>
      <c r="AL29" s="3">
        <f t="shared" si="20"/>
        <v>1.5962144333441675E-2</v>
      </c>
      <c r="AM29" s="1">
        <f t="shared" si="24"/>
        <v>30</v>
      </c>
      <c r="AN29" s="1">
        <f t="shared" si="25"/>
        <v>31</v>
      </c>
      <c r="AO29" s="1">
        <f t="shared" si="26"/>
        <v>32</v>
      </c>
      <c r="AP29" s="1">
        <f t="shared" si="27"/>
        <v>8</v>
      </c>
      <c r="AQ29" s="1">
        <f t="shared" si="28"/>
        <v>28</v>
      </c>
      <c r="AR29" s="1">
        <f t="shared" si="29"/>
        <v>1</v>
      </c>
      <c r="AS29" s="1">
        <f t="shared" si="30"/>
        <v>1</v>
      </c>
      <c r="AT29" s="1">
        <f t="shared" si="31"/>
        <v>17</v>
      </c>
      <c r="AU29" s="1">
        <f t="shared" si="32"/>
        <v>4</v>
      </c>
      <c r="AV29" s="1">
        <f t="shared" si="33"/>
        <v>2</v>
      </c>
      <c r="AW29" s="1">
        <f t="shared" si="22"/>
        <v>3</v>
      </c>
      <c r="AX29" s="1">
        <f t="shared" si="22"/>
        <v>5</v>
      </c>
      <c r="AY29" s="1">
        <f t="shared" si="22"/>
        <v>18</v>
      </c>
      <c r="AZ29" s="1">
        <f t="shared" si="22"/>
        <v>7</v>
      </c>
      <c r="BA29" s="1">
        <f t="shared" si="2"/>
        <v>5</v>
      </c>
      <c r="BB29" s="1">
        <f t="shared" si="3"/>
        <v>8</v>
      </c>
      <c r="BC29" s="1">
        <f t="shared" si="3"/>
        <v>18</v>
      </c>
      <c r="BD29" s="1">
        <f t="shared" si="3"/>
        <v>6</v>
      </c>
    </row>
    <row r="30" spans="1:56" ht="14.1" customHeight="1" x14ac:dyDescent="0.25">
      <c r="A30" s="10" t="s">
        <v>23</v>
      </c>
      <c r="B30" s="11">
        <v>139707.78900000002</v>
      </c>
      <c r="C30" s="11">
        <v>140345.73700000002</v>
      </c>
      <c r="D30" s="11">
        <v>144473.25</v>
      </c>
      <c r="E30" s="11">
        <v>148305.84900000002</v>
      </c>
      <c r="F30" s="11">
        <v>148623.97899999993</v>
      </c>
      <c r="G30" s="11">
        <v>155886.90400000001</v>
      </c>
      <c r="H30" s="11">
        <v>204297.41100000005</v>
      </c>
      <c r="I30" s="11">
        <v>177524.62300000002</v>
      </c>
      <c r="J30" s="11">
        <v>163676.41399999999</v>
      </c>
      <c r="K30" s="11">
        <v>161551.72199999998</v>
      </c>
      <c r="L30" s="11">
        <v>162094.38299999997</v>
      </c>
      <c r="M30" s="11">
        <v>179260.22500000001</v>
      </c>
      <c r="N30" s="11">
        <v>187875.11300000001</v>
      </c>
      <c r="O30" s="11">
        <v>189244.52</v>
      </c>
      <c r="P30" s="11">
        <v>191662.97</v>
      </c>
      <c r="Q30" s="11">
        <v>193320.70800000001</v>
      </c>
      <c r="R30" s="11">
        <v>194793.59399999998</v>
      </c>
      <c r="S30" s="11">
        <v>197460.16</v>
      </c>
      <c r="T30" s="11">
        <v>200814.59299999999</v>
      </c>
      <c r="U30" s="12">
        <f t="shared" si="23"/>
        <v>4.566302312607684E-3</v>
      </c>
      <c r="V30" s="12">
        <f t="shared" si="5"/>
        <v>2.9409607218778389E-2</v>
      </c>
      <c r="W30" s="12">
        <f t="shared" si="6"/>
        <v>2.6528087379497745E-2</v>
      </c>
      <c r="X30" s="12">
        <f t="shared" si="7"/>
        <v>2.1450940886351688E-3</v>
      </c>
      <c r="Y30" s="12">
        <f t="shared" si="8"/>
        <v>4.8867787344060165E-2</v>
      </c>
      <c r="Z30" s="12">
        <f t="shared" si="9"/>
        <v>0.31054890281225966</v>
      </c>
      <c r="AA30" s="12">
        <f t="shared" si="10"/>
        <v>-0.13104810221995433</v>
      </c>
      <c r="AB30" s="12">
        <f t="shared" si="11"/>
        <v>-7.8007257618567305E-2</v>
      </c>
      <c r="AC30" s="12">
        <f t="shared" si="12"/>
        <v>-1.2981051747626982E-2</v>
      </c>
      <c r="AD30" s="12">
        <f t="shared" si="13"/>
        <v>3.3590542600343554E-3</v>
      </c>
      <c r="AE30" s="12">
        <f t="shared" si="14"/>
        <v>0.10590028896929793</v>
      </c>
      <c r="AF30" s="12">
        <f t="shared" si="15"/>
        <v>4.8058000596618689E-2</v>
      </c>
      <c r="AG30" s="12">
        <f t="shared" si="16"/>
        <v>7.2889217636822323E-3</v>
      </c>
      <c r="AH30" s="12">
        <f t="shared" si="17"/>
        <v>1.2779498185733429E-2</v>
      </c>
      <c r="AI30" s="12">
        <f t="shared" si="18"/>
        <v>8.6492346434994261E-3</v>
      </c>
      <c r="AJ30" s="12">
        <f t="shared" si="19"/>
        <v>7.618873400773829E-3</v>
      </c>
      <c r="AK30" s="12">
        <f t="shared" si="20"/>
        <v>1.3689187335390596E-2</v>
      </c>
      <c r="AL30" s="12">
        <f t="shared" si="20"/>
        <v>1.6987897710606381E-2</v>
      </c>
      <c r="AM30" s="13">
        <f t="shared" si="24"/>
        <v>22</v>
      </c>
      <c r="AN30" s="13">
        <f t="shared" si="25"/>
        <v>14</v>
      </c>
      <c r="AO30" s="13">
        <f t="shared" si="26"/>
        <v>12</v>
      </c>
      <c r="AP30" s="13">
        <f t="shared" si="27"/>
        <v>21</v>
      </c>
      <c r="AQ30" s="13">
        <f t="shared" si="28"/>
        <v>9</v>
      </c>
      <c r="AR30" s="13">
        <f t="shared" si="29"/>
        <v>2</v>
      </c>
      <c r="AS30" s="13">
        <f t="shared" si="30"/>
        <v>30</v>
      </c>
      <c r="AT30" s="13">
        <f t="shared" si="31"/>
        <v>29</v>
      </c>
      <c r="AU30" s="13">
        <f t="shared" si="32"/>
        <v>24</v>
      </c>
      <c r="AV30" s="13">
        <f t="shared" si="33"/>
        <v>15</v>
      </c>
      <c r="AW30" s="13">
        <f t="shared" si="22"/>
        <v>4</v>
      </c>
      <c r="AX30" s="13">
        <f t="shared" si="22"/>
        <v>9</v>
      </c>
      <c r="AY30" s="13">
        <f t="shared" si="22"/>
        <v>15</v>
      </c>
      <c r="AZ30" s="13">
        <f t="shared" si="22"/>
        <v>20</v>
      </c>
      <c r="BA30" s="13">
        <f t="shared" si="2"/>
        <v>28</v>
      </c>
      <c r="BB30" s="13">
        <f t="shared" si="3"/>
        <v>27</v>
      </c>
      <c r="BC30" s="13">
        <f t="shared" si="3"/>
        <v>26</v>
      </c>
      <c r="BD30" s="13">
        <f t="shared" si="3"/>
        <v>5</v>
      </c>
    </row>
    <row r="31" spans="1:56" ht="14.1" customHeight="1" x14ac:dyDescent="0.25">
      <c r="A31" s="6" t="s">
        <v>24</v>
      </c>
      <c r="B31" s="2">
        <v>135840.02699999997</v>
      </c>
      <c r="C31" s="2">
        <v>138663.67300000001</v>
      </c>
      <c r="D31" s="2">
        <v>136306.24600000001</v>
      </c>
      <c r="E31" s="2">
        <v>143509.84900000002</v>
      </c>
      <c r="F31" s="2">
        <v>148259.62799999997</v>
      </c>
      <c r="G31" s="2">
        <v>156095.17300000001</v>
      </c>
      <c r="H31" s="2">
        <v>144682.81500000006</v>
      </c>
      <c r="I31" s="2">
        <v>142443.11599999998</v>
      </c>
      <c r="J31" s="2">
        <v>131871.82599999997</v>
      </c>
      <c r="K31" s="2">
        <v>132329.37899999999</v>
      </c>
      <c r="L31" s="2">
        <v>126980.77600000001</v>
      </c>
      <c r="M31" s="2">
        <v>131865.03700000004</v>
      </c>
      <c r="N31" s="2">
        <v>139720.359</v>
      </c>
      <c r="O31" s="2">
        <v>135252.01999999999</v>
      </c>
      <c r="P31" s="2">
        <v>139190.20000000001</v>
      </c>
      <c r="Q31" s="2">
        <v>139251.99900000001</v>
      </c>
      <c r="R31" s="2">
        <v>140585.196</v>
      </c>
      <c r="S31" s="2">
        <v>142871.93600000002</v>
      </c>
      <c r="T31" s="2">
        <v>143225.37099999993</v>
      </c>
      <c r="U31" s="3">
        <f t="shared" si="23"/>
        <v>2.0786553583356016E-2</v>
      </c>
      <c r="V31" s="3">
        <f>((D31/C31)-1)</f>
        <v>-1.7001042515295217E-2</v>
      </c>
      <c r="W31" s="3">
        <f>((E31/D31)-1)</f>
        <v>5.2848664029673253E-2</v>
      </c>
      <c r="X31" s="3">
        <f>((F31/E31)-1)</f>
        <v>3.3097233626104394E-2</v>
      </c>
      <c r="Y31" s="3">
        <f>((G31/F31)-1)</f>
        <v>5.2850159586263379E-2</v>
      </c>
      <c r="Z31" s="3">
        <f>((H31/G31)-1)</f>
        <v>-7.3111536895506313E-2</v>
      </c>
      <c r="AA31" s="3">
        <f>((I31/H31)-1)</f>
        <v>-1.5480062369536252E-2</v>
      </c>
      <c r="AB31" s="3">
        <f>((J31/I31)-1)</f>
        <v>-7.4214116461760127E-2</v>
      </c>
      <c r="AC31" s="3">
        <f>((K31/J31)-1)</f>
        <v>3.4696797176374528E-3</v>
      </c>
      <c r="AD31" s="3">
        <f>((L31/K31)-1)</f>
        <v>-4.0418862692614743E-2</v>
      </c>
      <c r="AE31" s="3">
        <f>((M31/L31)-1)</f>
        <v>3.8464570416548938E-2</v>
      </c>
      <c r="AF31" s="3">
        <f>((N31/M31)-1)</f>
        <v>5.9570923261485609E-2</v>
      </c>
      <c r="AG31" s="3">
        <f>((O31/N31)-1)</f>
        <v>-3.1980586308112846E-2</v>
      </c>
      <c r="AH31" s="3">
        <f>((P31/O31)-1)</f>
        <v>2.911734700893942E-2</v>
      </c>
      <c r="AI31" s="3">
        <f>((Q31/P31)-1)</f>
        <v>4.4398959122116111E-4</v>
      </c>
      <c r="AJ31" s="3">
        <f>((R31/Q31)-1)</f>
        <v>9.5739882340935001E-3</v>
      </c>
      <c r="AK31" s="3">
        <f>((S31/R31)-1)</f>
        <v>1.6265866286518715E-2</v>
      </c>
      <c r="AL31" s="3">
        <f>((T31/S31)-1)</f>
        <v>2.4737888342181158E-3</v>
      </c>
      <c r="AM31" s="1">
        <f t="shared" si="24"/>
        <v>16</v>
      </c>
      <c r="AN31" s="1">
        <f t="shared" si="25"/>
        <v>25</v>
      </c>
      <c r="AO31" s="1">
        <f t="shared" si="26"/>
        <v>8</v>
      </c>
      <c r="AP31" s="1">
        <f t="shared" si="27"/>
        <v>14</v>
      </c>
      <c r="AQ31" s="1">
        <f t="shared" si="28"/>
        <v>7</v>
      </c>
      <c r="AR31" s="1">
        <f t="shared" si="29"/>
        <v>29</v>
      </c>
      <c r="AS31" s="1">
        <f t="shared" si="30"/>
        <v>17</v>
      </c>
      <c r="AT31" s="1">
        <f t="shared" si="31"/>
        <v>28</v>
      </c>
      <c r="AU31" s="1">
        <f t="shared" si="32"/>
        <v>19</v>
      </c>
      <c r="AV31" s="1">
        <f t="shared" si="33"/>
        <v>24</v>
      </c>
      <c r="AW31" s="1">
        <f t="shared" si="22"/>
        <v>12</v>
      </c>
      <c r="AX31" s="1">
        <f t="shared" si="22"/>
        <v>6</v>
      </c>
      <c r="AY31" s="1">
        <f t="shared" si="22"/>
        <v>29</v>
      </c>
      <c r="AZ31" s="1">
        <f t="shared" si="22"/>
        <v>8</v>
      </c>
      <c r="BA31" s="1">
        <f t="shared" si="2"/>
        <v>31</v>
      </c>
      <c r="BB31" s="1">
        <f t="shared" si="3"/>
        <v>24</v>
      </c>
      <c r="BC31" s="1">
        <f t="shared" si="3"/>
        <v>23</v>
      </c>
      <c r="BD31" s="1">
        <f t="shared" si="3"/>
        <v>29</v>
      </c>
    </row>
    <row r="32" spans="1:56" ht="14.1" customHeight="1" x14ac:dyDescent="0.25">
      <c r="A32" s="6" t="s">
        <v>25</v>
      </c>
      <c r="B32" s="2">
        <v>118441.61499999999</v>
      </c>
      <c r="C32" s="2">
        <v>115855.16000000002</v>
      </c>
      <c r="D32" s="2">
        <v>120393.666</v>
      </c>
      <c r="E32" s="2">
        <v>121903.54999999999</v>
      </c>
      <c r="F32" s="2">
        <v>121433.355</v>
      </c>
      <c r="G32" s="2">
        <v>131493.79700000002</v>
      </c>
      <c r="H32" s="2">
        <v>135165.53900000002</v>
      </c>
      <c r="I32" s="2">
        <v>129684.81599999999</v>
      </c>
      <c r="J32" s="2">
        <v>124196.28899999999</v>
      </c>
      <c r="K32" s="2">
        <v>125076.788</v>
      </c>
      <c r="L32" s="2">
        <v>128005.15200000002</v>
      </c>
      <c r="M32" s="2">
        <v>131483.511</v>
      </c>
      <c r="N32" s="2">
        <v>131937.82999999999</v>
      </c>
      <c r="O32" s="2">
        <v>135148.62</v>
      </c>
      <c r="P32" s="2">
        <v>138014.76</v>
      </c>
      <c r="Q32" s="2">
        <v>140088.242</v>
      </c>
      <c r="R32" s="2">
        <v>142030.96799999999</v>
      </c>
      <c r="S32" s="2">
        <v>144132.96100000001</v>
      </c>
      <c r="T32" s="2">
        <v>146430.11199999999</v>
      </c>
      <c r="U32" s="3">
        <f t="shared" si="23"/>
        <v>-2.1837383760766604E-2</v>
      </c>
      <c r="V32" s="3">
        <f>((D32/C32)-1)</f>
        <v>3.9173965147516698E-2</v>
      </c>
      <c r="W32" s="3">
        <f>((E32/D32)-1)</f>
        <v>1.2541224552460983E-2</v>
      </c>
      <c r="X32" s="3">
        <f>((F32/E32)-1)</f>
        <v>-3.8571067044396168E-3</v>
      </c>
      <c r="Y32" s="3">
        <f>((G32/F32)-1)</f>
        <v>8.2847435121923718E-2</v>
      </c>
      <c r="Z32" s="3">
        <f>((H32/G32)-1)</f>
        <v>2.7923309568739674E-2</v>
      </c>
      <c r="AA32" s="3">
        <f>((I32/H32)-1)</f>
        <v>-4.0548227311104967E-2</v>
      </c>
      <c r="AB32" s="3">
        <f>((J32/I32)-1)</f>
        <v>-4.2322047941217744E-2</v>
      </c>
      <c r="AC32" s="3">
        <f>((K32/J32)-1)</f>
        <v>7.0895757601905363E-3</v>
      </c>
      <c r="AD32" s="3">
        <f>((L32/K32)-1)</f>
        <v>2.3412529589423192E-2</v>
      </c>
      <c r="AE32" s="3">
        <f>((M32/L32)-1)</f>
        <v>2.7173585950665435E-2</v>
      </c>
      <c r="AF32" s="3">
        <f>((N32/M32)-1)</f>
        <v>3.4553306079572188E-3</v>
      </c>
      <c r="AG32" s="3">
        <f>((O32/N32)-1)</f>
        <v>2.4335628378911567E-2</v>
      </c>
      <c r="AH32" s="3">
        <f>((P32/O32)-1)</f>
        <v>2.1207319763975496E-2</v>
      </c>
      <c r="AI32" s="3">
        <f>((Q32/P32)-1)</f>
        <v>1.5023625009382924E-2</v>
      </c>
      <c r="AJ32" s="3">
        <f>((R32/Q32)-1)</f>
        <v>1.3867873365132288E-2</v>
      </c>
      <c r="AK32" s="3">
        <f>((S32/R32)-1)</f>
        <v>1.4799540055236537E-2</v>
      </c>
      <c r="AL32" s="3">
        <f>((T32/S32)-1)</f>
        <v>1.5937721559747819E-2</v>
      </c>
      <c r="AM32" s="1">
        <f t="shared" si="24"/>
        <v>26</v>
      </c>
      <c r="AN32" s="1">
        <f t="shared" si="25"/>
        <v>9</v>
      </c>
      <c r="AO32" s="1">
        <f t="shared" si="26"/>
        <v>17</v>
      </c>
      <c r="AP32" s="1">
        <f t="shared" si="27"/>
        <v>25</v>
      </c>
      <c r="AQ32" s="1">
        <f t="shared" si="28"/>
        <v>5</v>
      </c>
      <c r="AR32" s="1">
        <f t="shared" si="29"/>
        <v>12</v>
      </c>
      <c r="AS32" s="1">
        <f t="shared" si="30"/>
        <v>24</v>
      </c>
      <c r="AT32" s="1">
        <f t="shared" si="31"/>
        <v>23</v>
      </c>
      <c r="AU32" s="1">
        <f t="shared" si="32"/>
        <v>18</v>
      </c>
      <c r="AV32" s="1">
        <f t="shared" si="33"/>
        <v>10</v>
      </c>
      <c r="AW32" s="1">
        <f t="shared" si="22"/>
        <v>15</v>
      </c>
      <c r="AX32" s="1">
        <f t="shared" si="22"/>
        <v>24</v>
      </c>
      <c r="AY32" s="1">
        <f t="shared" si="22"/>
        <v>7</v>
      </c>
      <c r="AZ32" s="1">
        <f t="shared" si="22"/>
        <v>10</v>
      </c>
      <c r="BA32" s="1">
        <f t="shared" si="2"/>
        <v>19</v>
      </c>
      <c r="BB32" s="1">
        <f t="shared" si="3"/>
        <v>19</v>
      </c>
      <c r="BC32" s="1">
        <f t="shared" si="3"/>
        <v>24</v>
      </c>
      <c r="BD32" s="1">
        <f t="shared" si="3"/>
        <v>7</v>
      </c>
    </row>
    <row r="33" spans="1:56" ht="14.1" customHeight="1" x14ac:dyDescent="0.25">
      <c r="A33" s="6" t="s">
        <v>26</v>
      </c>
      <c r="B33" s="2">
        <v>107223.54400000002</v>
      </c>
      <c r="C33" s="2">
        <v>111037.37700000001</v>
      </c>
      <c r="D33" s="2">
        <v>108387.61</v>
      </c>
      <c r="E33" s="2">
        <v>110932.43100000003</v>
      </c>
      <c r="F33" s="2">
        <v>106022.38</v>
      </c>
      <c r="G33" s="2">
        <v>111250.46799999996</v>
      </c>
      <c r="H33" s="2">
        <v>103654.79199999999</v>
      </c>
      <c r="I33" s="2">
        <v>100055.95100000002</v>
      </c>
      <c r="J33" s="2">
        <v>101894.92100000002</v>
      </c>
      <c r="K33" s="2">
        <v>96020.464999999982</v>
      </c>
      <c r="L33" s="2">
        <v>80135.017000000007</v>
      </c>
      <c r="M33" s="2">
        <v>81701.837000000014</v>
      </c>
      <c r="N33" s="2">
        <v>74808.789999999994</v>
      </c>
      <c r="O33" s="2">
        <v>77259.13</v>
      </c>
      <c r="P33" s="2">
        <v>78258.83</v>
      </c>
      <c r="Q33" s="2">
        <v>80299.638999999996</v>
      </c>
      <c r="R33" s="2">
        <v>81382.936000000002</v>
      </c>
      <c r="S33" s="2">
        <v>82737.078000000023</v>
      </c>
      <c r="T33" s="2">
        <v>83748.842000000004</v>
      </c>
      <c r="U33" s="3">
        <f t="shared" si="23"/>
        <v>3.5568988467681972E-2</v>
      </c>
      <c r="V33" s="3">
        <f>((D33/C33)-1)</f>
        <v>-2.3863739144342477E-2</v>
      </c>
      <c r="W33" s="3">
        <f>((E33/D33)-1)</f>
        <v>2.3478892098460546E-2</v>
      </c>
      <c r="X33" s="3">
        <f>((F33/E33)-1)</f>
        <v>-4.4261637068063742E-2</v>
      </c>
      <c r="Y33" s="3">
        <f>((G33/F33)-1)</f>
        <v>4.9311173735205438E-2</v>
      </c>
      <c r="Z33" s="3">
        <f>((H33/G33)-1)</f>
        <v>-6.8275452108659707E-2</v>
      </c>
      <c r="AA33" s="3">
        <f>((I33/H33)-1)</f>
        <v>-3.4719485038375963E-2</v>
      </c>
      <c r="AB33" s="3">
        <f>((J33/I33)-1)</f>
        <v>1.8379416532655846E-2</v>
      </c>
      <c r="AC33" s="3">
        <f>((K33/J33)-1)</f>
        <v>-5.7652098282700792E-2</v>
      </c>
      <c r="AD33" s="3">
        <f>((L33/K33)-1)</f>
        <v>-0.1654381490445811</v>
      </c>
      <c r="AE33" s="3">
        <f>((M33/L33)-1)</f>
        <v>1.9552251420873912E-2</v>
      </c>
      <c r="AF33" s="3">
        <f>((N33/M33)-1)</f>
        <v>-8.4368323321788008E-2</v>
      </c>
      <c r="AG33" s="3">
        <f>((O33/N33)-1)</f>
        <v>3.2754707033759045E-2</v>
      </c>
      <c r="AH33" s="3">
        <f>((P33/O33)-1)</f>
        <v>1.2939571025456731E-2</v>
      </c>
      <c r="AI33" s="3">
        <f>((Q33/P33)-1)</f>
        <v>2.6077683502296001E-2</v>
      </c>
      <c r="AJ33" s="3">
        <f>((R33/Q33)-1)</f>
        <v>1.349068331428005E-2</v>
      </c>
      <c r="AK33" s="3">
        <f>((S33/R33)-1)</f>
        <v>1.6639139192520913E-2</v>
      </c>
      <c r="AL33" s="3">
        <f>((T33/S33)-1)</f>
        <v>1.2228664879849749E-2</v>
      </c>
      <c r="AM33" s="1">
        <f t="shared" si="24"/>
        <v>12</v>
      </c>
      <c r="AN33" s="1">
        <f t="shared" si="25"/>
        <v>26</v>
      </c>
      <c r="AO33" s="1">
        <f t="shared" si="26"/>
        <v>13</v>
      </c>
      <c r="AP33" s="1">
        <f t="shared" si="27"/>
        <v>30</v>
      </c>
      <c r="AQ33" s="1">
        <f t="shared" si="28"/>
        <v>8</v>
      </c>
      <c r="AR33" s="1">
        <f t="shared" si="29"/>
        <v>28</v>
      </c>
      <c r="AS33" s="1">
        <f t="shared" si="30"/>
        <v>22</v>
      </c>
      <c r="AT33" s="1">
        <f t="shared" si="31"/>
        <v>12</v>
      </c>
      <c r="AU33" s="1">
        <f t="shared" si="32"/>
        <v>28</v>
      </c>
      <c r="AV33" s="1">
        <f t="shared" si="33"/>
        <v>32</v>
      </c>
      <c r="AW33" s="1">
        <f t="shared" si="22"/>
        <v>20</v>
      </c>
      <c r="AX33" s="1">
        <f t="shared" si="22"/>
        <v>30</v>
      </c>
      <c r="AY33" s="1">
        <f t="shared" si="22"/>
        <v>5</v>
      </c>
      <c r="AZ33" s="1">
        <f t="shared" si="22"/>
        <v>18</v>
      </c>
      <c r="BA33" s="1">
        <f t="shared" si="2"/>
        <v>9</v>
      </c>
      <c r="BB33" s="1">
        <f t="shared" si="3"/>
        <v>20</v>
      </c>
      <c r="BC33" s="1">
        <f t="shared" si="3"/>
        <v>22</v>
      </c>
      <c r="BD33" s="1">
        <f t="shared" si="3"/>
        <v>17</v>
      </c>
    </row>
    <row r="34" spans="1:56" ht="14.1" customHeight="1" x14ac:dyDescent="0.25">
      <c r="A34" s="6" t="s">
        <v>27</v>
      </c>
      <c r="B34" s="2">
        <v>23715.565999999999</v>
      </c>
      <c r="C34" s="2">
        <v>23908.240000000009</v>
      </c>
      <c r="D34" s="2">
        <v>24740.43</v>
      </c>
      <c r="E34" s="2">
        <v>25054.561000000002</v>
      </c>
      <c r="F34" s="2">
        <v>24771.702000000005</v>
      </c>
      <c r="G34" s="2">
        <v>24282.675999999996</v>
      </c>
      <c r="H34" s="2">
        <v>24384.569999999996</v>
      </c>
      <c r="I34" s="2">
        <v>23681.754999999997</v>
      </c>
      <c r="J34" s="2">
        <v>23781.373</v>
      </c>
      <c r="K34" s="2">
        <v>23284.64000000001</v>
      </c>
      <c r="L34" s="2">
        <v>20834.458999999995</v>
      </c>
      <c r="M34" s="2">
        <v>20263.75</v>
      </c>
      <c r="N34" s="2">
        <v>18406.27</v>
      </c>
      <c r="O34" s="2">
        <v>17412.259999999998</v>
      </c>
      <c r="P34" s="2">
        <v>16348.17</v>
      </c>
      <c r="Q34" s="2">
        <v>16380.92</v>
      </c>
      <c r="R34" s="2">
        <v>16365.628999999994</v>
      </c>
      <c r="S34" s="2">
        <v>16408.702000000001</v>
      </c>
      <c r="T34" s="2">
        <v>16514.032999999999</v>
      </c>
      <c r="U34" s="3">
        <f t="shared" si="23"/>
        <v>8.1243686108951607E-3</v>
      </c>
      <c r="V34" s="3">
        <f>((D34/C34)-1)</f>
        <v>3.4807664637798164E-2</v>
      </c>
      <c r="W34" s="3">
        <f>((E34/D34)-1)</f>
        <v>1.26970711503398E-2</v>
      </c>
      <c r="X34" s="3">
        <f>((F34/E34)-1)</f>
        <v>-1.1289720861602626E-2</v>
      </c>
      <c r="Y34" s="3">
        <f>((G34/F34)-1)</f>
        <v>-1.9741316119498364E-2</v>
      </c>
      <c r="Z34" s="3">
        <f>((H34/G34)-1)</f>
        <v>4.1961602584492663E-3</v>
      </c>
      <c r="AA34" s="3">
        <f>((I34/H34)-1)</f>
        <v>-2.882211988974992E-2</v>
      </c>
      <c r="AB34" s="3">
        <f>((J34/I34)-1)</f>
        <v>4.2065294569597622E-3</v>
      </c>
      <c r="AC34" s="3">
        <f>((K34/J34)-1)</f>
        <v>-2.0887481980119027E-2</v>
      </c>
      <c r="AD34" s="3">
        <f>((L34/K34)-1)</f>
        <v>-0.10522735159315388</v>
      </c>
      <c r="AE34" s="3">
        <f>((M34/L34)-1)</f>
        <v>-2.7392551925634168E-2</v>
      </c>
      <c r="AF34" s="3">
        <f>((N34/M34)-1)</f>
        <v>-9.166516562827709E-2</v>
      </c>
      <c r="AG34" s="3">
        <f>((O34/N34)-1)</f>
        <v>-5.4003880199519072E-2</v>
      </c>
      <c r="AH34" s="3">
        <f>((P34/O34)-1)</f>
        <v>-6.1111538651501762E-2</v>
      </c>
      <c r="AI34" s="3">
        <f>((Q34/P34)-1)</f>
        <v>2.0032823245659248E-3</v>
      </c>
      <c r="AJ34" s="3">
        <f>((R34/Q34)-1)</f>
        <v>-9.3346405452232606E-4</v>
      </c>
      <c r="AK34" s="3">
        <f>((S34/R34)-1)</f>
        <v>2.63191839433774E-3</v>
      </c>
      <c r="AL34" s="3">
        <f>((T34/S34)-1)</f>
        <v>6.4192158526614751E-3</v>
      </c>
      <c r="AM34" s="1">
        <f t="shared" si="24"/>
        <v>19</v>
      </c>
      <c r="AN34" s="1">
        <f t="shared" si="25"/>
        <v>13</v>
      </c>
      <c r="AO34" s="1">
        <f t="shared" si="26"/>
        <v>16</v>
      </c>
      <c r="AP34" s="1">
        <f t="shared" si="27"/>
        <v>28</v>
      </c>
      <c r="AQ34" s="1">
        <f t="shared" si="28"/>
        <v>27</v>
      </c>
      <c r="AR34" s="1">
        <f t="shared" si="29"/>
        <v>18</v>
      </c>
      <c r="AS34" s="1">
        <f t="shared" si="30"/>
        <v>19</v>
      </c>
      <c r="AT34" s="1">
        <f t="shared" si="31"/>
        <v>14</v>
      </c>
      <c r="AU34" s="1">
        <f t="shared" si="32"/>
        <v>25</v>
      </c>
      <c r="AV34" s="1">
        <f t="shared" si="33"/>
        <v>31</v>
      </c>
      <c r="AW34" s="1">
        <f t="shared" si="22"/>
        <v>26</v>
      </c>
      <c r="AX34" s="1">
        <f t="shared" si="22"/>
        <v>31</v>
      </c>
      <c r="AY34" s="1">
        <f t="shared" si="22"/>
        <v>32</v>
      </c>
      <c r="AZ34" s="1">
        <f t="shared" si="22"/>
        <v>32</v>
      </c>
      <c r="BA34" s="1">
        <f t="shared" si="2"/>
        <v>30</v>
      </c>
      <c r="BB34" s="1">
        <f t="shared" si="3"/>
        <v>30</v>
      </c>
      <c r="BC34" s="1">
        <f t="shared" si="3"/>
        <v>31</v>
      </c>
      <c r="BD34" s="1">
        <f t="shared" si="3"/>
        <v>27</v>
      </c>
    </row>
    <row r="35" spans="1:56" ht="14.1" customHeight="1" x14ac:dyDescent="0.25">
      <c r="A35" s="6" t="s">
        <v>28</v>
      </c>
      <c r="B35" s="2">
        <v>429691.47</v>
      </c>
      <c r="C35" s="2">
        <v>437063.65199999959</v>
      </c>
      <c r="D35" s="2">
        <v>453338.80199999985</v>
      </c>
      <c r="E35" s="2">
        <v>465482.94599999976</v>
      </c>
      <c r="F35" s="2">
        <v>496437.68999999971</v>
      </c>
      <c r="G35" s="2">
        <v>502508.17500000022</v>
      </c>
      <c r="H35" s="2">
        <v>481098.40100000025</v>
      </c>
      <c r="I35" s="2">
        <v>464980.37999999989</v>
      </c>
      <c r="J35" s="2">
        <v>457181.17700000008</v>
      </c>
      <c r="K35" s="2">
        <v>467979.81800000003</v>
      </c>
      <c r="L35" s="2">
        <v>469664.91199999984</v>
      </c>
      <c r="M35" s="2">
        <v>481257.43399999989</v>
      </c>
      <c r="N35" s="2">
        <v>479077.59100000001</v>
      </c>
      <c r="O35" s="2">
        <v>488740.76</v>
      </c>
      <c r="P35" s="2">
        <v>495404.58</v>
      </c>
      <c r="Q35" s="2">
        <v>507498.28899999999</v>
      </c>
      <c r="R35" s="2">
        <v>515349.72099999996</v>
      </c>
      <c r="S35" s="2">
        <v>525610.59100000013</v>
      </c>
      <c r="T35" s="2">
        <v>531571.77500000002</v>
      </c>
      <c r="U35" s="3">
        <f t="shared" si="23"/>
        <v>1.7156919591630793E-2</v>
      </c>
      <c r="V35" s="3">
        <f>((D35/C35)-1)</f>
        <v>3.7237482287820756E-2</v>
      </c>
      <c r="W35" s="3">
        <f>((E35/D35)-1)</f>
        <v>2.6788229788457185E-2</v>
      </c>
      <c r="X35" s="3">
        <f>((F35/E35)-1)</f>
        <v>6.650027517871715E-2</v>
      </c>
      <c r="Y35" s="3">
        <f>((G35/F35)-1)</f>
        <v>1.2228090498125788E-2</v>
      </c>
      <c r="Z35" s="3">
        <f>((H35/G35)-1)</f>
        <v>-4.2605822283388606E-2</v>
      </c>
      <c r="AA35" s="3">
        <f>((I35/H35)-1)</f>
        <v>-3.3502545355581725E-2</v>
      </c>
      <c r="AB35" s="3">
        <f>((J35/I35)-1)</f>
        <v>-1.6773187290181624E-2</v>
      </c>
      <c r="AC35" s="3">
        <f>((K35/J35)-1)</f>
        <v>2.3620047244420794E-2</v>
      </c>
      <c r="AD35" s="3">
        <f>((L35/K35)-1)</f>
        <v>3.6007834850686482E-3</v>
      </c>
      <c r="AE35" s="3">
        <f>((M35/L35)-1)</f>
        <v>2.4682537919715974E-2</v>
      </c>
      <c r="AF35" s="3">
        <f>((N35/M35)-1)</f>
        <v>-4.5294739280845597E-3</v>
      </c>
      <c r="AG35" s="3">
        <f>((O35/N35)-1)</f>
        <v>2.0170363176097661E-2</v>
      </c>
      <c r="AH35" s="3">
        <f>((P35/O35)-1)</f>
        <v>1.3634672090782951E-2</v>
      </c>
      <c r="AI35" s="3">
        <f>((Q35/P35)-1)</f>
        <v>2.4411782789735215E-2</v>
      </c>
      <c r="AJ35" s="3">
        <f>((R35/Q35)-1)</f>
        <v>1.547085412932292E-2</v>
      </c>
      <c r="AK35" s="3">
        <f>((S35/R35)-1)</f>
        <v>1.9910498796991138E-2</v>
      </c>
      <c r="AL35" s="3">
        <f>((T35/S35)-1)</f>
        <v>1.134144574343221E-2</v>
      </c>
      <c r="AM35" s="1">
        <f t="shared" si="24"/>
        <v>17</v>
      </c>
      <c r="AN35" s="1">
        <f t="shared" si="25"/>
        <v>12</v>
      </c>
      <c r="AO35" s="1">
        <f t="shared" si="26"/>
        <v>11</v>
      </c>
      <c r="AP35" s="1">
        <f t="shared" si="27"/>
        <v>5</v>
      </c>
      <c r="AQ35" s="1">
        <f t="shared" si="28"/>
        <v>17</v>
      </c>
      <c r="AR35" s="1">
        <f t="shared" si="29"/>
        <v>26</v>
      </c>
      <c r="AS35" s="1">
        <f t="shared" si="30"/>
        <v>21</v>
      </c>
      <c r="AT35" s="1">
        <f t="shared" si="31"/>
        <v>20</v>
      </c>
      <c r="AU35" s="1">
        <f t="shared" si="32"/>
        <v>15</v>
      </c>
      <c r="AV35" s="1">
        <f t="shared" si="33"/>
        <v>14</v>
      </c>
      <c r="AW35" s="1">
        <f t="shared" si="22"/>
        <v>18</v>
      </c>
      <c r="AX35" s="1">
        <f t="shared" si="22"/>
        <v>26</v>
      </c>
      <c r="AY35" s="1">
        <f t="shared" si="22"/>
        <v>8</v>
      </c>
      <c r="AZ35" s="1">
        <f t="shared" si="22"/>
        <v>17</v>
      </c>
      <c r="BA35" s="1">
        <f t="shared" si="2"/>
        <v>11</v>
      </c>
      <c r="BB35" s="1">
        <f t="shared" si="3"/>
        <v>16</v>
      </c>
      <c r="BC35" s="1">
        <f t="shared" si="3"/>
        <v>8</v>
      </c>
      <c r="BD35" s="1">
        <f t="shared" si="3"/>
        <v>23</v>
      </c>
    </row>
    <row r="36" spans="1:56" ht="14.1" customHeight="1" x14ac:dyDescent="0.25">
      <c r="A36" s="6" t="s">
        <v>29</v>
      </c>
      <c r="B36" s="2">
        <v>56822.661000000007</v>
      </c>
      <c r="C36" s="2">
        <v>48633.898000000001</v>
      </c>
      <c r="D36" s="2">
        <v>52721.036</v>
      </c>
      <c r="E36" s="2">
        <v>51229.615000000034</v>
      </c>
      <c r="F36" s="2">
        <v>57682.02800000002</v>
      </c>
      <c r="G36" s="2">
        <v>55706.166000000019</v>
      </c>
      <c r="H36" s="2">
        <v>58579.277000000016</v>
      </c>
      <c r="I36" s="2">
        <v>60987.162999999986</v>
      </c>
      <c r="J36" s="2">
        <v>61990.583999999981</v>
      </c>
      <c r="K36" s="2">
        <v>66594.859999999942</v>
      </c>
      <c r="L36" s="2">
        <v>62665.771000000037</v>
      </c>
      <c r="M36" s="2">
        <v>55157.80000000001</v>
      </c>
      <c r="N36" s="2">
        <v>61280.169000000002</v>
      </c>
      <c r="O36" s="2">
        <v>62083.55</v>
      </c>
      <c r="P36" s="2">
        <v>61898.77</v>
      </c>
      <c r="Q36" s="2">
        <v>62524.741000000002</v>
      </c>
      <c r="R36" s="2">
        <v>63020.752000000008</v>
      </c>
      <c r="S36" s="2">
        <v>64149.662999999993</v>
      </c>
      <c r="T36" s="2">
        <v>65079.289999999979</v>
      </c>
      <c r="U36" s="3">
        <f t="shared" si="23"/>
        <v>-0.14411086802147488</v>
      </c>
      <c r="V36" s="3">
        <f>((D36/C36)-1)</f>
        <v>8.4038873462291663E-2</v>
      </c>
      <c r="W36" s="3">
        <f>((E36/D36)-1)</f>
        <v>-2.8288916780769724E-2</v>
      </c>
      <c r="X36" s="3">
        <f>((F36/E36)-1)</f>
        <v>0.12595083917769023</v>
      </c>
      <c r="Y36" s="3">
        <f>((G36/F36)-1)</f>
        <v>-3.4254378157439258E-2</v>
      </c>
      <c r="Z36" s="3">
        <f>((H36/G36)-1)</f>
        <v>5.1576175606843799E-2</v>
      </c>
      <c r="AA36" s="3">
        <f>((I36/H36)-1)</f>
        <v>4.1104740845469445E-2</v>
      </c>
      <c r="AB36" s="3">
        <f>((J36/I36)-1)</f>
        <v>1.6452986999903496E-2</v>
      </c>
      <c r="AC36" s="3">
        <f>((K36/J36)-1)</f>
        <v>7.4273796162332761E-2</v>
      </c>
      <c r="AD36" s="3">
        <f>((L36/K36)-1)</f>
        <v>-5.8999883774812467E-2</v>
      </c>
      <c r="AE36" s="3">
        <f>((M36/L36)-1)</f>
        <v>-0.11980976025971213</v>
      </c>
      <c r="AF36" s="3">
        <f>((N36/M36)-1)</f>
        <v>0.1109973385450469</v>
      </c>
      <c r="AG36" s="3">
        <f>((O36/N36)-1)</f>
        <v>1.3109967108609011E-2</v>
      </c>
      <c r="AH36" s="3">
        <f>((P36/O36)-1)</f>
        <v>-2.9763117605228206E-3</v>
      </c>
      <c r="AI36" s="3">
        <f>((Q36/P36)-1)</f>
        <v>1.011281807376796E-2</v>
      </c>
      <c r="AJ36" s="3">
        <f>((R36/Q36)-1)</f>
        <v>7.9330356602358432E-3</v>
      </c>
      <c r="AK36" s="3">
        <f>((S36/R36)-1)</f>
        <v>1.791332163094439E-2</v>
      </c>
      <c r="AL36" s="3">
        <f>((T36/S36)-1)</f>
        <v>1.4491533649989563E-2</v>
      </c>
      <c r="AM36" s="1">
        <f t="shared" si="24"/>
        <v>31</v>
      </c>
      <c r="AN36" s="1">
        <f t="shared" si="25"/>
        <v>4</v>
      </c>
      <c r="AO36" s="1">
        <f t="shared" si="26"/>
        <v>25</v>
      </c>
      <c r="AP36" s="1">
        <f t="shared" si="27"/>
        <v>2</v>
      </c>
      <c r="AQ36" s="1">
        <f t="shared" si="28"/>
        <v>30</v>
      </c>
      <c r="AR36" s="1">
        <f t="shared" si="29"/>
        <v>9</v>
      </c>
      <c r="AS36" s="1">
        <f t="shared" si="30"/>
        <v>6</v>
      </c>
      <c r="AT36" s="1">
        <f t="shared" si="31"/>
        <v>13</v>
      </c>
      <c r="AU36" s="1">
        <f t="shared" si="32"/>
        <v>6</v>
      </c>
      <c r="AV36" s="1">
        <f t="shared" si="33"/>
        <v>26</v>
      </c>
      <c r="AW36" s="1">
        <f t="shared" si="22"/>
        <v>32</v>
      </c>
      <c r="AX36" s="1">
        <f t="shared" si="22"/>
        <v>1</v>
      </c>
      <c r="AY36" s="1">
        <f t="shared" si="22"/>
        <v>12</v>
      </c>
      <c r="AZ36" s="1">
        <f t="shared" si="22"/>
        <v>24</v>
      </c>
      <c r="BA36" s="1">
        <f t="shared" si="2"/>
        <v>27</v>
      </c>
      <c r="BB36" s="1">
        <f t="shared" si="3"/>
        <v>26</v>
      </c>
      <c r="BC36" s="1">
        <f t="shared" si="3"/>
        <v>15</v>
      </c>
      <c r="BD36" s="1">
        <f t="shared" si="3"/>
        <v>9</v>
      </c>
    </row>
    <row r="37" spans="1:56" ht="14.1" customHeight="1" x14ac:dyDescent="0.25">
      <c r="A37" s="6" t="s">
        <v>30</v>
      </c>
      <c r="B37" s="2">
        <v>85678.900000000009</v>
      </c>
      <c r="C37" s="2">
        <v>86451.609000000011</v>
      </c>
      <c r="D37" s="2">
        <v>90507.214999999982</v>
      </c>
      <c r="E37" s="2">
        <v>86386.010999999999</v>
      </c>
      <c r="F37" s="2">
        <v>92068.304000000004</v>
      </c>
      <c r="G37" s="2">
        <v>104997.80799999998</v>
      </c>
      <c r="H37" s="2">
        <v>89697.18299999999</v>
      </c>
      <c r="I37" s="2">
        <v>87728.021999999983</v>
      </c>
      <c r="J37" s="2">
        <v>92777.568000000014</v>
      </c>
      <c r="K37" s="2">
        <v>92100.15800000001</v>
      </c>
      <c r="L37" s="2">
        <v>93358.750999999975</v>
      </c>
      <c r="M37" s="2">
        <v>87979.678999999975</v>
      </c>
      <c r="N37" s="2">
        <v>89405.79</v>
      </c>
      <c r="O37" s="2">
        <v>86314.26</v>
      </c>
      <c r="P37" s="2">
        <v>86038.25</v>
      </c>
      <c r="Q37" s="2">
        <v>87320.2</v>
      </c>
      <c r="R37" s="2">
        <v>87510.217000000004</v>
      </c>
      <c r="S37" s="2">
        <v>88673.729000000036</v>
      </c>
      <c r="T37" s="2">
        <v>88835.853999999978</v>
      </c>
      <c r="U37" s="3">
        <f t="shared" si="23"/>
        <v>9.0186615374381329E-3</v>
      </c>
      <c r="V37" s="3">
        <f>((D37/C37)-1)</f>
        <v>4.6911862565796492E-2</v>
      </c>
      <c r="W37" s="3">
        <f>((E37/D37)-1)</f>
        <v>-4.5534535561612244E-2</v>
      </c>
      <c r="X37" s="3">
        <f>((F37/E37)-1)</f>
        <v>6.5777930178996247E-2</v>
      </c>
      <c r="Y37" s="3">
        <f>((G37/F37)-1)</f>
        <v>0.14043382400092841</v>
      </c>
      <c r="Z37" s="3">
        <f>((H37/G37)-1)</f>
        <v>-0.14572328024219317</v>
      </c>
      <c r="AA37" s="3">
        <f>((I37/H37)-1)</f>
        <v>-2.1953431915470611E-2</v>
      </c>
      <c r="AB37" s="3">
        <f>((J37/I37)-1)</f>
        <v>5.7559100101447935E-2</v>
      </c>
      <c r="AC37" s="3">
        <f>((K37/J37)-1)</f>
        <v>-7.3014416588286224E-3</v>
      </c>
      <c r="AD37" s="3">
        <f>((L37/K37)-1)</f>
        <v>1.366548144249613E-2</v>
      </c>
      <c r="AE37" s="3">
        <f>((M37/L37)-1)</f>
        <v>-5.7617223263837336E-2</v>
      </c>
      <c r="AF37" s="3">
        <f>((N37/M37)-1)</f>
        <v>1.6209549934820933E-2</v>
      </c>
      <c r="AG37" s="3">
        <f>((O37/N37)-1)</f>
        <v>-3.4578632994574532E-2</v>
      </c>
      <c r="AH37" s="3">
        <f>((P37/O37)-1)</f>
        <v>-3.19773349154584E-3</v>
      </c>
      <c r="AI37" s="3">
        <f>((Q37/P37)-1)</f>
        <v>1.4899768416954062E-2</v>
      </c>
      <c r="AJ37" s="3">
        <f>((R37/Q37)-1)</f>
        <v>2.176094420305974E-3</v>
      </c>
      <c r="AK37" s="3">
        <f>((S37/R37)-1)</f>
        <v>1.3295727514880173E-2</v>
      </c>
      <c r="AL37" s="3">
        <f>((T37/S37)-1)</f>
        <v>1.8283318162919393E-3</v>
      </c>
      <c r="AM37" s="1">
        <f t="shared" si="24"/>
        <v>18</v>
      </c>
      <c r="AN37" s="1">
        <f t="shared" si="25"/>
        <v>8</v>
      </c>
      <c r="AO37" s="1">
        <f t="shared" si="26"/>
        <v>27</v>
      </c>
      <c r="AP37" s="1">
        <f t="shared" si="27"/>
        <v>6</v>
      </c>
      <c r="AQ37" s="1">
        <f t="shared" si="28"/>
        <v>2</v>
      </c>
      <c r="AR37" s="1">
        <f t="shared" si="29"/>
        <v>32</v>
      </c>
      <c r="AS37" s="1">
        <f t="shared" si="30"/>
        <v>18</v>
      </c>
      <c r="AT37" s="1">
        <f t="shared" si="31"/>
        <v>6</v>
      </c>
      <c r="AU37" s="1">
        <f t="shared" si="32"/>
        <v>22</v>
      </c>
      <c r="AV37" s="1">
        <f t="shared" si="33"/>
        <v>12</v>
      </c>
      <c r="AW37" s="1">
        <f t="shared" si="22"/>
        <v>28</v>
      </c>
      <c r="AX37" s="1">
        <f t="shared" si="22"/>
        <v>18</v>
      </c>
      <c r="AY37" s="1">
        <f t="shared" si="22"/>
        <v>31</v>
      </c>
      <c r="AZ37" s="1">
        <f t="shared" si="22"/>
        <v>25</v>
      </c>
      <c r="BA37" s="1">
        <f t="shared" si="2"/>
        <v>20</v>
      </c>
      <c r="BB37" s="1">
        <f t="shared" si="3"/>
        <v>29</v>
      </c>
      <c r="BC37" s="1">
        <f t="shared" si="3"/>
        <v>27</v>
      </c>
      <c r="BD37" s="1">
        <f t="shared" si="3"/>
        <v>30</v>
      </c>
    </row>
    <row r="38" spans="1:56" ht="14.1" customHeight="1" x14ac:dyDescent="0.25">
      <c r="A38" s="7" t="s">
        <v>33</v>
      </c>
      <c r="B38" s="4">
        <v>3025034.3780000005</v>
      </c>
      <c r="C38" s="4">
        <v>3085075.8730000001</v>
      </c>
      <c r="D38" s="4">
        <v>3156513.8029999989</v>
      </c>
      <c r="E38" s="4">
        <v>3212508.2079999996</v>
      </c>
      <c r="F38" s="4">
        <v>3333473.2189999991</v>
      </c>
      <c r="G38" s="4">
        <v>3416055.273000001</v>
      </c>
      <c r="H38" s="4">
        <v>3464781.1669999999</v>
      </c>
      <c r="I38" s="4">
        <v>3405841.2489999998</v>
      </c>
      <c r="J38" s="4">
        <v>3381952.9589999993</v>
      </c>
      <c r="K38" s="4">
        <v>3417739.8969999999</v>
      </c>
      <c r="L38" s="4">
        <v>3451231.310000001</v>
      </c>
      <c r="M38" s="4">
        <v>3533713.1069999994</v>
      </c>
      <c r="N38" s="4">
        <v>3625587.5060000001</v>
      </c>
      <c r="O38" s="4">
        <v>3699672.77</v>
      </c>
      <c r="P38" s="4">
        <v>3784465.7</v>
      </c>
      <c r="Q38" s="4">
        <v>3872195.8769999999</v>
      </c>
      <c r="R38" s="4">
        <v>3933268.5119999996</v>
      </c>
      <c r="S38" s="4">
        <v>4002013.0210000011</v>
      </c>
      <c r="T38" s="4">
        <v>4056058.5980000002</v>
      </c>
      <c r="U38" s="5">
        <f t="shared" si="23"/>
        <v>1.984820253173325E-2</v>
      </c>
      <c r="V38" s="5">
        <f>((D38/C38)-1)</f>
        <v>2.3155971827211852E-2</v>
      </c>
      <c r="W38" s="5">
        <f>((E38/D38)-1)</f>
        <v>1.773931891151026E-2</v>
      </c>
      <c r="X38" s="5">
        <f>((F38/E38)-1)</f>
        <v>3.765438192461712E-2</v>
      </c>
      <c r="Y38" s="5">
        <f>((G38/F38)-1)</f>
        <v>2.4773576559518729E-2</v>
      </c>
      <c r="Z38" s="5">
        <f>((H38/G38)-1)</f>
        <v>1.426378969483344E-2</v>
      </c>
      <c r="AA38" s="5">
        <f>((I38/H38)-1)</f>
        <v>-1.7011151688703485E-2</v>
      </c>
      <c r="AB38" s="5">
        <f>((J38/I38)-1)</f>
        <v>-7.0139176354783173E-3</v>
      </c>
      <c r="AC38" s="5">
        <f>((K38/J38)-1)</f>
        <v>1.0581737367092892E-2</v>
      </c>
      <c r="AD38" s="5">
        <f>((L38/K38)-1)</f>
        <v>9.7992866658458411E-3</v>
      </c>
      <c r="AE38" s="5">
        <f>((M38/L38)-1)</f>
        <v>2.3899237573849597E-2</v>
      </c>
      <c r="AF38" s="5">
        <f>((N38/M38)-1)</f>
        <v>2.5999393900428602E-2</v>
      </c>
      <c r="AG38" s="5">
        <f>((O38/N38)-1)</f>
        <v>2.0434002455435474E-2</v>
      </c>
      <c r="AH38" s="5">
        <f>((P38/O38)-1)</f>
        <v>2.2919035079959293E-2</v>
      </c>
      <c r="AI38" s="5">
        <f>((Q38/P38)-1)</f>
        <v>2.3181654678492647E-2</v>
      </c>
      <c r="AJ38" s="5">
        <f>((R38/Q38)-1)</f>
        <v>1.5772093390925335E-2</v>
      </c>
      <c r="AK38" s="5">
        <f>((S38/R38)-1)</f>
        <v>1.7477705574961089E-2</v>
      </c>
      <c r="AL38" s="5">
        <f>((T38/S38)-1)</f>
        <v>1.3504597990162015E-2</v>
      </c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2018-08-20T17:02:42Z</dcterms:created>
  <dcterms:modified xsi:type="dcterms:W3CDTF">2025-08-12T18:57:33Z</dcterms:modified>
</cp:coreProperties>
</file>