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Hoja1" sheetId="4" r:id="rId1"/>
  </sheets>
  <calcPr calcId="144525"/>
</workbook>
</file>

<file path=xl/calcChain.xml><?xml version="1.0" encoding="utf-8"?>
<calcChain xmlns="http://schemas.openxmlformats.org/spreadsheetml/2006/main">
  <c r="BD37" i="4" l="1"/>
  <c r="BD36" i="4"/>
  <c r="BD35" i="4"/>
  <c r="BD34" i="4"/>
  <c r="BD33" i="4"/>
  <c r="BD32" i="4"/>
  <c r="BD31" i="4"/>
  <c r="BD30" i="4"/>
  <c r="BD29" i="4"/>
  <c r="BD28" i="4"/>
  <c r="BD27" i="4"/>
  <c r="BD26" i="4"/>
  <c r="BD25" i="4"/>
  <c r="BD24" i="4"/>
  <c r="BD23" i="4"/>
  <c r="BD22" i="4"/>
  <c r="BD21" i="4"/>
  <c r="BD20" i="4"/>
  <c r="BD19" i="4"/>
  <c r="BD18" i="4"/>
  <c r="BD17" i="4"/>
  <c r="BD16" i="4"/>
  <c r="BD15" i="4"/>
  <c r="BD14" i="4"/>
  <c r="BD13" i="4"/>
  <c r="BD12" i="4"/>
  <c r="BD11" i="4"/>
  <c r="BD10" i="4"/>
  <c r="BD9" i="4"/>
  <c r="BD8" i="4"/>
  <c r="BD7" i="4"/>
  <c r="BD6" i="4"/>
  <c r="AL38" i="4"/>
  <c r="AL37" i="4"/>
  <c r="AL36" i="4"/>
  <c r="AL35" i="4"/>
  <c r="AL34" i="4"/>
  <c r="AL33" i="4"/>
  <c r="AL32" i="4"/>
  <c r="AL31" i="4"/>
  <c r="AL30" i="4"/>
  <c r="AL29" i="4"/>
  <c r="AL28" i="4"/>
  <c r="AL27" i="4"/>
  <c r="AL26" i="4"/>
  <c r="AL25" i="4"/>
  <c r="AL24" i="4"/>
  <c r="AL23" i="4"/>
  <c r="AL22" i="4"/>
  <c r="AL21" i="4"/>
  <c r="AL20" i="4"/>
  <c r="AL19" i="4"/>
  <c r="AL18" i="4"/>
  <c r="AL17" i="4"/>
  <c r="AL16" i="4"/>
  <c r="AL15" i="4"/>
  <c r="AL14" i="4"/>
  <c r="AL13" i="4"/>
  <c r="AL12" i="4"/>
  <c r="AL11" i="4"/>
  <c r="AL10" i="4"/>
  <c r="AL9" i="4"/>
  <c r="AL8" i="4"/>
  <c r="AL7" i="4"/>
  <c r="AL6" i="4"/>
  <c r="AK38" i="4" l="1"/>
  <c r="AK37" i="4"/>
  <c r="BC37" i="4" s="1"/>
  <c r="AK36" i="4"/>
  <c r="BC36" i="4" s="1"/>
  <c r="AK35" i="4"/>
  <c r="BC35" i="4" s="1"/>
  <c r="AK34" i="4"/>
  <c r="BC34" i="4" s="1"/>
  <c r="AK33" i="4"/>
  <c r="BC33" i="4" s="1"/>
  <c r="AK32" i="4"/>
  <c r="BC32" i="4" s="1"/>
  <c r="AK31" i="4"/>
  <c r="BC31" i="4" s="1"/>
  <c r="AK30" i="4"/>
  <c r="BC30" i="4" s="1"/>
  <c r="AK29" i="4"/>
  <c r="BC29" i="4" s="1"/>
  <c r="AK28" i="4"/>
  <c r="BC28" i="4" s="1"/>
  <c r="AK27" i="4"/>
  <c r="BC27" i="4" s="1"/>
  <c r="AK26" i="4"/>
  <c r="BC26" i="4" s="1"/>
  <c r="AK25" i="4"/>
  <c r="BC25" i="4" s="1"/>
  <c r="AK24" i="4"/>
  <c r="BC24" i="4" s="1"/>
  <c r="AK23" i="4"/>
  <c r="BC23" i="4" s="1"/>
  <c r="AK22" i="4"/>
  <c r="BC22" i="4" s="1"/>
  <c r="AK21" i="4"/>
  <c r="BC21" i="4" s="1"/>
  <c r="AK20" i="4"/>
  <c r="BC20" i="4" s="1"/>
  <c r="AK19" i="4"/>
  <c r="BC19" i="4" s="1"/>
  <c r="AK18" i="4"/>
  <c r="BC18" i="4" s="1"/>
  <c r="AK17" i="4"/>
  <c r="BC17" i="4" s="1"/>
  <c r="AK16" i="4"/>
  <c r="BC16" i="4" s="1"/>
  <c r="AK15" i="4"/>
  <c r="BC15" i="4" s="1"/>
  <c r="AK14" i="4"/>
  <c r="BC14" i="4" s="1"/>
  <c r="AK13" i="4"/>
  <c r="BC13" i="4" s="1"/>
  <c r="AK12" i="4"/>
  <c r="BC12" i="4" s="1"/>
  <c r="AK11" i="4"/>
  <c r="BC11" i="4" s="1"/>
  <c r="AK10" i="4"/>
  <c r="BC10" i="4" s="1"/>
  <c r="AK9" i="4"/>
  <c r="BC9" i="4" s="1"/>
  <c r="AK8" i="4"/>
  <c r="BC8" i="4" s="1"/>
  <c r="AK7" i="4"/>
  <c r="BC7" i="4" s="1"/>
  <c r="AK6" i="4"/>
  <c r="BC6" i="4" s="1"/>
  <c r="AJ38" i="4" l="1"/>
  <c r="AJ37" i="4"/>
  <c r="AJ36" i="4"/>
  <c r="AJ35" i="4"/>
  <c r="AJ34" i="4"/>
  <c r="AJ33" i="4"/>
  <c r="AJ32" i="4"/>
  <c r="AJ31" i="4"/>
  <c r="AJ30" i="4"/>
  <c r="AJ29" i="4"/>
  <c r="AJ28" i="4"/>
  <c r="AJ27" i="4"/>
  <c r="AJ26" i="4"/>
  <c r="AJ25" i="4"/>
  <c r="AJ24" i="4"/>
  <c r="AJ23" i="4"/>
  <c r="AJ22" i="4"/>
  <c r="AJ21" i="4"/>
  <c r="AJ20" i="4"/>
  <c r="AJ19" i="4"/>
  <c r="AJ18" i="4"/>
  <c r="AJ17" i="4"/>
  <c r="AJ16" i="4"/>
  <c r="AJ15" i="4"/>
  <c r="AJ14" i="4"/>
  <c r="AJ13" i="4"/>
  <c r="AJ12" i="4"/>
  <c r="AJ11" i="4"/>
  <c r="AJ10" i="4"/>
  <c r="AJ9" i="4"/>
  <c r="AJ8" i="4"/>
  <c r="AJ7" i="4"/>
  <c r="AJ6" i="4"/>
  <c r="BB37" i="4" l="1"/>
  <c r="BB36" i="4"/>
  <c r="BB6" i="4"/>
  <c r="BB8" i="4"/>
  <c r="BB10" i="4"/>
  <c r="BB12" i="4"/>
  <c r="BB14" i="4"/>
  <c r="BB16" i="4"/>
  <c r="BB18" i="4"/>
  <c r="BB20" i="4"/>
  <c r="BB22" i="4"/>
  <c r="BB24" i="4"/>
  <c r="BB26" i="4"/>
  <c r="BB28" i="4"/>
  <c r="BB30" i="4"/>
  <c r="BB32" i="4"/>
  <c r="BB34" i="4"/>
  <c r="BB7" i="4"/>
  <c r="BB9" i="4"/>
  <c r="BB11" i="4"/>
  <c r="BB13" i="4"/>
  <c r="BB15" i="4"/>
  <c r="BB17" i="4"/>
  <c r="BB19" i="4"/>
  <c r="BB21" i="4"/>
  <c r="BB23" i="4"/>
  <c r="BB25" i="4"/>
  <c r="BB27" i="4"/>
  <c r="BB29" i="4"/>
  <c r="BB31" i="4"/>
  <c r="BB33" i="4"/>
  <c r="BB35" i="4"/>
  <c r="AI38" i="4"/>
  <c r="AI37" i="4"/>
  <c r="AI36" i="4"/>
  <c r="AI35" i="4"/>
  <c r="AI34" i="4"/>
  <c r="AI33" i="4"/>
  <c r="AI32" i="4"/>
  <c r="AI31" i="4"/>
  <c r="AI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BA7" i="4" s="1"/>
  <c r="AI6" i="4"/>
  <c r="BA9" i="4" l="1"/>
  <c r="BA11" i="4"/>
  <c r="BA13" i="4"/>
  <c r="BA15" i="4"/>
  <c r="BA17" i="4"/>
  <c r="BA19" i="4"/>
  <c r="BA21" i="4"/>
  <c r="BA23" i="4"/>
  <c r="BA25" i="4"/>
  <c r="BA27" i="4"/>
  <c r="BA29" i="4"/>
  <c r="BA31" i="4"/>
  <c r="BA33" i="4"/>
  <c r="BA35" i="4"/>
  <c r="BA37" i="4"/>
  <c r="BA6" i="4"/>
  <c r="BA8" i="4"/>
  <c r="BA10" i="4"/>
  <c r="BA12" i="4"/>
  <c r="BA14" i="4"/>
  <c r="BA16" i="4"/>
  <c r="BA18" i="4"/>
  <c r="BA20" i="4"/>
  <c r="BA22" i="4"/>
  <c r="BA24" i="4"/>
  <c r="BA26" i="4"/>
  <c r="BA28" i="4"/>
  <c r="BA30" i="4"/>
  <c r="BA32" i="4"/>
  <c r="BA34" i="4"/>
  <c r="BA36" i="4"/>
  <c r="AH30" i="4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Z29" i="4" s="1"/>
  <c r="AH31" i="4"/>
  <c r="AH32" i="4"/>
  <c r="AZ32" i="4" s="1"/>
  <c r="AH33" i="4"/>
  <c r="AH34" i="4"/>
  <c r="AZ34" i="4" s="1"/>
  <c r="AH35" i="4"/>
  <c r="AH36" i="4"/>
  <c r="AZ36" i="4" s="1"/>
  <c r="AH37" i="4"/>
  <c r="AH38" i="4"/>
  <c r="AG30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6" i="4"/>
  <c r="V6" i="4"/>
  <c r="W6" i="4"/>
  <c r="X6" i="4"/>
  <c r="Y6" i="4"/>
  <c r="Z6" i="4"/>
  <c r="AA6" i="4"/>
  <c r="AB6" i="4"/>
  <c r="AC6" i="4"/>
  <c r="AD6" i="4"/>
  <c r="AE6" i="4"/>
  <c r="AF6" i="4"/>
  <c r="V7" i="4"/>
  <c r="W7" i="4"/>
  <c r="X7" i="4"/>
  <c r="Y7" i="4"/>
  <c r="Z7" i="4"/>
  <c r="AA7" i="4"/>
  <c r="AB7" i="4"/>
  <c r="AC7" i="4"/>
  <c r="AD7" i="4"/>
  <c r="AE7" i="4"/>
  <c r="AF7" i="4"/>
  <c r="V8" i="4"/>
  <c r="W8" i="4"/>
  <c r="X8" i="4"/>
  <c r="Y8" i="4"/>
  <c r="Z8" i="4"/>
  <c r="AA8" i="4"/>
  <c r="AB8" i="4"/>
  <c r="AC8" i="4"/>
  <c r="AD8" i="4"/>
  <c r="AE8" i="4"/>
  <c r="AF8" i="4"/>
  <c r="V9" i="4"/>
  <c r="W9" i="4"/>
  <c r="X9" i="4"/>
  <c r="Y9" i="4"/>
  <c r="Z9" i="4"/>
  <c r="AA9" i="4"/>
  <c r="AB9" i="4"/>
  <c r="AC9" i="4"/>
  <c r="AD9" i="4"/>
  <c r="AE9" i="4"/>
  <c r="AF9" i="4"/>
  <c r="V10" i="4"/>
  <c r="W10" i="4"/>
  <c r="X10" i="4"/>
  <c r="Y10" i="4"/>
  <c r="Z10" i="4"/>
  <c r="AA10" i="4"/>
  <c r="AB10" i="4"/>
  <c r="AC10" i="4"/>
  <c r="AD10" i="4"/>
  <c r="AE10" i="4"/>
  <c r="AF10" i="4"/>
  <c r="V11" i="4"/>
  <c r="W11" i="4"/>
  <c r="X11" i="4"/>
  <c r="Y11" i="4"/>
  <c r="Z11" i="4"/>
  <c r="AA11" i="4"/>
  <c r="AB11" i="4"/>
  <c r="AC11" i="4"/>
  <c r="AD11" i="4"/>
  <c r="AE11" i="4"/>
  <c r="AF11" i="4"/>
  <c r="V12" i="4"/>
  <c r="W12" i="4"/>
  <c r="X12" i="4"/>
  <c r="Y12" i="4"/>
  <c r="Z12" i="4"/>
  <c r="AA12" i="4"/>
  <c r="AB12" i="4"/>
  <c r="AC12" i="4"/>
  <c r="AD12" i="4"/>
  <c r="AE12" i="4"/>
  <c r="AF12" i="4"/>
  <c r="V13" i="4"/>
  <c r="W13" i="4"/>
  <c r="X13" i="4"/>
  <c r="Y13" i="4"/>
  <c r="Z13" i="4"/>
  <c r="AA13" i="4"/>
  <c r="AB13" i="4"/>
  <c r="AC13" i="4"/>
  <c r="AD13" i="4"/>
  <c r="AE13" i="4"/>
  <c r="AF13" i="4"/>
  <c r="V14" i="4"/>
  <c r="W14" i="4"/>
  <c r="X14" i="4"/>
  <c r="Y14" i="4"/>
  <c r="Z14" i="4"/>
  <c r="AA14" i="4"/>
  <c r="AB14" i="4"/>
  <c r="AC14" i="4"/>
  <c r="AD14" i="4"/>
  <c r="AE14" i="4"/>
  <c r="AF14" i="4"/>
  <c r="V15" i="4"/>
  <c r="W15" i="4"/>
  <c r="X15" i="4"/>
  <c r="Y15" i="4"/>
  <c r="Z15" i="4"/>
  <c r="AA15" i="4"/>
  <c r="AB15" i="4"/>
  <c r="AC15" i="4"/>
  <c r="AD15" i="4"/>
  <c r="AE15" i="4"/>
  <c r="AF15" i="4"/>
  <c r="V16" i="4"/>
  <c r="W16" i="4"/>
  <c r="X16" i="4"/>
  <c r="Y16" i="4"/>
  <c r="Z16" i="4"/>
  <c r="AA16" i="4"/>
  <c r="AB16" i="4"/>
  <c r="AC16" i="4"/>
  <c r="AD16" i="4"/>
  <c r="AE16" i="4"/>
  <c r="AF16" i="4"/>
  <c r="V17" i="4"/>
  <c r="W17" i="4"/>
  <c r="X17" i="4"/>
  <c r="Y17" i="4"/>
  <c r="Z17" i="4"/>
  <c r="AA17" i="4"/>
  <c r="AB17" i="4"/>
  <c r="AC17" i="4"/>
  <c r="AD17" i="4"/>
  <c r="AE17" i="4"/>
  <c r="AF17" i="4"/>
  <c r="V18" i="4"/>
  <c r="W18" i="4"/>
  <c r="X18" i="4"/>
  <c r="Y18" i="4"/>
  <c r="Z18" i="4"/>
  <c r="AA18" i="4"/>
  <c r="AB18" i="4"/>
  <c r="AC18" i="4"/>
  <c r="AD18" i="4"/>
  <c r="AE18" i="4"/>
  <c r="AF18" i="4"/>
  <c r="V19" i="4"/>
  <c r="W19" i="4"/>
  <c r="X19" i="4"/>
  <c r="Y19" i="4"/>
  <c r="Z19" i="4"/>
  <c r="AA19" i="4"/>
  <c r="AB19" i="4"/>
  <c r="AC19" i="4"/>
  <c r="AD19" i="4"/>
  <c r="AE19" i="4"/>
  <c r="AF19" i="4"/>
  <c r="V20" i="4"/>
  <c r="W20" i="4"/>
  <c r="X20" i="4"/>
  <c r="Y20" i="4"/>
  <c r="Z20" i="4"/>
  <c r="AA20" i="4"/>
  <c r="AB20" i="4"/>
  <c r="AC20" i="4"/>
  <c r="AD20" i="4"/>
  <c r="AE20" i="4"/>
  <c r="AF20" i="4"/>
  <c r="V21" i="4"/>
  <c r="W21" i="4"/>
  <c r="X21" i="4"/>
  <c r="Y21" i="4"/>
  <c r="Z21" i="4"/>
  <c r="AA21" i="4"/>
  <c r="AB21" i="4"/>
  <c r="AC21" i="4"/>
  <c r="AD21" i="4"/>
  <c r="AE21" i="4"/>
  <c r="AF21" i="4"/>
  <c r="V22" i="4"/>
  <c r="W22" i="4"/>
  <c r="X22" i="4"/>
  <c r="Y22" i="4"/>
  <c r="Z22" i="4"/>
  <c r="AA22" i="4"/>
  <c r="AB22" i="4"/>
  <c r="AC22" i="4"/>
  <c r="AD22" i="4"/>
  <c r="AE22" i="4"/>
  <c r="AF22" i="4"/>
  <c r="V23" i="4"/>
  <c r="W23" i="4"/>
  <c r="X23" i="4"/>
  <c r="Y23" i="4"/>
  <c r="Z23" i="4"/>
  <c r="AA23" i="4"/>
  <c r="AB23" i="4"/>
  <c r="AC23" i="4"/>
  <c r="AD23" i="4"/>
  <c r="AE23" i="4"/>
  <c r="AF23" i="4"/>
  <c r="V24" i="4"/>
  <c r="W24" i="4"/>
  <c r="X24" i="4"/>
  <c r="Y24" i="4"/>
  <c r="Z24" i="4"/>
  <c r="AA24" i="4"/>
  <c r="AB24" i="4"/>
  <c r="AC24" i="4"/>
  <c r="AD24" i="4"/>
  <c r="AE24" i="4"/>
  <c r="AF24" i="4"/>
  <c r="V25" i="4"/>
  <c r="W25" i="4"/>
  <c r="X25" i="4"/>
  <c r="Y25" i="4"/>
  <c r="Z25" i="4"/>
  <c r="AA25" i="4"/>
  <c r="AB25" i="4"/>
  <c r="AC25" i="4"/>
  <c r="AD25" i="4"/>
  <c r="AE25" i="4"/>
  <c r="AF25" i="4"/>
  <c r="V26" i="4"/>
  <c r="W26" i="4"/>
  <c r="X26" i="4"/>
  <c r="Y26" i="4"/>
  <c r="Z26" i="4"/>
  <c r="AA26" i="4"/>
  <c r="AB26" i="4"/>
  <c r="AC26" i="4"/>
  <c r="AD26" i="4"/>
  <c r="AE26" i="4"/>
  <c r="AF26" i="4"/>
  <c r="V27" i="4"/>
  <c r="W27" i="4"/>
  <c r="X27" i="4"/>
  <c r="Y27" i="4"/>
  <c r="Z27" i="4"/>
  <c r="AA27" i="4"/>
  <c r="AB27" i="4"/>
  <c r="AC27" i="4"/>
  <c r="AD27" i="4"/>
  <c r="AE27" i="4"/>
  <c r="AF27" i="4"/>
  <c r="V28" i="4"/>
  <c r="W28" i="4"/>
  <c r="X28" i="4"/>
  <c r="Y28" i="4"/>
  <c r="Z28" i="4"/>
  <c r="AA28" i="4"/>
  <c r="AB28" i="4"/>
  <c r="AC28" i="4"/>
  <c r="AD28" i="4"/>
  <c r="AE28" i="4"/>
  <c r="AF28" i="4"/>
  <c r="V29" i="4"/>
  <c r="W29" i="4"/>
  <c r="X29" i="4"/>
  <c r="Y29" i="4"/>
  <c r="Z29" i="4"/>
  <c r="AA29" i="4"/>
  <c r="AB29" i="4"/>
  <c r="AC29" i="4"/>
  <c r="AD29" i="4"/>
  <c r="AE29" i="4"/>
  <c r="AF29" i="4"/>
  <c r="V30" i="4"/>
  <c r="W30" i="4"/>
  <c r="X30" i="4"/>
  <c r="Y30" i="4"/>
  <c r="Z30" i="4"/>
  <c r="AA30" i="4"/>
  <c r="AB30" i="4"/>
  <c r="AC30" i="4"/>
  <c r="AD30" i="4"/>
  <c r="AE30" i="4"/>
  <c r="AF30" i="4"/>
  <c r="V31" i="4"/>
  <c r="W31" i="4"/>
  <c r="X31" i="4"/>
  <c r="Y31" i="4"/>
  <c r="Z31" i="4"/>
  <c r="AA31" i="4"/>
  <c r="AB31" i="4"/>
  <c r="AC31" i="4"/>
  <c r="AD31" i="4"/>
  <c r="AE31" i="4"/>
  <c r="AF31" i="4"/>
  <c r="AG31" i="4"/>
  <c r="V32" i="4"/>
  <c r="W32" i="4"/>
  <c r="X32" i="4"/>
  <c r="Y32" i="4"/>
  <c r="Z32" i="4"/>
  <c r="AA32" i="4"/>
  <c r="AB32" i="4"/>
  <c r="AC32" i="4"/>
  <c r="AD32" i="4"/>
  <c r="AE32" i="4"/>
  <c r="AF32" i="4"/>
  <c r="AG32" i="4"/>
  <c r="V33" i="4"/>
  <c r="W33" i="4"/>
  <c r="X33" i="4"/>
  <c r="Y33" i="4"/>
  <c r="Z33" i="4"/>
  <c r="AA33" i="4"/>
  <c r="AB33" i="4"/>
  <c r="AC33" i="4"/>
  <c r="AD33" i="4"/>
  <c r="AE33" i="4"/>
  <c r="AF33" i="4"/>
  <c r="AG33" i="4"/>
  <c r="V34" i="4"/>
  <c r="W34" i="4"/>
  <c r="X34" i="4"/>
  <c r="Y34" i="4"/>
  <c r="Z34" i="4"/>
  <c r="AA34" i="4"/>
  <c r="AB34" i="4"/>
  <c r="AC34" i="4"/>
  <c r="AD34" i="4"/>
  <c r="AE34" i="4"/>
  <c r="AF34" i="4"/>
  <c r="AG34" i="4"/>
  <c r="V35" i="4"/>
  <c r="W35" i="4"/>
  <c r="X35" i="4"/>
  <c r="Y35" i="4"/>
  <c r="Z35" i="4"/>
  <c r="AA35" i="4"/>
  <c r="AB35" i="4"/>
  <c r="AC35" i="4"/>
  <c r="AD35" i="4"/>
  <c r="AE35" i="4"/>
  <c r="AF35" i="4"/>
  <c r="AG35" i="4"/>
  <c r="V36" i="4"/>
  <c r="W36" i="4"/>
  <c r="X36" i="4"/>
  <c r="Y36" i="4"/>
  <c r="Z36" i="4"/>
  <c r="AA36" i="4"/>
  <c r="AB36" i="4"/>
  <c r="AC36" i="4"/>
  <c r="AD36" i="4"/>
  <c r="AE36" i="4"/>
  <c r="AF36" i="4"/>
  <c r="AG36" i="4"/>
  <c r="V37" i="4"/>
  <c r="W37" i="4"/>
  <c r="X37" i="4"/>
  <c r="Y37" i="4"/>
  <c r="Z37" i="4"/>
  <c r="AA37" i="4"/>
  <c r="AB37" i="4"/>
  <c r="AC37" i="4"/>
  <c r="AD37" i="4"/>
  <c r="AE37" i="4"/>
  <c r="AF37" i="4"/>
  <c r="AG37" i="4"/>
  <c r="V38" i="4"/>
  <c r="W38" i="4"/>
  <c r="X38" i="4"/>
  <c r="Y38" i="4"/>
  <c r="Z38" i="4"/>
  <c r="AA38" i="4"/>
  <c r="AB38" i="4"/>
  <c r="AC38" i="4"/>
  <c r="AD38" i="4"/>
  <c r="AE38" i="4"/>
  <c r="AF38" i="4"/>
  <c r="AG38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6" i="4"/>
  <c r="AM6" i="4" s="1"/>
  <c r="AX37" i="4" l="1"/>
  <c r="AV37" i="4"/>
  <c r="AT37" i="4"/>
  <c r="AR37" i="4"/>
  <c r="AP37" i="4"/>
  <c r="AN37" i="4"/>
  <c r="AZ31" i="4"/>
  <c r="AZ28" i="4"/>
  <c r="AZ26" i="4"/>
  <c r="AZ24" i="4"/>
  <c r="AZ22" i="4"/>
  <c r="AZ20" i="4"/>
  <c r="AZ18" i="4"/>
  <c r="AZ16" i="4"/>
  <c r="AZ14" i="4"/>
  <c r="AZ12" i="4"/>
  <c r="AZ10" i="4"/>
  <c r="AZ8" i="4"/>
  <c r="AZ6" i="4"/>
  <c r="AZ27" i="4"/>
  <c r="AZ25" i="4"/>
  <c r="AZ23" i="4"/>
  <c r="AZ21" i="4"/>
  <c r="AZ19" i="4"/>
  <c r="AZ17" i="4"/>
  <c r="AZ15" i="4"/>
  <c r="AZ13" i="4"/>
  <c r="AZ11" i="4"/>
  <c r="AZ9" i="4"/>
  <c r="AZ30" i="4"/>
  <c r="AW30" i="4"/>
  <c r="AU30" i="4"/>
  <c r="AS30" i="4"/>
  <c r="AQ30" i="4"/>
  <c r="AO30" i="4"/>
  <c r="AY20" i="4"/>
  <c r="AZ7" i="4"/>
  <c r="AZ37" i="4"/>
  <c r="AZ35" i="4"/>
  <c r="AZ33" i="4"/>
  <c r="AY28" i="4"/>
  <c r="AY26" i="4"/>
  <c r="AY24" i="4"/>
  <c r="AY22" i="4"/>
  <c r="AY37" i="4"/>
  <c r="AV30" i="4"/>
  <c r="AR30" i="4"/>
  <c r="AN30" i="4"/>
  <c r="AV28" i="4"/>
  <c r="AR28" i="4"/>
  <c r="AN28" i="4"/>
  <c r="AS25" i="4"/>
  <c r="AS23" i="4"/>
  <c r="AS21" i="4"/>
  <c r="AS17" i="4"/>
  <c r="AS13" i="4"/>
  <c r="AS9" i="4"/>
  <c r="AM37" i="4"/>
  <c r="AM35" i="4"/>
  <c r="AM33" i="4"/>
  <c r="AM31" i="4"/>
  <c r="AM29" i="4"/>
  <c r="AM27" i="4"/>
  <c r="AM25" i="4"/>
  <c r="AM23" i="4"/>
  <c r="AM21" i="4"/>
  <c r="AM19" i="4"/>
  <c r="AM17" i="4"/>
  <c r="AM15" i="4"/>
  <c r="AM13" i="4"/>
  <c r="AM11" i="4"/>
  <c r="AM9" i="4"/>
  <c r="AM7" i="4"/>
  <c r="AX36" i="4"/>
  <c r="AV36" i="4"/>
  <c r="AT36" i="4"/>
  <c r="AR36" i="4"/>
  <c r="AP36" i="4"/>
  <c r="AN36" i="4"/>
  <c r="AX35" i="4"/>
  <c r="AV35" i="4"/>
  <c r="AT35" i="4"/>
  <c r="AR35" i="4"/>
  <c r="AP35" i="4"/>
  <c r="AN35" i="4"/>
  <c r="AX34" i="4"/>
  <c r="AV34" i="4"/>
  <c r="AT34" i="4"/>
  <c r="AR34" i="4"/>
  <c r="AP34" i="4"/>
  <c r="AN34" i="4"/>
  <c r="AX33" i="4"/>
  <c r="AV33" i="4"/>
  <c r="AT33" i="4"/>
  <c r="AR33" i="4"/>
  <c r="AP33" i="4"/>
  <c r="AN33" i="4"/>
  <c r="AX32" i="4"/>
  <c r="AV32" i="4"/>
  <c r="AT32" i="4"/>
  <c r="AR32" i="4"/>
  <c r="AP32" i="4"/>
  <c r="AN32" i="4"/>
  <c r="AX31" i="4"/>
  <c r="AV31" i="4"/>
  <c r="AT31" i="4"/>
  <c r="AR31" i="4"/>
  <c r="AP31" i="4"/>
  <c r="AN31" i="4"/>
  <c r="AX29" i="4"/>
  <c r="AV29" i="4"/>
  <c r="AT29" i="4"/>
  <c r="AR29" i="4"/>
  <c r="AP29" i="4"/>
  <c r="AN29" i="4"/>
  <c r="AW28" i="4"/>
  <c r="AU28" i="4"/>
  <c r="AS28" i="4"/>
  <c r="AQ28" i="4"/>
  <c r="AO28" i="4"/>
  <c r="AX27" i="4"/>
  <c r="AV27" i="4"/>
  <c r="AT27" i="4"/>
  <c r="AR27" i="4"/>
  <c r="AP27" i="4"/>
  <c r="AN27" i="4"/>
  <c r="AW26" i="4"/>
  <c r="AU26" i="4"/>
  <c r="AS26" i="4"/>
  <c r="AQ26" i="4"/>
  <c r="AO26" i="4"/>
  <c r="AX25" i="4"/>
  <c r="AV25" i="4"/>
  <c r="AT25" i="4"/>
  <c r="AR25" i="4"/>
  <c r="AP25" i="4"/>
  <c r="AN25" i="4"/>
  <c r="AW24" i="4"/>
  <c r="AS24" i="4"/>
  <c r="AO24" i="4"/>
  <c r="AW22" i="4"/>
  <c r="AS22" i="4"/>
  <c r="AO22" i="4"/>
  <c r="AW20" i="4"/>
  <c r="AS20" i="4"/>
  <c r="AO20" i="4"/>
  <c r="AW18" i="4"/>
  <c r="AO18" i="4"/>
  <c r="AW8" i="4"/>
  <c r="AO16" i="4"/>
  <c r="AU24" i="4"/>
  <c r="AQ24" i="4"/>
  <c r="AX23" i="4"/>
  <c r="AV23" i="4"/>
  <c r="AT23" i="4"/>
  <c r="AR23" i="4"/>
  <c r="AP23" i="4"/>
  <c r="AN23" i="4"/>
  <c r="AU22" i="4"/>
  <c r="AQ22" i="4"/>
  <c r="AX21" i="4"/>
  <c r="AV21" i="4"/>
  <c r="AT21" i="4"/>
  <c r="AR21" i="4"/>
  <c r="AP21" i="4"/>
  <c r="AN21" i="4"/>
  <c r="AU20" i="4"/>
  <c r="AQ20" i="4"/>
  <c r="AX19" i="4"/>
  <c r="AV19" i="4"/>
  <c r="AT19" i="4"/>
  <c r="AR19" i="4"/>
  <c r="AP19" i="4"/>
  <c r="AN19" i="4"/>
  <c r="AU18" i="4"/>
  <c r="AS18" i="4"/>
  <c r="AQ18" i="4"/>
  <c r="AX17" i="4"/>
  <c r="AV17" i="4"/>
  <c r="AT17" i="4"/>
  <c r="AR17" i="4"/>
  <c r="AP17" i="4"/>
  <c r="AN17" i="4"/>
  <c r="AU16" i="4"/>
  <c r="AS16" i="4"/>
  <c r="AQ16" i="4"/>
  <c r="AS14" i="4"/>
  <c r="AS12" i="4"/>
  <c r="AS10" i="4"/>
  <c r="AS8" i="4"/>
  <c r="AS6" i="4"/>
  <c r="AX30" i="4"/>
  <c r="AT30" i="4"/>
  <c r="AP30" i="4"/>
  <c r="AX28" i="4"/>
  <c r="AT28" i="4"/>
  <c r="AP28" i="4"/>
  <c r="AO27" i="4"/>
  <c r="AW25" i="4"/>
  <c r="AO25" i="4"/>
  <c r="AW23" i="4"/>
  <c r="AO23" i="4"/>
  <c r="AW21" i="4"/>
  <c r="AO21" i="4"/>
  <c r="AS19" i="4"/>
  <c r="AW16" i="4"/>
  <c r="AS15" i="4"/>
  <c r="AO14" i="4"/>
  <c r="AW12" i="4"/>
  <c r="AS11" i="4"/>
  <c r="AO10" i="4"/>
  <c r="AS7" i="4"/>
  <c r="AO6" i="4"/>
  <c r="AM36" i="4"/>
  <c r="AM34" i="4"/>
  <c r="AM32" i="4"/>
  <c r="AM30" i="4"/>
  <c r="AM28" i="4"/>
  <c r="AM26" i="4"/>
  <c r="AM24" i="4"/>
  <c r="AM22" i="4"/>
  <c r="AM20" i="4"/>
  <c r="AM18" i="4"/>
  <c r="AM16" i="4"/>
  <c r="AM14" i="4"/>
  <c r="AM12" i="4"/>
  <c r="AM10" i="4"/>
  <c r="AM8" i="4"/>
  <c r="AW37" i="4"/>
  <c r="AU37" i="4"/>
  <c r="AS37" i="4"/>
  <c r="AQ37" i="4"/>
  <c r="AO37" i="4"/>
  <c r="AY36" i="4"/>
  <c r="AW36" i="4"/>
  <c r="AU36" i="4"/>
  <c r="AS36" i="4"/>
  <c r="AQ36" i="4"/>
  <c r="AO36" i="4"/>
  <c r="AY35" i="4"/>
  <c r="AW35" i="4"/>
  <c r="AU35" i="4"/>
  <c r="AS35" i="4"/>
  <c r="AQ35" i="4"/>
  <c r="AO35" i="4"/>
  <c r="AY34" i="4"/>
  <c r="AW34" i="4"/>
  <c r="AU34" i="4"/>
  <c r="AS34" i="4"/>
  <c r="AQ34" i="4"/>
  <c r="AO34" i="4"/>
  <c r="AY33" i="4"/>
  <c r="AW33" i="4"/>
  <c r="AU33" i="4"/>
  <c r="AS33" i="4"/>
  <c r="AQ33" i="4"/>
  <c r="AO33" i="4"/>
  <c r="AY32" i="4"/>
  <c r="AW32" i="4"/>
  <c r="AU32" i="4"/>
  <c r="AS32" i="4"/>
  <c r="AQ32" i="4"/>
  <c r="AO32" i="4"/>
  <c r="AY31" i="4"/>
  <c r="AW31" i="4"/>
  <c r="AU31" i="4"/>
  <c r="AS31" i="4"/>
  <c r="AQ31" i="4"/>
  <c r="AO31" i="4"/>
  <c r="AW29" i="4"/>
  <c r="AU29" i="4"/>
  <c r="AS29" i="4"/>
  <c r="AQ29" i="4"/>
  <c r="AO29" i="4"/>
  <c r="AW27" i="4"/>
  <c r="AU27" i="4"/>
  <c r="AS27" i="4"/>
  <c r="AQ27" i="4"/>
  <c r="AX26" i="4"/>
  <c r="AV26" i="4"/>
  <c r="AT26" i="4"/>
  <c r="AR26" i="4"/>
  <c r="AP26" i="4"/>
  <c r="AN26" i="4"/>
  <c r="AU25" i="4"/>
  <c r="AQ25" i="4"/>
  <c r="AX24" i="4"/>
  <c r="AV24" i="4"/>
  <c r="AT24" i="4"/>
  <c r="AR24" i="4"/>
  <c r="AP24" i="4"/>
  <c r="AN24" i="4"/>
  <c r="AU23" i="4"/>
  <c r="AQ23" i="4"/>
  <c r="AX22" i="4"/>
  <c r="AV22" i="4"/>
  <c r="AT22" i="4"/>
  <c r="AR22" i="4"/>
  <c r="AP22" i="4"/>
  <c r="AN22" i="4"/>
  <c r="AU21" i="4"/>
  <c r="AQ21" i="4"/>
  <c r="AX20" i="4"/>
  <c r="AV20" i="4"/>
  <c r="AT20" i="4"/>
  <c r="AR20" i="4"/>
  <c r="AP20" i="4"/>
  <c r="AN20" i="4"/>
  <c r="AW19" i="4"/>
  <c r="AU19" i="4"/>
  <c r="AQ19" i="4"/>
  <c r="AO19" i="4"/>
  <c r="AX18" i="4"/>
  <c r="AV18" i="4"/>
  <c r="AT18" i="4"/>
  <c r="AR18" i="4"/>
  <c r="AP18" i="4"/>
  <c r="AN18" i="4"/>
  <c r="AW17" i="4"/>
  <c r="AU17" i="4"/>
  <c r="AQ17" i="4"/>
  <c r="AO17" i="4"/>
  <c r="AX16" i="4"/>
  <c r="AV16" i="4"/>
  <c r="AT16" i="4"/>
  <c r="AR16" i="4"/>
  <c r="AP16" i="4"/>
  <c r="AN16" i="4"/>
  <c r="AW15" i="4"/>
  <c r="AU15" i="4"/>
  <c r="AQ15" i="4"/>
  <c r="AO15" i="4"/>
  <c r="AX14" i="4"/>
  <c r="AV14" i="4"/>
  <c r="AT14" i="4"/>
  <c r="AR14" i="4"/>
  <c r="AP14" i="4"/>
  <c r="AN14" i="4"/>
  <c r="AW13" i="4"/>
  <c r="AU13" i="4"/>
  <c r="AQ13" i="4"/>
  <c r="AO13" i="4"/>
  <c r="AX12" i="4"/>
  <c r="AV12" i="4"/>
  <c r="AT12" i="4"/>
  <c r="AR12" i="4"/>
  <c r="AP12" i="4"/>
  <c r="AN12" i="4"/>
  <c r="AW11" i="4"/>
  <c r="AU11" i="4"/>
  <c r="AQ11" i="4"/>
  <c r="AO11" i="4"/>
  <c r="AX10" i="4"/>
  <c r="AV10" i="4"/>
  <c r="AT10" i="4"/>
  <c r="AR10" i="4"/>
  <c r="AP10" i="4"/>
  <c r="AN10" i="4"/>
  <c r="AW9" i="4"/>
  <c r="AU9" i="4"/>
  <c r="AQ9" i="4"/>
  <c r="AO9" i="4"/>
  <c r="AX8" i="4"/>
  <c r="AV8" i="4"/>
  <c r="AT8" i="4"/>
  <c r="AR8" i="4"/>
  <c r="AP8" i="4"/>
  <c r="AN8" i="4"/>
  <c r="AW7" i="4"/>
  <c r="AU7" i="4"/>
  <c r="AQ7" i="4"/>
  <c r="AO7" i="4"/>
  <c r="AX6" i="4"/>
  <c r="AV6" i="4"/>
  <c r="AT6" i="4"/>
  <c r="AR6" i="4"/>
  <c r="AP6" i="4"/>
  <c r="AN6" i="4"/>
  <c r="AY29" i="4"/>
  <c r="AY27" i="4"/>
  <c r="AY25" i="4"/>
  <c r="AY23" i="4"/>
  <c r="AY21" i="4"/>
  <c r="AY19" i="4"/>
  <c r="AY17" i="4"/>
  <c r="AY15" i="4"/>
  <c r="AY13" i="4"/>
  <c r="AY11" i="4"/>
  <c r="AY9" i="4"/>
  <c r="AY7" i="4"/>
  <c r="AW14" i="4"/>
  <c r="AO12" i="4"/>
  <c r="AW10" i="4"/>
  <c r="AO8" i="4"/>
  <c r="AW6" i="4"/>
  <c r="AX15" i="4"/>
  <c r="AV15" i="4"/>
  <c r="AT15" i="4"/>
  <c r="AR15" i="4"/>
  <c r="AP15" i="4"/>
  <c r="AN15" i="4"/>
  <c r="AU14" i="4"/>
  <c r="AQ14" i="4"/>
  <c r="AX13" i="4"/>
  <c r="AV13" i="4"/>
  <c r="AT13" i="4"/>
  <c r="AR13" i="4"/>
  <c r="AP13" i="4"/>
  <c r="AN13" i="4"/>
  <c r="AU12" i="4"/>
  <c r="AQ12" i="4"/>
  <c r="AX11" i="4"/>
  <c r="AV11" i="4"/>
  <c r="AT11" i="4"/>
  <c r="AR11" i="4"/>
  <c r="AP11" i="4"/>
  <c r="AN11" i="4"/>
  <c r="AU10" i="4"/>
  <c r="AQ10" i="4"/>
  <c r="AX9" i="4"/>
  <c r="AV9" i="4"/>
  <c r="AT9" i="4"/>
  <c r="AR9" i="4"/>
  <c r="AP9" i="4"/>
  <c r="AN9" i="4"/>
  <c r="AU8" i="4"/>
  <c r="AQ8" i="4"/>
  <c r="AX7" i="4"/>
  <c r="AV7" i="4"/>
  <c r="AT7" i="4"/>
  <c r="AR7" i="4"/>
  <c r="AP7" i="4"/>
  <c r="AN7" i="4"/>
  <c r="AU6" i="4"/>
  <c r="AQ6" i="4"/>
  <c r="AY6" i="4"/>
  <c r="AY18" i="4"/>
  <c r="AY16" i="4"/>
  <c r="AY14" i="4"/>
  <c r="AY12" i="4"/>
  <c r="AY10" i="4"/>
  <c r="AY8" i="4"/>
  <c r="AY30" i="4"/>
</calcChain>
</file>

<file path=xl/sharedStrings.xml><?xml version="1.0" encoding="utf-8"?>
<sst xmlns="http://schemas.openxmlformats.org/spreadsheetml/2006/main" count="39" uniqueCount="38">
  <si>
    <t>Aguascalientes</t>
  </si>
  <si>
    <t>Baja California</t>
  </si>
  <si>
    <t>Baja California Sur</t>
  </si>
  <si>
    <t>Campeche</t>
  </si>
  <si>
    <t>Coahuila</t>
  </si>
  <si>
    <t>Guerrero</t>
  </si>
  <si>
    <t>Hidalgo</t>
  </si>
  <si>
    <t>Morelos</t>
  </si>
  <si>
    <t>Colima</t>
  </si>
  <si>
    <t>Chiapas</t>
  </si>
  <si>
    <t>Chihuahua</t>
  </si>
  <si>
    <t>Durango</t>
  </si>
  <si>
    <t>Guanajuato</t>
  </si>
  <si>
    <t>Jalisco</t>
  </si>
  <si>
    <t>México</t>
  </si>
  <si>
    <t>Michoacán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</si>
  <si>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</si>
  <si>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</si>
  <si>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</si>
  <si>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</si>
  <si>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</si>
  <si>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</si>
  <si>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</si>
  <si>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</si>
  <si>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</si>
  <si>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</si>
  <si>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</si>
  <si>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</si>
  <si>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</si>
  <si>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</si>
  <si>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</si>
  <si>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Entidad Federativa</t>
  </si>
  <si>
    <t>Nacional</t>
  </si>
  <si>
    <t>Lugar Nacional</t>
  </si>
  <si>
    <t>Volumen de producción del ganado en pie - Ave (Toneladas)</t>
  </si>
  <si>
    <t>Variación porcentual anual del volumen de producción del ganado en pie (Ave)</t>
  </si>
  <si>
    <t xml:space="preserve"> </t>
  </si>
  <si>
    <t>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</si>
</sst>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47948F"/>
        <bgColor theme="4" tint="0.79998168889431442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 style="thin">
        <color theme="0"/>
      </left>
      <right/>
      <top/>
      <bottom style="thin">
        <color rgb="FFE3E0DC"/>
      </bottom>
      <diagonal/>
    </border>
    <border>
      <left/>
      <right style="thin">
        <color theme="0"/>
      </right>
      <top style="thin">
        <color rgb="FFE3E0DC"/>
      </top>
      <bottom style="thin">
        <color rgb="FFE3E0DC"/>
      </bottom>
      <diagonal/>
    </border>
    <border>
      <left/>
      <right style="thin">
        <color theme="0"/>
      </right>
      <top/>
      <bottom style="thin">
        <color rgb="FFE3E0DC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43" fontId="19" fillId="33" borderId="0" xfId="42" applyFont="1" applyFill="1" applyBorder="1"/>
    <xf numFmtId="10" fontId="19" fillId="33" borderId="0" xfId="43" applyNumberFormat="1" applyFont="1" applyFill="1"/>
    <xf numFmtId="0" fontId="19" fillId="33" borderId="0" xfId="0" applyFont="1" applyFill="1"/>
    <xf numFmtId="43" fontId="18" fillId="34" borderId="0" xfId="42" applyFont="1" applyFill="1" applyBorder="1"/>
    <xf numFmtId="0" fontId="21" fillId="35" borderId="12" xfId="0" applyFont="1" applyFill="1" applyBorder="1" applyAlignment="1">
      <alignment horizontal="center"/>
    </xf>
    <xf numFmtId="0" fontId="21" fillId="35" borderId="13" xfId="0" applyFont="1" applyFill="1" applyBorder="1" applyAlignment="1">
      <alignment horizontal="center"/>
    </xf>
    <xf numFmtId="0" fontId="21" fillId="35" borderId="11" xfId="0" applyFont="1" applyFill="1" applyBorder="1" applyAlignment="1">
      <alignment horizontal="center"/>
    </xf>
    <xf numFmtId="43" fontId="22" fillId="37" borderId="0" xfId="42" applyFont="1" applyFill="1" applyBorder="1"/>
    <xf numFmtId="0" fontId="21" fillId="35" borderId="17" xfId="0" applyFont="1" applyFill="1" applyBorder="1" applyAlignment="1">
      <alignment horizontal="center"/>
    </xf>
    <xf numFmtId="0" fontId="23" fillId="33" borderId="0" xfId="0" applyFont="1" applyFill="1"/>
    <xf numFmtId="0" fontId="20" fillId="33" borderId="0" xfId="0" applyFont="1" applyFill="1"/>
    <xf numFmtId="0" fontId="24" fillId="33" borderId="0" xfId="0" applyFont="1" applyFill="1"/>
    <xf numFmtId="0" fontId="18" fillId="33" borderId="0" xfId="0" applyFont="1" applyFill="1"/>
    <xf numFmtId="0" fontId="18" fillId="37" borderId="0" xfId="0" applyFont="1" applyFill="1"/>
    <xf numFmtId="10" fontId="18" fillId="37" borderId="0" xfId="43" applyNumberFormat="1" applyFont="1" applyFill="1"/>
    <xf numFmtId="0" fontId="21" fillId="35" borderId="10" xfId="0" applyFont="1" applyFill="1" applyBorder="1" applyAlignment="1">
      <alignment horizontal="center" vertical="center"/>
    </xf>
    <xf numFmtId="0" fontId="21" fillId="36" borderId="14" xfId="0" applyFont="1" applyFill="1" applyBorder="1" applyAlignment="1">
      <alignment horizontal="center"/>
    </xf>
    <xf numFmtId="0" fontId="21" fillId="36" borderId="15" xfId="0" applyFont="1" applyFill="1" applyBorder="1" applyAlignment="1">
      <alignment horizontal="center"/>
    </xf>
    <xf numFmtId="0" fontId="21" fillId="36" borderId="18" xfId="0" applyFont="1" applyFill="1" applyBorder="1" applyAlignment="1">
      <alignment horizontal="center"/>
    </xf>
    <xf numFmtId="0" fontId="21" fillId="36" borderId="16" xfId="0" applyFont="1" applyFill="1" applyBorder="1" applyAlignment="1">
      <alignment horizontal="center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Porcentaje" xfId="43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E3E0DC"/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161925</xdr:rowOff>
    </xdr:from>
    <xdr:to>
      <xdr:col>1</xdr:col>
      <xdr:colOff>752187</xdr:colOff>
      <xdr:row>0</xdr:row>
      <xdr:rowOff>457125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9BB1DE3-9A95-4094-9FF4-9CD05FE54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61925"/>
          <a:ext cx="19047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8"/>
  <sheetViews>
    <sheetView tabSelected="1" workbookViewId="0">
      <pane xSplit="1" topLeftCell="B1" activePane="topRight" state="frozen"/>
      <selection pane="topRight" activeCell="BD32" sqref="BD32"/>
    </sheetView>
  </sheetViews>
  <sheetFormatPr baseColWidth="10" defaultRowHeight="14.25" x14ac:dyDescent="0.2"/>
  <cols>
    <col min="1" max="1" width="18.7109375" style="10" customWidth="1"/>
    <col min="2" max="16384" width="11.42578125" style="10"/>
  </cols>
  <sheetData>
    <row r="1" spans="1:56" ht="44.25" customHeight="1" x14ac:dyDescent="0.2"/>
    <row r="2" spans="1:56" s="12" customFormat="1" ht="12.75" x14ac:dyDescent="0.2">
      <c r="A2" s="11" t="s">
        <v>35</v>
      </c>
    </row>
    <row r="3" spans="1:56" x14ac:dyDescent="0.2">
      <c r="AD3" s="10" t="s">
        <v>36</v>
      </c>
    </row>
    <row r="4" spans="1:56" s="12" customFormat="1" ht="14.1" customHeight="1" x14ac:dyDescent="0.2">
      <c r="A4" s="16" t="s">
        <v>31</v>
      </c>
      <c r="B4" s="17" t="s">
        <v>34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9"/>
      <c r="U4" s="20" t="s">
        <v>35</v>
      </c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9"/>
      <c r="AM4" s="20" t="s">
        <v>33</v>
      </c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</row>
    <row r="5" spans="1:56" s="12" customFormat="1" ht="14.1" customHeight="1" x14ac:dyDescent="0.2">
      <c r="A5" s="16"/>
      <c r="B5" s="7">
        <v>2006</v>
      </c>
      <c r="C5" s="5">
        <v>2007</v>
      </c>
      <c r="D5" s="5">
        <v>2008</v>
      </c>
      <c r="E5" s="5">
        <v>2009</v>
      </c>
      <c r="F5" s="5">
        <v>2010</v>
      </c>
      <c r="G5" s="5">
        <v>2011</v>
      </c>
      <c r="H5" s="5">
        <v>2012</v>
      </c>
      <c r="I5" s="5">
        <v>2013</v>
      </c>
      <c r="J5" s="5">
        <v>2014</v>
      </c>
      <c r="K5" s="5">
        <v>2015</v>
      </c>
      <c r="L5" s="5">
        <v>2016</v>
      </c>
      <c r="M5" s="5">
        <v>2017</v>
      </c>
      <c r="N5" s="5">
        <v>2018</v>
      </c>
      <c r="O5" s="5">
        <v>2019</v>
      </c>
      <c r="P5" s="5">
        <v>2020</v>
      </c>
      <c r="Q5" s="5">
        <v>2021</v>
      </c>
      <c r="R5" s="5">
        <v>2022</v>
      </c>
      <c r="S5" s="5">
        <v>2023</v>
      </c>
      <c r="T5" s="6">
        <v>2024</v>
      </c>
      <c r="U5" s="5">
        <v>2007</v>
      </c>
      <c r="V5" s="5">
        <v>2008</v>
      </c>
      <c r="W5" s="5">
        <v>2009</v>
      </c>
      <c r="X5" s="5">
        <v>2010</v>
      </c>
      <c r="Y5" s="5">
        <v>2011</v>
      </c>
      <c r="Z5" s="5">
        <v>2012</v>
      </c>
      <c r="AA5" s="5">
        <v>2013</v>
      </c>
      <c r="AB5" s="5">
        <v>2014</v>
      </c>
      <c r="AC5" s="5">
        <v>2015</v>
      </c>
      <c r="AD5" s="5">
        <v>2016</v>
      </c>
      <c r="AE5" s="5">
        <v>2017</v>
      </c>
      <c r="AF5" s="5">
        <v>2018</v>
      </c>
      <c r="AG5" s="5">
        <v>2019</v>
      </c>
      <c r="AH5" s="5">
        <v>2020</v>
      </c>
      <c r="AI5" s="5">
        <v>2021</v>
      </c>
      <c r="AJ5" s="5">
        <v>2022</v>
      </c>
      <c r="AK5" s="5">
        <v>2023</v>
      </c>
      <c r="AL5" s="9">
        <v>2024</v>
      </c>
      <c r="AM5" s="5">
        <v>2007</v>
      </c>
      <c r="AN5" s="5">
        <v>2008</v>
      </c>
      <c r="AO5" s="5">
        <v>2009</v>
      </c>
      <c r="AP5" s="5">
        <v>2010</v>
      </c>
      <c r="AQ5" s="5">
        <v>2011</v>
      </c>
      <c r="AR5" s="5">
        <v>2012</v>
      </c>
      <c r="AS5" s="5">
        <v>2013</v>
      </c>
      <c r="AT5" s="5">
        <v>2014</v>
      </c>
      <c r="AU5" s="5">
        <v>2015</v>
      </c>
      <c r="AV5" s="5">
        <v>2016</v>
      </c>
      <c r="AW5" s="5">
        <v>2017</v>
      </c>
      <c r="AX5" s="5">
        <v>2018</v>
      </c>
      <c r="AY5" s="5">
        <v>2019</v>
      </c>
      <c r="AZ5" s="5">
        <v>2020</v>
      </c>
      <c r="BA5" s="5">
        <v>2021</v>
      </c>
      <c r="BB5" s="5">
        <v>2022</v>
      </c>
      <c r="BC5" s="5">
        <v>2023</v>
      </c>
      <c r="BD5" s="5">
        <v>2024</v>
      </c>
    </row>
    <row r="6" spans="1:56" s="3" customFormat="1" ht="11.25" x14ac:dyDescent="0.2">
      <c r="A6" s="3" t="s">
        <v>0</v>
      </c>
      <c r="B6" s="1">
        <v>226278.36200000005</v>
      </c>
      <c r="C6" s="1">
        <v>249133.226</v>
      </c>
      <c r="D6" s="1">
        <v>277435.49099999998</v>
      </c>
      <c r="E6" s="1">
        <v>274028.364</v>
      </c>
      <c r="F6" s="1">
        <v>254570.36800000002</v>
      </c>
      <c r="G6" s="1">
        <v>315525.092</v>
      </c>
      <c r="H6" s="1">
        <v>333782.12300000002</v>
      </c>
      <c r="I6" s="1">
        <v>317428.53400000004</v>
      </c>
      <c r="J6" s="1">
        <v>373466.39200000005</v>
      </c>
      <c r="K6" s="1">
        <v>386928.03399999999</v>
      </c>
      <c r="L6" s="1">
        <v>407583.50199999998</v>
      </c>
      <c r="M6" s="1">
        <v>430157.53500000003</v>
      </c>
      <c r="N6" s="1">
        <v>484547.10399999999</v>
      </c>
      <c r="O6" s="1">
        <v>517383.136</v>
      </c>
      <c r="P6" s="1">
        <v>527108.06999999995</v>
      </c>
      <c r="Q6" s="1">
        <v>543647.43599999999</v>
      </c>
      <c r="R6" s="1">
        <v>544161.19999999995</v>
      </c>
      <c r="S6" s="1">
        <v>554975.43599999999</v>
      </c>
      <c r="T6" s="1">
        <v>569602.85199999996</v>
      </c>
      <c r="U6" s="2">
        <f t="shared" ref="U6:AL6" si="0">((C6/B6)-1)</f>
        <v>0.10100331201796453</v>
      </c>
      <c r="V6" s="2">
        <f t="shared" si="0"/>
        <v>0.11360293227206864</v>
      </c>
      <c r="W6" s="2">
        <f t="shared" si="0"/>
        <v>-1.2280789987319851E-2</v>
      </c>
      <c r="X6" s="2">
        <f t="shared" si="0"/>
        <v>-7.1007233397196723E-2</v>
      </c>
      <c r="Y6" s="2">
        <f t="shared" si="0"/>
        <v>0.23944155197198747</v>
      </c>
      <c r="Z6" s="2">
        <f t="shared" si="0"/>
        <v>5.7862374381306036E-2</v>
      </c>
      <c r="AA6" s="2">
        <f t="shared" si="0"/>
        <v>-4.8994801917537023E-2</v>
      </c>
      <c r="AB6" s="2">
        <f t="shared" si="0"/>
        <v>0.17653692720642433</v>
      </c>
      <c r="AC6" s="2">
        <f t="shared" si="0"/>
        <v>3.6045122903588966E-2</v>
      </c>
      <c r="AD6" s="2">
        <f t="shared" si="0"/>
        <v>5.3383229399191157E-2</v>
      </c>
      <c r="AE6" s="2">
        <f t="shared" si="0"/>
        <v>5.5385050889523058E-2</v>
      </c>
      <c r="AF6" s="2">
        <f t="shared" si="0"/>
        <v>0.12644104676673851</v>
      </c>
      <c r="AG6" s="2">
        <f t="shared" si="0"/>
        <v>6.7766439483250007E-2</v>
      </c>
      <c r="AH6" s="2">
        <f t="shared" si="0"/>
        <v>1.879638767352465E-2</v>
      </c>
      <c r="AI6" s="2">
        <f t="shared" si="0"/>
        <v>3.1377561720882019E-2</v>
      </c>
      <c r="AJ6" s="2">
        <f t="shared" si="0"/>
        <v>9.4503158845027357E-4</v>
      </c>
      <c r="AK6" s="2">
        <f t="shared" si="0"/>
        <v>1.987322139101444E-2</v>
      </c>
      <c r="AL6" s="2">
        <f t="shared" si="0"/>
        <v>2.6356871045369878E-2</v>
      </c>
      <c r="AM6" s="3">
        <f>_xlfn.RANK.EQ(U6,U$6:U$37,0)</f>
        <v>3</v>
      </c>
      <c r="AN6" s="3">
        <f t="shared" ref="AN6:BC21" si="1">_xlfn.RANK.EQ(V6,V$6:V$37,0)</f>
        <v>3</v>
      </c>
      <c r="AO6" s="3">
        <f t="shared" si="1"/>
        <v>25</v>
      </c>
      <c r="AP6" s="3">
        <f t="shared" si="1"/>
        <v>29</v>
      </c>
      <c r="AQ6" s="3">
        <f t="shared" si="1"/>
        <v>1</v>
      </c>
      <c r="AR6" s="3">
        <f t="shared" si="1"/>
        <v>7</v>
      </c>
      <c r="AS6" s="3">
        <f t="shared" si="1"/>
        <v>27</v>
      </c>
      <c r="AT6" s="3">
        <f t="shared" si="1"/>
        <v>1</v>
      </c>
      <c r="AU6" s="3">
        <f t="shared" si="1"/>
        <v>14</v>
      </c>
      <c r="AV6" s="3">
        <f t="shared" si="1"/>
        <v>10</v>
      </c>
      <c r="AW6" s="3">
        <f t="shared" si="1"/>
        <v>11</v>
      </c>
      <c r="AX6" s="3">
        <f t="shared" si="1"/>
        <v>4</v>
      </c>
      <c r="AY6" s="3">
        <f t="shared" si="1"/>
        <v>9</v>
      </c>
      <c r="AZ6" s="3">
        <f t="shared" si="1"/>
        <v>22</v>
      </c>
      <c r="BA6" s="3">
        <f t="shared" si="1"/>
        <v>20</v>
      </c>
      <c r="BB6" s="3">
        <f t="shared" si="1"/>
        <v>20</v>
      </c>
      <c r="BC6" s="3">
        <f t="shared" si="1"/>
        <v>14</v>
      </c>
      <c r="BD6" s="3">
        <f t="shared" ref="BD6:BD21" si="2">_xlfn.RANK.EQ(AL6,AL$6:AL$37,0)</f>
        <v>14</v>
      </c>
    </row>
    <row r="7" spans="1:56" s="3" customFormat="1" ht="11.25" x14ac:dyDescent="0.2">
      <c r="A7" s="3" t="s">
        <v>1</v>
      </c>
      <c r="B7" s="1">
        <v>1696.5070000000001</v>
      </c>
      <c r="C7" s="1">
        <v>1758.386</v>
      </c>
      <c r="D7" s="1">
        <v>1563.8779999999999</v>
      </c>
      <c r="E7" s="1">
        <v>1459.1599999999999</v>
      </c>
      <c r="F7" s="1">
        <v>1196.78</v>
      </c>
      <c r="G7" s="1">
        <v>1219.184</v>
      </c>
      <c r="H7" s="1">
        <v>1347.421</v>
      </c>
      <c r="I7" s="1">
        <v>1354.4059999999999</v>
      </c>
      <c r="J7" s="1">
        <v>1394.1100000000001</v>
      </c>
      <c r="K7" s="1">
        <v>1262.1030000000001</v>
      </c>
      <c r="L7" s="1">
        <v>1209.0450000000001</v>
      </c>
      <c r="M7" s="1">
        <v>1586.1370000000002</v>
      </c>
      <c r="N7" s="1">
        <v>1317.99</v>
      </c>
      <c r="O7" s="1">
        <v>1320.4490000000001</v>
      </c>
      <c r="P7" s="1">
        <v>1369.44</v>
      </c>
      <c r="Q7" s="1">
        <v>1432.11</v>
      </c>
      <c r="R7" s="1">
        <v>1504.3560000000002</v>
      </c>
      <c r="S7" s="1">
        <v>1489.9450000000002</v>
      </c>
      <c r="T7" s="1">
        <v>1516.2439999999999</v>
      </c>
      <c r="U7" s="2">
        <f t="shared" ref="U7:U38" si="3">((C7/B7)-1)</f>
        <v>3.6474355838201689E-2</v>
      </c>
      <c r="V7" s="2">
        <f t="shared" ref="V7:V21" si="4">((D7/C7)-1)</f>
        <v>-0.11061735022913055</v>
      </c>
      <c r="W7" s="2">
        <f t="shared" ref="W7:W21" si="5">((E7/D7)-1)</f>
        <v>-6.6960466225626347E-2</v>
      </c>
      <c r="X7" s="2">
        <f t="shared" ref="X7:X21" si="6">((F7/E7)-1)</f>
        <v>-0.1798157844239151</v>
      </c>
      <c r="Y7" s="2">
        <f t="shared" ref="Y7:Y21" si="7">((G7/F7)-1)</f>
        <v>1.8720232624208188E-2</v>
      </c>
      <c r="Z7" s="2">
        <f t="shared" ref="Z7:Z21" si="8">((H7/G7)-1)</f>
        <v>0.10518264675389455</v>
      </c>
      <c r="AA7" s="2">
        <f t="shared" ref="AA7:AA21" si="9">((I7/H7)-1)</f>
        <v>5.1839773908821662E-3</v>
      </c>
      <c r="AB7" s="2">
        <f t="shared" ref="AB7:AB21" si="10">((J7/I7)-1)</f>
        <v>2.9314695888825293E-2</v>
      </c>
      <c r="AC7" s="2">
        <f t="shared" ref="AC7:AC21" si="11">((K7/J7)-1)</f>
        <v>-9.4689084792448308E-2</v>
      </c>
      <c r="AD7" s="2">
        <f t="shared" ref="AD7:AD21" si="12">((L7/K7)-1)</f>
        <v>-4.2039358118949099E-2</v>
      </c>
      <c r="AE7" s="2">
        <f t="shared" ref="AE7:AE21" si="13">((M7/L7)-1)</f>
        <v>0.31189244403640903</v>
      </c>
      <c r="AF7" s="2">
        <f t="shared" ref="AF7:AF21" si="14">((N7/M7)-1)</f>
        <v>-0.16905664516999486</v>
      </c>
      <c r="AG7" s="2">
        <f t="shared" ref="AG7:AG30" si="15">((O7/N7)-1)</f>
        <v>1.8657197702562911E-3</v>
      </c>
      <c r="AH7" s="2">
        <f t="shared" ref="AH7:AH30" si="16">((P7/O7)-1)</f>
        <v>3.7101773714850017E-2</v>
      </c>
      <c r="AI7" s="2">
        <f t="shared" ref="AI7:AI30" si="17">((Q7/P7)-1)</f>
        <v>4.5763231685944428E-2</v>
      </c>
      <c r="AJ7" s="2">
        <f t="shared" ref="AJ7:AJ30" si="18">((R7/Q7)-1)</f>
        <v>5.0447242181117513E-2</v>
      </c>
      <c r="AK7" s="2">
        <f t="shared" ref="AK7:AL30" si="19">((S7/R7)-1)</f>
        <v>-9.5795144234477325E-3</v>
      </c>
      <c r="AL7" s="2">
        <f t="shared" si="19"/>
        <v>1.7650987116973882E-2</v>
      </c>
      <c r="AM7" s="3">
        <f t="shared" ref="AM7:AM37" si="20">_xlfn.RANK.EQ(U7,U$6:U$37,0)</f>
        <v>12</v>
      </c>
      <c r="AN7" s="3">
        <f t="shared" si="1"/>
        <v>29</v>
      </c>
      <c r="AO7" s="3">
        <f t="shared" si="1"/>
        <v>30</v>
      </c>
      <c r="AP7" s="3">
        <f t="shared" si="1"/>
        <v>32</v>
      </c>
      <c r="AQ7" s="3">
        <f t="shared" si="1"/>
        <v>7</v>
      </c>
      <c r="AR7" s="3">
        <f t="shared" si="1"/>
        <v>4</v>
      </c>
      <c r="AS7" s="3">
        <f t="shared" si="1"/>
        <v>18</v>
      </c>
      <c r="AT7" s="3">
        <f t="shared" si="1"/>
        <v>8</v>
      </c>
      <c r="AU7" s="3">
        <f t="shared" si="1"/>
        <v>30</v>
      </c>
      <c r="AV7" s="3">
        <f t="shared" si="1"/>
        <v>29</v>
      </c>
      <c r="AW7" s="3">
        <f t="shared" si="1"/>
        <v>1</v>
      </c>
      <c r="AX7" s="3">
        <f t="shared" si="1"/>
        <v>32</v>
      </c>
      <c r="AY7" s="3">
        <f t="shared" si="1"/>
        <v>28</v>
      </c>
      <c r="AZ7" s="3">
        <f t="shared" si="1"/>
        <v>13</v>
      </c>
      <c r="BA7" s="3">
        <f t="shared" si="1"/>
        <v>14</v>
      </c>
      <c r="BB7" s="3">
        <f t="shared" si="1"/>
        <v>5</v>
      </c>
      <c r="BC7" s="3">
        <f t="shared" si="1"/>
        <v>28</v>
      </c>
      <c r="BD7" s="3">
        <f t="shared" si="2"/>
        <v>19</v>
      </c>
    </row>
    <row r="8" spans="1:56" s="3" customFormat="1" ht="11.25" x14ac:dyDescent="0.2">
      <c r="A8" s="3" t="s">
        <v>2</v>
      </c>
      <c r="B8" s="1">
        <v>671.57100000000003</v>
      </c>
      <c r="C8" s="1">
        <v>570.11500000000001</v>
      </c>
      <c r="D8" s="1">
        <v>464.38300000000004</v>
      </c>
      <c r="E8" s="1">
        <v>469.70000000000005</v>
      </c>
      <c r="F8" s="1">
        <v>635.93999999999994</v>
      </c>
      <c r="G8" s="1">
        <v>686.40700000000004</v>
      </c>
      <c r="H8" s="1">
        <v>756.51400000000001</v>
      </c>
      <c r="I8" s="1">
        <v>773.23900000000003</v>
      </c>
      <c r="J8" s="1">
        <v>777.899</v>
      </c>
      <c r="K8" s="1">
        <v>820.45699999999999</v>
      </c>
      <c r="L8" s="1">
        <v>908.92900000000009</v>
      </c>
      <c r="M8" s="1">
        <v>1126.3710000000001</v>
      </c>
      <c r="N8" s="1">
        <v>987.66</v>
      </c>
      <c r="O8" s="1">
        <v>1036.921</v>
      </c>
      <c r="P8" s="1">
        <v>984.72400000000005</v>
      </c>
      <c r="Q8" s="1">
        <v>1076.18</v>
      </c>
      <c r="R8" s="1">
        <v>1028.3480000000002</v>
      </c>
      <c r="S8" s="1">
        <v>1022.6559999999999</v>
      </c>
      <c r="T8" s="1">
        <v>1013.5820000000001</v>
      </c>
      <c r="U8" s="2">
        <f t="shared" si="3"/>
        <v>-0.15107263416675232</v>
      </c>
      <c r="V8" s="2">
        <f t="shared" si="4"/>
        <v>-0.18545732001438298</v>
      </c>
      <c r="W8" s="2">
        <f t="shared" si="5"/>
        <v>1.1449600868248755E-2</v>
      </c>
      <c r="X8" s="2">
        <f t="shared" si="6"/>
        <v>0.35392803917394056</v>
      </c>
      <c r="Y8" s="2">
        <f t="shared" si="7"/>
        <v>7.9358115545491881E-2</v>
      </c>
      <c r="Z8" s="2">
        <f t="shared" si="8"/>
        <v>0.10213619616350056</v>
      </c>
      <c r="AA8" s="2">
        <f t="shared" si="9"/>
        <v>2.2107984782832935E-2</v>
      </c>
      <c r="AB8" s="2">
        <f t="shared" si="10"/>
        <v>6.0265972099182719E-3</v>
      </c>
      <c r="AC8" s="2">
        <f t="shared" si="11"/>
        <v>5.4708901798305343E-2</v>
      </c>
      <c r="AD8" s="2">
        <f t="shared" si="12"/>
        <v>0.10783258598561551</v>
      </c>
      <c r="AE8" s="2">
        <f t="shared" si="13"/>
        <v>0.23922880665046442</v>
      </c>
      <c r="AF8" s="2">
        <f t="shared" si="14"/>
        <v>-0.12314858958549191</v>
      </c>
      <c r="AG8" s="2">
        <f t="shared" si="15"/>
        <v>4.9876475710264767E-2</v>
      </c>
      <c r="AH8" s="2">
        <f t="shared" si="16"/>
        <v>-5.03384539420072E-2</v>
      </c>
      <c r="AI8" s="2">
        <f t="shared" si="17"/>
        <v>9.2874754753616173E-2</v>
      </c>
      <c r="AJ8" s="2">
        <f t="shared" si="18"/>
        <v>-4.4446096377929178E-2</v>
      </c>
      <c r="AK8" s="2">
        <f t="shared" si="19"/>
        <v>-5.5350912337071012E-3</v>
      </c>
      <c r="AL8" s="2">
        <f t="shared" si="19"/>
        <v>-8.8729739032478161E-3</v>
      </c>
      <c r="AM8" s="3">
        <f t="shared" si="20"/>
        <v>31</v>
      </c>
      <c r="AN8" s="3">
        <f t="shared" si="1"/>
        <v>30</v>
      </c>
      <c r="AO8" s="3">
        <f t="shared" si="1"/>
        <v>18</v>
      </c>
      <c r="AP8" s="3">
        <f t="shared" si="1"/>
        <v>2</v>
      </c>
      <c r="AQ8" s="3">
        <f t="shared" si="1"/>
        <v>2</v>
      </c>
      <c r="AR8" s="3">
        <f t="shared" si="1"/>
        <v>5</v>
      </c>
      <c r="AS8" s="3">
        <f t="shared" si="1"/>
        <v>11</v>
      </c>
      <c r="AT8" s="3">
        <f t="shared" si="1"/>
        <v>18</v>
      </c>
      <c r="AU8" s="3">
        <f t="shared" si="1"/>
        <v>5</v>
      </c>
      <c r="AV8" s="3">
        <f t="shared" si="1"/>
        <v>3</v>
      </c>
      <c r="AW8" s="3">
        <f t="shared" si="1"/>
        <v>3</v>
      </c>
      <c r="AX8" s="3">
        <f t="shared" si="1"/>
        <v>31</v>
      </c>
      <c r="AY8" s="3">
        <f t="shared" si="1"/>
        <v>15</v>
      </c>
      <c r="AZ8" s="3">
        <f t="shared" si="1"/>
        <v>32</v>
      </c>
      <c r="BA8" s="3">
        <f t="shared" si="1"/>
        <v>2</v>
      </c>
      <c r="BB8" s="3">
        <f t="shared" si="1"/>
        <v>30</v>
      </c>
      <c r="BC8" s="3">
        <f t="shared" si="1"/>
        <v>24</v>
      </c>
      <c r="BD8" s="3">
        <f t="shared" si="2"/>
        <v>32</v>
      </c>
    </row>
    <row r="9" spans="1:56" s="3" customFormat="1" ht="11.25" x14ac:dyDescent="0.2">
      <c r="A9" s="3" t="s">
        <v>3</v>
      </c>
      <c r="B9" s="1">
        <v>12670.210999999999</v>
      </c>
      <c r="C9" s="1">
        <v>13154.368</v>
      </c>
      <c r="D9" s="1">
        <v>13964.68</v>
      </c>
      <c r="E9" s="1">
        <v>13903.5</v>
      </c>
      <c r="F9" s="1">
        <v>24574.905999999999</v>
      </c>
      <c r="G9" s="1">
        <v>23903.912</v>
      </c>
      <c r="H9" s="1">
        <v>25265.638000000003</v>
      </c>
      <c r="I9" s="1">
        <v>26226.114000000001</v>
      </c>
      <c r="J9" s="1">
        <v>26494.006000000001</v>
      </c>
      <c r="K9" s="1">
        <v>27030.609</v>
      </c>
      <c r="L9" s="1">
        <v>26689.924999999999</v>
      </c>
      <c r="M9" s="1">
        <v>28253.901000000002</v>
      </c>
      <c r="N9" s="1">
        <v>28511.460999999999</v>
      </c>
      <c r="O9" s="1">
        <v>29243.805</v>
      </c>
      <c r="P9" s="1">
        <v>29632.880000000001</v>
      </c>
      <c r="Q9" s="1">
        <v>30882.839</v>
      </c>
      <c r="R9" s="1">
        <v>30616.083000000002</v>
      </c>
      <c r="S9" s="1">
        <v>30625.411999999997</v>
      </c>
      <c r="T9" s="1">
        <v>31064.326000000005</v>
      </c>
      <c r="U9" s="2">
        <f t="shared" si="3"/>
        <v>3.8212228667699355E-2</v>
      </c>
      <c r="V9" s="2">
        <f t="shared" si="4"/>
        <v>6.160022283092581E-2</v>
      </c>
      <c r="W9" s="2">
        <f t="shared" si="5"/>
        <v>-4.3810527702747848E-3</v>
      </c>
      <c r="X9" s="2">
        <f t="shared" si="6"/>
        <v>0.7675337864566476</v>
      </c>
      <c r="Y9" s="2">
        <f t="shared" si="7"/>
        <v>-2.7304031193445821E-2</v>
      </c>
      <c r="Z9" s="2">
        <f t="shared" si="8"/>
        <v>5.6966658846468343E-2</v>
      </c>
      <c r="AA9" s="2">
        <f t="shared" si="9"/>
        <v>3.8015109691668991E-2</v>
      </c>
      <c r="AB9" s="2">
        <f t="shared" si="10"/>
        <v>1.0214704321044321E-2</v>
      </c>
      <c r="AC9" s="2">
        <f t="shared" si="11"/>
        <v>2.0253750980504748E-2</v>
      </c>
      <c r="AD9" s="2">
        <f t="shared" si="12"/>
        <v>-1.2603637602097706E-2</v>
      </c>
      <c r="AE9" s="2">
        <f t="shared" si="13"/>
        <v>5.8597991564232732E-2</v>
      </c>
      <c r="AF9" s="2">
        <f t="shared" si="14"/>
        <v>9.115909339386441E-3</v>
      </c>
      <c r="AG9" s="2">
        <f t="shared" si="15"/>
        <v>2.568595134426821E-2</v>
      </c>
      <c r="AH9" s="2">
        <f t="shared" si="16"/>
        <v>1.3304527232348873E-2</v>
      </c>
      <c r="AI9" s="2">
        <f t="shared" si="17"/>
        <v>4.2181488940663092E-2</v>
      </c>
      <c r="AJ9" s="2">
        <f t="shared" si="18"/>
        <v>-8.6376773845175947E-3</v>
      </c>
      <c r="AK9" s="2">
        <f t="shared" si="19"/>
        <v>3.047091295118598E-4</v>
      </c>
      <c r="AL9" s="2">
        <f t="shared" si="19"/>
        <v>1.4331692909143712E-2</v>
      </c>
      <c r="AM9" s="3">
        <f t="shared" si="20"/>
        <v>11</v>
      </c>
      <c r="AN9" s="3">
        <f t="shared" si="1"/>
        <v>6</v>
      </c>
      <c r="AO9" s="3">
        <f t="shared" si="1"/>
        <v>21</v>
      </c>
      <c r="AP9" s="3">
        <f t="shared" si="1"/>
        <v>1</v>
      </c>
      <c r="AQ9" s="3">
        <f t="shared" si="1"/>
        <v>26</v>
      </c>
      <c r="AR9" s="3">
        <f t="shared" si="1"/>
        <v>8</v>
      </c>
      <c r="AS9" s="3">
        <f t="shared" si="1"/>
        <v>7</v>
      </c>
      <c r="AT9" s="3">
        <f t="shared" si="1"/>
        <v>15</v>
      </c>
      <c r="AU9" s="3">
        <f t="shared" si="1"/>
        <v>17</v>
      </c>
      <c r="AV9" s="3">
        <f t="shared" si="1"/>
        <v>23</v>
      </c>
      <c r="AW9" s="3">
        <f t="shared" si="1"/>
        <v>10</v>
      </c>
      <c r="AX9" s="3">
        <f t="shared" si="1"/>
        <v>22</v>
      </c>
      <c r="AY9" s="3">
        <f t="shared" si="1"/>
        <v>22</v>
      </c>
      <c r="AZ9" s="3">
        <f t="shared" si="1"/>
        <v>23</v>
      </c>
      <c r="BA9" s="3">
        <f t="shared" si="1"/>
        <v>15</v>
      </c>
      <c r="BB9" s="3">
        <f t="shared" si="1"/>
        <v>26</v>
      </c>
      <c r="BC9" s="3">
        <f t="shared" si="1"/>
        <v>22</v>
      </c>
      <c r="BD9" s="3">
        <f t="shared" si="2"/>
        <v>22</v>
      </c>
    </row>
    <row r="10" spans="1:56" s="3" customFormat="1" ht="11.25" x14ac:dyDescent="0.2">
      <c r="A10" s="3" t="s">
        <v>9</v>
      </c>
      <c r="B10" s="1">
        <v>144590.36800000007</v>
      </c>
      <c r="C10" s="1">
        <v>153748.65000000005</v>
      </c>
      <c r="D10" s="1">
        <v>155902.63099999994</v>
      </c>
      <c r="E10" s="1">
        <v>156724.81600000002</v>
      </c>
      <c r="F10" s="1">
        <v>186587.40100000001</v>
      </c>
      <c r="G10" s="1">
        <v>185317.64600000001</v>
      </c>
      <c r="H10" s="1">
        <v>188059.18800000005</v>
      </c>
      <c r="I10" s="1">
        <v>199285.74200000003</v>
      </c>
      <c r="J10" s="1">
        <v>184206.17999999993</v>
      </c>
      <c r="K10" s="1">
        <v>190155.538</v>
      </c>
      <c r="L10" s="1">
        <v>201620.05900000004</v>
      </c>
      <c r="M10" s="1">
        <v>216491.25500000003</v>
      </c>
      <c r="N10" s="1">
        <v>233735.182</v>
      </c>
      <c r="O10" s="1">
        <v>258102.027</v>
      </c>
      <c r="P10" s="1">
        <v>276747.02</v>
      </c>
      <c r="Q10" s="1">
        <v>285978.93599999999</v>
      </c>
      <c r="R10" s="1">
        <v>296430.71000000025</v>
      </c>
      <c r="S10" s="1">
        <v>309480.799</v>
      </c>
      <c r="T10" s="1">
        <v>326266.34899999993</v>
      </c>
      <c r="U10" s="2">
        <f t="shared" si="3"/>
        <v>6.3339502670053172E-2</v>
      </c>
      <c r="V10" s="2">
        <f t="shared" si="4"/>
        <v>1.4009755532812029E-2</v>
      </c>
      <c r="W10" s="2">
        <f t="shared" si="5"/>
        <v>5.2737083057956546E-3</v>
      </c>
      <c r="X10" s="2">
        <f t="shared" si="6"/>
        <v>0.19054152215434716</v>
      </c>
      <c r="Y10" s="2">
        <f t="shared" si="7"/>
        <v>-6.805148649881243E-3</v>
      </c>
      <c r="Z10" s="2">
        <f t="shared" si="8"/>
        <v>1.4793745005805103E-2</v>
      </c>
      <c r="AA10" s="2">
        <f t="shared" si="9"/>
        <v>5.9696918397839527E-2</v>
      </c>
      <c r="AB10" s="2">
        <f t="shared" si="10"/>
        <v>-7.56680425235845E-2</v>
      </c>
      <c r="AC10" s="2">
        <f t="shared" si="11"/>
        <v>3.2297276888321846E-2</v>
      </c>
      <c r="AD10" s="2">
        <f t="shared" si="12"/>
        <v>6.0290229359504899E-2</v>
      </c>
      <c r="AE10" s="2">
        <f t="shared" si="13"/>
        <v>7.3758514275605869E-2</v>
      </c>
      <c r="AF10" s="2">
        <f t="shared" si="14"/>
        <v>7.9651840902303261E-2</v>
      </c>
      <c r="AG10" s="2">
        <f t="shared" si="15"/>
        <v>0.10424979582235072</v>
      </c>
      <c r="AH10" s="2">
        <f t="shared" si="16"/>
        <v>7.2238847624393143E-2</v>
      </c>
      <c r="AI10" s="2">
        <f t="shared" si="17"/>
        <v>3.3358682597557809E-2</v>
      </c>
      <c r="AJ10" s="2">
        <f t="shared" si="18"/>
        <v>3.654735606121795E-2</v>
      </c>
      <c r="AK10" s="2">
        <f t="shared" si="19"/>
        <v>4.4024079016643514E-2</v>
      </c>
      <c r="AL10" s="2">
        <f t="shared" si="19"/>
        <v>5.423777518423667E-2</v>
      </c>
      <c r="AM10" s="3">
        <f t="shared" si="20"/>
        <v>7</v>
      </c>
      <c r="AN10" s="3">
        <f t="shared" si="1"/>
        <v>12</v>
      </c>
      <c r="AO10" s="3">
        <f t="shared" si="1"/>
        <v>19</v>
      </c>
      <c r="AP10" s="3">
        <f t="shared" si="1"/>
        <v>3</v>
      </c>
      <c r="AQ10" s="3">
        <f t="shared" si="1"/>
        <v>19</v>
      </c>
      <c r="AR10" s="3">
        <f t="shared" si="1"/>
        <v>15</v>
      </c>
      <c r="AS10" s="3">
        <f t="shared" si="1"/>
        <v>3</v>
      </c>
      <c r="AT10" s="3">
        <f t="shared" si="1"/>
        <v>30</v>
      </c>
      <c r="AU10" s="3">
        <f t="shared" si="1"/>
        <v>15</v>
      </c>
      <c r="AV10" s="3">
        <f t="shared" si="1"/>
        <v>8</v>
      </c>
      <c r="AW10" s="3">
        <f t="shared" si="1"/>
        <v>9</v>
      </c>
      <c r="AX10" s="3">
        <f t="shared" si="1"/>
        <v>6</v>
      </c>
      <c r="AY10" s="3">
        <f t="shared" si="1"/>
        <v>3</v>
      </c>
      <c r="AZ10" s="3">
        <f t="shared" si="1"/>
        <v>7</v>
      </c>
      <c r="BA10" s="3">
        <f t="shared" si="1"/>
        <v>19</v>
      </c>
      <c r="BB10" s="3">
        <f t="shared" si="1"/>
        <v>8</v>
      </c>
      <c r="BC10" s="3">
        <f t="shared" si="1"/>
        <v>5</v>
      </c>
      <c r="BD10" s="3">
        <f t="shared" si="2"/>
        <v>2</v>
      </c>
    </row>
    <row r="11" spans="1:56" s="3" customFormat="1" ht="11.25" x14ac:dyDescent="0.2">
      <c r="A11" s="3" t="s">
        <v>10</v>
      </c>
      <c r="B11" s="1">
        <v>7240.5989999999993</v>
      </c>
      <c r="C11" s="1">
        <v>7048.2670000000007</v>
      </c>
      <c r="D11" s="1">
        <v>6778.2109999999993</v>
      </c>
      <c r="E11" s="1">
        <v>7217.5039999999999</v>
      </c>
      <c r="F11" s="1">
        <v>7172.3670000000011</v>
      </c>
      <c r="G11" s="1">
        <v>4905.387999999999</v>
      </c>
      <c r="H11" s="1">
        <v>3610.2630000000004</v>
      </c>
      <c r="I11" s="1">
        <v>3227.9359999999997</v>
      </c>
      <c r="J11" s="1">
        <v>3485.5369999999998</v>
      </c>
      <c r="K11" s="1">
        <v>3778.5790000000006</v>
      </c>
      <c r="L11" s="1">
        <v>4113.21</v>
      </c>
      <c r="M11" s="1">
        <v>3929.163</v>
      </c>
      <c r="N11" s="1">
        <v>3600.05</v>
      </c>
      <c r="O11" s="1">
        <v>3882.232</v>
      </c>
      <c r="P11" s="1">
        <v>4008.59</v>
      </c>
      <c r="Q11" s="1">
        <v>4104.05</v>
      </c>
      <c r="R11" s="1">
        <v>4221.7929999999997</v>
      </c>
      <c r="S11" s="1">
        <v>4272.7069999999994</v>
      </c>
      <c r="T11" s="1">
        <v>4243.2030000000004</v>
      </c>
      <c r="U11" s="2">
        <f t="shared" si="3"/>
        <v>-2.6562995685853963E-2</v>
      </c>
      <c r="V11" s="2">
        <f t="shared" si="4"/>
        <v>-3.8315234085201544E-2</v>
      </c>
      <c r="W11" s="2">
        <f t="shared" si="5"/>
        <v>6.4809578810692159E-2</v>
      </c>
      <c r="X11" s="2">
        <f t="shared" si="6"/>
        <v>-6.2538240366750708E-3</v>
      </c>
      <c r="Y11" s="2">
        <f t="shared" si="7"/>
        <v>-0.31607124956098898</v>
      </c>
      <c r="Z11" s="2">
        <f t="shared" si="8"/>
        <v>-0.2640209092532535</v>
      </c>
      <c r="AA11" s="2">
        <f t="shared" si="9"/>
        <v>-0.10590004107733997</v>
      </c>
      <c r="AB11" s="2">
        <f t="shared" si="10"/>
        <v>7.980362683770692E-2</v>
      </c>
      <c r="AC11" s="2">
        <f t="shared" si="11"/>
        <v>8.4073702273136375E-2</v>
      </c>
      <c r="AD11" s="2">
        <f t="shared" si="12"/>
        <v>8.8560011581072962E-2</v>
      </c>
      <c r="AE11" s="2">
        <f t="shared" si="13"/>
        <v>-4.4745344876629178E-2</v>
      </c>
      <c r="AF11" s="2">
        <f t="shared" si="14"/>
        <v>-8.3761605207012257E-2</v>
      </c>
      <c r="AG11" s="2">
        <f t="shared" si="15"/>
        <v>7.8382800238885553E-2</v>
      </c>
      <c r="AH11" s="2">
        <f t="shared" si="16"/>
        <v>3.2547771488154353E-2</v>
      </c>
      <c r="AI11" s="2">
        <f t="shared" si="17"/>
        <v>2.3813859736216525E-2</v>
      </c>
      <c r="AJ11" s="2">
        <f t="shared" si="18"/>
        <v>2.868946528429217E-2</v>
      </c>
      <c r="AK11" s="2">
        <f t="shared" si="19"/>
        <v>1.2059804921747741E-2</v>
      </c>
      <c r="AL11" s="2">
        <f t="shared" si="19"/>
        <v>-6.9052242524467733E-3</v>
      </c>
      <c r="AM11" s="3">
        <f t="shared" si="20"/>
        <v>26</v>
      </c>
      <c r="AN11" s="3">
        <f t="shared" si="1"/>
        <v>24</v>
      </c>
      <c r="AO11" s="3">
        <f t="shared" si="1"/>
        <v>8</v>
      </c>
      <c r="AP11" s="3">
        <f t="shared" si="1"/>
        <v>22</v>
      </c>
      <c r="AQ11" s="3">
        <f t="shared" si="1"/>
        <v>31</v>
      </c>
      <c r="AR11" s="3">
        <f t="shared" si="1"/>
        <v>32</v>
      </c>
      <c r="AS11" s="3">
        <f t="shared" si="1"/>
        <v>30</v>
      </c>
      <c r="AT11" s="3">
        <f t="shared" si="1"/>
        <v>4</v>
      </c>
      <c r="AU11" s="3">
        <f t="shared" si="1"/>
        <v>1</v>
      </c>
      <c r="AV11" s="3">
        <f t="shared" si="1"/>
        <v>5</v>
      </c>
      <c r="AW11" s="3">
        <f t="shared" si="1"/>
        <v>28</v>
      </c>
      <c r="AX11" s="3">
        <f t="shared" si="1"/>
        <v>30</v>
      </c>
      <c r="AY11" s="3">
        <f t="shared" si="1"/>
        <v>8</v>
      </c>
      <c r="AZ11" s="3">
        <f t="shared" si="1"/>
        <v>16</v>
      </c>
      <c r="BA11" s="3">
        <f t="shared" si="1"/>
        <v>26</v>
      </c>
      <c r="BB11" s="3">
        <f t="shared" si="1"/>
        <v>12</v>
      </c>
      <c r="BC11" s="3">
        <f t="shared" si="1"/>
        <v>19</v>
      </c>
      <c r="BD11" s="3">
        <f t="shared" si="2"/>
        <v>31</v>
      </c>
    </row>
    <row r="12" spans="1:56" s="3" customFormat="1" ht="11.25" x14ac:dyDescent="0.2">
      <c r="A12" s="3" t="s">
        <v>37</v>
      </c>
      <c r="B12" s="1">
        <v>55.510999999999996</v>
      </c>
      <c r="C12" s="1">
        <v>52.376000000000005</v>
      </c>
      <c r="D12" s="1">
        <v>70.561000000000007</v>
      </c>
      <c r="E12" s="1">
        <v>82.968999999999994</v>
      </c>
      <c r="F12" s="1">
        <v>77.22699999999999</v>
      </c>
      <c r="G12" s="1">
        <v>73.463000000000008</v>
      </c>
      <c r="H12" s="1">
        <v>67.028999999999996</v>
      </c>
      <c r="I12" s="1">
        <v>66.934000000000012</v>
      </c>
      <c r="J12" s="1">
        <v>70.987000000000009</v>
      </c>
      <c r="K12" s="1">
        <v>73.081999999999994</v>
      </c>
      <c r="L12" s="1">
        <v>72.893999999999991</v>
      </c>
      <c r="M12" s="1">
        <v>73.869</v>
      </c>
      <c r="N12" s="1">
        <v>75.38</v>
      </c>
      <c r="O12" s="1">
        <v>70.817999999999998</v>
      </c>
      <c r="P12" s="1">
        <v>69.227000000000004</v>
      </c>
      <c r="Q12" s="1">
        <v>73.02</v>
      </c>
      <c r="R12" s="1">
        <v>70.419000000000011</v>
      </c>
      <c r="S12" s="1">
        <v>65.89200000000001</v>
      </c>
      <c r="T12" s="1">
        <v>66.102000000000004</v>
      </c>
      <c r="U12" s="2">
        <f t="shared" si="3"/>
        <v>-5.6475293185134334E-2</v>
      </c>
      <c r="V12" s="2">
        <f t="shared" si="4"/>
        <v>0.34720100809531074</v>
      </c>
      <c r="W12" s="2">
        <f t="shared" si="5"/>
        <v>0.17584784796133812</v>
      </c>
      <c r="X12" s="2">
        <f t="shared" si="6"/>
        <v>-6.9206571128975991E-2</v>
      </c>
      <c r="Y12" s="2">
        <f t="shared" si="7"/>
        <v>-4.8739430510054582E-2</v>
      </c>
      <c r="Z12" s="2">
        <f t="shared" si="8"/>
        <v>-8.758150361406436E-2</v>
      </c>
      <c r="AA12" s="2">
        <f t="shared" si="9"/>
        <v>-1.4172969908544664E-3</v>
      </c>
      <c r="AB12" s="2">
        <f t="shared" si="10"/>
        <v>6.0552185735201824E-2</v>
      </c>
      <c r="AC12" s="2">
        <f t="shared" si="11"/>
        <v>2.951244594080582E-2</v>
      </c>
      <c r="AD12" s="2">
        <f t="shared" si="12"/>
        <v>-2.572452861169694E-3</v>
      </c>
      <c r="AE12" s="2">
        <f t="shared" si="13"/>
        <v>1.3375586468022282E-2</v>
      </c>
      <c r="AF12" s="2">
        <f t="shared" si="14"/>
        <v>2.0455130027481117E-2</v>
      </c>
      <c r="AG12" s="2">
        <f t="shared" si="15"/>
        <v>-6.052003183868393E-2</v>
      </c>
      <c r="AH12" s="2">
        <f t="shared" si="16"/>
        <v>-2.2466039707418894E-2</v>
      </c>
      <c r="AI12" s="2">
        <f t="shared" si="17"/>
        <v>5.4790760830311758E-2</v>
      </c>
      <c r="AJ12" s="2">
        <f t="shared" si="18"/>
        <v>-3.562037797863582E-2</v>
      </c>
      <c r="AK12" s="2">
        <f t="shared" si="19"/>
        <v>-6.4286627188684831E-2</v>
      </c>
      <c r="AL12" s="2">
        <f t="shared" si="19"/>
        <v>3.1870333272627782E-3</v>
      </c>
      <c r="AM12" s="3">
        <f t="shared" si="20"/>
        <v>27</v>
      </c>
      <c r="AN12" s="3">
        <f t="shared" si="1"/>
        <v>2</v>
      </c>
      <c r="AO12" s="3">
        <f t="shared" si="1"/>
        <v>2</v>
      </c>
      <c r="AP12" s="3">
        <f t="shared" si="1"/>
        <v>27</v>
      </c>
      <c r="AQ12" s="3">
        <f t="shared" si="1"/>
        <v>29</v>
      </c>
      <c r="AR12" s="3">
        <f t="shared" si="1"/>
        <v>27</v>
      </c>
      <c r="AS12" s="3">
        <f t="shared" si="1"/>
        <v>23</v>
      </c>
      <c r="AT12" s="3">
        <f t="shared" si="1"/>
        <v>5</v>
      </c>
      <c r="AU12" s="3">
        <f t="shared" si="1"/>
        <v>16</v>
      </c>
      <c r="AV12" s="3">
        <f t="shared" si="1"/>
        <v>21</v>
      </c>
      <c r="AW12" s="3">
        <f t="shared" si="1"/>
        <v>20</v>
      </c>
      <c r="AX12" s="3">
        <f t="shared" si="1"/>
        <v>19</v>
      </c>
      <c r="AY12" s="3">
        <f t="shared" si="1"/>
        <v>31</v>
      </c>
      <c r="AZ12" s="3">
        <f t="shared" si="1"/>
        <v>30</v>
      </c>
      <c r="BA12" s="3">
        <f t="shared" si="1"/>
        <v>11</v>
      </c>
      <c r="BB12" s="3">
        <f t="shared" si="1"/>
        <v>29</v>
      </c>
      <c r="BC12" s="3">
        <f t="shared" si="1"/>
        <v>32</v>
      </c>
      <c r="BD12" s="3">
        <f t="shared" si="2"/>
        <v>26</v>
      </c>
    </row>
    <row r="13" spans="1:56" s="3" customFormat="1" ht="11.25" x14ac:dyDescent="0.2">
      <c r="A13" s="3" t="s">
        <v>4</v>
      </c>
      <c r="B13" s="1">
        <v>116527.655</v>
      </c>
      <c r="C13" s="1">
        <v>107183.59400000004</v>
      </c>
      <c r="D13" s="1">
        <v>107722.09100000003</v>
      </c>
      <c r="E13" s="1">
        <v>113956.97199999999</v>
      </c>
      <c r="F13" s="1">
        <v>102891.07800000004</v>
      </c>
      <c r="G13" s="1">
        <v>103935.04399999998</v>
      </c>
      <c r="H13" s="1">
        <v>105625.81</v>
      </c>
      <c r="I13" s="1">
        <v>118411.109</v>
      </c>
      <c r="J13" s="1">
        <v>124734.98</v>
      </c>
      <c r="K13" s="1">
        <v>131126.82700000005</v>
      </c>
      <c r="L13" s="1">
        <v>106096.96100000002</v>
      </c>
      <c r="M13" s="1">
        <v>114456.78499999997</v>
      </c>
      <c r="N13" s="1">
        <v>118287.6</v>
      </c>
      <c r="O13" s="1">
        <v>124401.069</v>
      </c>
      <c r="P13" s="1">
        <v>128811.63</v>
      </c>
      <c r="Q13" s="1">
        <v>128195.901</v>
      </c>
      <c r="R13" s="1">
        <v>120460.785</v>
      </c>
      <c r="S13" s="1">
        <v>120798.58900000002</v>
      </c>
      <c r="T13" s="1">
        <v>124287.52099999999</v>
      </c>
      <c r="U13" s="2">
        <f t="shared" si="3"/>
        <v>-8.0187497122463869E-2</v>
      </c>
      <c r="V13" s="2">
        <f t="shared" si="4"/>
        <v>5.024061798114321E-3</v>
      </c>
      <c r="W13" s="2">
        <f t="shared" si="5"/>
        <v>5.7879316508996803E-2</v>
      </c>
      <c r="X13" s="2">
        <f t="shared" si="6"/>
        <v>-9.7105897127557572E-2</v>
      </c>
      <c r="Y13" s="2">
        <f t="shared" si="7"/>
        <v>1.0146321919184631E-2</v>
      </c>
      <c r="Z13" s="2">
        <f t="shared" si="8"/>
        <v>1.626752570576695E-2</v>
      </c>
      <c r="AA13" s="2">
        <f t="shared" si="9"/>
        <v>0.12104332265002271</v>
      </c>
      <c r="AB13" s="2">
        <f t="shared" si="10"/>
        <v>5.3406061757262924E-2</v>
      </c>
      <c r="AC13" s="2">
        <f t="shared" si="11"/>
        <v>5.1243420249877492E-2</v>
      </c>
      <c r="AD13" s="2">
        <f t="shared" si="12"/>
        <v>-0.19088287707899787</v>
      </c>
      <c r="AE13" s="2">
        <f t="shared" si="13"/>
        <v>7.8794189024885997E-2</v>
      </c>
      <c r="AF13" s="2">
        <f t="shared" si="14"/>
        <v>3.3469531753840931E-2</v>
      </c>
      <c r="AG13" s="2">
        <f t="shared" si="15"/>
        <v>5.1683092733304292E-2</v>
      </c>
      <c r="AH13" s="2">
        <f t="shared" si="16"/>
        <v>3.5454365749863381E-2</v>
      </c>
      <c r="AI13" s="2">
        <f t="shared" si="17"/>
        <v>-4.7800730415413772E-3</v>
      </c>
      <c r="AJ13" s="2">
        <f t="shared" si="18"/>
        <v>-6.033824747641503E-2</v>
      </c>
      <c r="AK13" s="2">
        <f t="shared" si="19"/>
        <v>2.8042653050950328E-3</v>
      </c>
      <c r="AL13" s="2">
        <f t="shared" si="19"/>
        <v>2.8882224774992693E-2</v>
      </c>
      <c r="AM13" s="3">
        <f t="shared" si="20"/>
        <v>30</v>
      </c>
      <c r="AN13" s="3">
        <f t="shared" si="1"/>
        <v>15</v>
      </c>
      <c r="AO13" s="3">
        <f t="shared" si="1"/>
        <v>9</v>
      </c>
      <c r="AP13" s="3">
        <f t="shared" si="1"/>
        <v>30</v>
      </c>
      <c r="AQ13" s="3">
        <f t="shared" si="1"/>
        <v>10</v>
      </c>
      <c r="AR13" s="3">
        <f t="shared" si="1"/>
        <v>13</v>
      </c>
      <c r="AS13" s="3">
        <f t="shared" si="1"/>
        <v>1</v>
      </c>
      <c r="AT13" s="3">
        <f t="shared" si="1"/>
        <v>6</v>
      </c>
      <c r="AU13" s="3">
        <f t="shared" si="1"/>
        <v>8</v>
      </c>
      <c r="AV13" s="3">
        <f t="shared" si="1"/>
        <v>32</v>
      </c>
      <c r="AW13" s="3">
        <f t="shared" si="1"/>
        <v>8</v>
      </c>
      <c r="AX13" s="3">
        <f t="shared" si="1"/>
        <v>14</v>
      </c>
      <c r="AY13" s="3">
        <f t="shared" si="1"/>
        <v>14</v>
      </c>
      <c r="AZ13" s="3">
        <f t="shared" si="1"/>
        <v>15</v>
      </c>
      <c r="BA13" s="3">
        <f t="shared" si="1"/>
        <v>29</v>
      </c>
      <c r="BB13" s="3">
        <f t="shared" si="1"/>
        <v>31</v>
      </c>
      <c r="BC13" s="3">
        <f t="shared" si="1"/>
        <v>21</v>
      </c>
      <c r="BD13" s="3">
        <f t="shared" si="2"/>
        <v>11</v>
      </c>
    </row>
    <row r="14" spans="1:56" s="3" customFormat="1" ht="11.25" x14ac:dyDescent="0.2">
      <c r="A14" s="3" t="s">
        <v>8</v>
      </c>
      <c r="B14" s="1">
        <v>17284.54</v>
      </c>
      <c r="C14" s="1">
        <v>14421.482</v>
      </c>
      <c r="D14" s="1">
        <v>14064.780999999999</v>
      </c>
      <c r="E14" s="1">
        <v>12689.160999999998</v>
      </c>
      <c r="F14" s="1">
        <v>13622.261</v>
      </c>
      <c r="G14" s="1">
        <v>13176.135000000002</v>
      </c>
      <c r="H14" s="1">
        <v>13113.3</v>
      </c>
      <c r="I14" s="1">
        <v>13169.402</v>
      </c>
      <c r="J14" s="1">
        <v>13187.617999999999</v>
      </c>
      <c r="K14" s="1">
        <v>13221.236000000001</v>
      </c>
      <c r="L14" s="1">
        <v>13709.589</v>
      </c>
      <c r="M14" s="1">
        <v>14172.261000000002</v>
      </c>
      <c r="N14" s="1">
        <v>15015.7</v>
      </c>
      <c r="O14" s="1">
        <v>15539.764999999999</v>
      </c>
      <c r="P14" s="1">
        <v>15910.27</v>
      </c>
      <c r="Q14" s="1">
        <v>16724.59</v>
      </c>
      <c r="R14" s="1">
        <v>16964.638000000003</v>
      </c>
      <c r="S14" s="1">
        <v>17377.626</v>
      </c>
      <c r="T14" s="1">
        <v>17910.633999999998</v>
      </c>
      <c r="U14" s="2">
        <f t="shared" si="3"/>
        <v>-0.16564270729796693</v>
      </c>
      <c r="V14" s="2">
        <f t="shared" si="4"/>
        <v>-2.4734004452524383E-2</v>
      </c>
      <c r="W14" s="2">
        <f t="shared" si="5"/>
        <v>-9.7806002098433042E-2</v>
      </c>
      <c r="X14" s="2">
        <f t="shared" si="6"/>
        <v>7.3535200633044306E-2</v>
      </c>
      <c r="Y14" s="2">
        <f t="shared" si="7"/>
        <v>-3.274977626694997E-2</v>
      </c>
      <c r="Z14" s="2">
        <f t="shared" si="8"/>
        <v>-4.7688491351980389E-3</v>
      </c>
      <c r="AA14" s="2">
        <f t="shared" si="9"/>
        <v>4.2782518511741419E-3</v>
      </c>
      <c r="AB14" s="2">
        <f t="shared" si="10"/>
        <v>1.3832063141514528E-3</v>
      </c>
      <c r="AC14" s="2">
        <f t="shared" si="11"/>
        <v>2.5492094175008084E-3</v>
      </c>
      <c r="AD14" s="2">
        <f t="shared" si="12"/>
        <v>3.6937015571010035E-2</v>
      </c>
      <c r="AE14" s="2">
        <f t="shared" si="13"/>
        <v>3.3748057655120345E-2</v>
      </c>
      <c r="AF14" s="2">
        <f t="shared" si="14"/>
        <v>5.9513369108852743E-2</v>
      </c>
      <c r="AG14" s="2">
        <f t="shared" si="15"/>
        <v>3.4901136810138622E-2</v>
      </c>
      <c r="AH14" s="2">
        <f t="shared" si="16"/>
        <v>2.3842381142829439E-2</v>
      </c>
      <c r="AI14" s="2">
        <f t="shared" si="17"/>
        <v>5.1182035251444491E-2</v>
      </c>
      <c r="AJ14" s="2">
        <f t="shared" si="18"/>
        <v>1.4352997592168348E-2</v>
      </c>
      <c r="AK14" s="2">
        <f t="shared" si="19"/>
        <v>2.4344050253238381E-2</v>
      </c>
      <c r="AL14" s="2">
        <f t="shared" si="19"/>
        <v>3.0672083747227408E-2</v>
      </c>
      <c r="AM14" s="3">
        <f t="shared" si="20"/>
        <v>32</v>
      </c>
      <c r="AN14" s="3">
        <f t="shared" si="1"/>
        <v>21</v>
      </c>
      <c r="AO14" s="3">
        <f t="shared" si="1"/>
        <v>31</v>
      </c>
      <c r="AP14" s="3">
        <f t="shared" si="1"/>
        <v>6</v>
      </c>
      <c r="AQ14" s="3">
        <f t="shared" si="1"/>
        <v>27</v>
      </c>
      <c r="AR14" s="3">
        <f t="shared" si="1"/>
        <v>21</v>
      </c>
      <c r="AS14" s="3">
        <f t="shared" si="1"/>
        <v>19</v>
      </c>
      <c r="AT14" s="3">
        <f t="shared" si="1"/>
        <v>21</v>
      </c>
      <c r="AU14" s="3">
        <f t="shared" si="1"/>
        <v>22</v>
      </c>
      <c r="AV14" s="3">
        <f t="shared" si="1"/>
        <v>14</v>
      </c>
      <c r="AW14" s="3">
        <f t="shared" si="1"/>
        <v>15</v>
      </c>
      <c r="AX14" s="3">
        <f t="shared" si="1"/>
        <v>9</v>
      </c>
      <c r="AY14" s="3">
        <f t="shared" si="1"/>
        <v>20</v>
      </c>
      <c r="AZ14" s="3">
        <f t="shared" si="1"/>
        <v>19</v>
      </c>
      <c r="BA14" s="3">
        <f t="shared" si="1"/>
        <v>12</v>
      </c>
      <c r="BB14" s="3">
        <f t="shared" si="1"/>
        <v>16</v>
      </c>
      <c r="BC14" s="3">
        <f t="shared" si="1"/>
        <v>12</v>
      </c>
      <c r="BD14" s="3">
        <f t="shared" si="2"/>
        <v>8</v>
      </c>
    </row>
    <row r="15" spans="1:56" s="3" customFormat="1" ht="11.25" x14ac:dyDescent="0.2">
      <c r="A15" s="3" t="s">
        <v>11</v>
      </c>
      <c r="B15" s="1">
        <v>269478.288</v>
      </c>
      <c r="C15" s="1">
        <v>287074.54600000003</v>
      </c>
      <c r="D15" s="1">
        <v>314762.24399999995</v>
      </c>
      <c r="E15" s="1">
        <v>328727.86200000002</v>
      </c>
      <c r="F15" s="1">
        <v>334912.65700000006</v>
      </c>
      <c r="G15" s="1">
        <v>334761.51299999998</v>
      </c>
      <c r="H15" s="1">
        <v>357267.10200000007</v>
      </c>
      <c r="I15" s="1">
        <v>359942.99599999998</v>
      </c>
      <c r="J15" s="1">
        <v>369364.35200000007</v>
      </c>
      <c r="K15" s="1">
        <v>359451.97799999983</v>
      </c>
      <c r="L15" s="1">
        <v>350680.06400000001</v>
      </c>
      <c r="M15" s="1">
        <v>345333.20799999998</v>
      </c>
      <c r="N15" s="1">
        <v>353788.66200000001</v>
      </c>
      <c r="O15" s="1">
        <v>372309.49800000002</v>
      </c>
      <c r="P15" s="1">
        <v>355763.31</v>
      </c>
      <c r="Q15" s="1">
        <v>353616.21799999999</v>
      </c>
      <c r="R15" s="1">
        <v>360885.59100000007</v>
      </c>
      <c r="S15" s="1">
        <v>358886.46699999989</v>
      </c>
      <c r="T15" s="1">
        <v>369664.44400000008</v>
      </c>
      <c r="U15" s="2">
        <f t="shared" si="3"/>
        <v>6.5297498104931018E-2</v>
      </c>
      <c r="V15" s="2">
        <f t="shared" si="4"/>
        <v>9.6447763780491691E-2</v>
      </c>
      <c r="W15" s="2">
        <f t="shared" si="5"/>
        <v>4.4368783951101998E-2</v>
      </c>
      <c r="X15" s="2">
        <f t="shared" si="6"/>
        <v>1.8814331594442235E-2</v>
      </c>
      <c r="Y15" s="2">
        <f t="shared" si="7"/>
        <v>-4.512937831432362E-4</v>
      </c>
      <c r="Z15" s="2">
        <f t="shared" si="8"/>
        <v>6.7228722914751904E-2</v>
      </c>
      <c r="AA15" s="2">
        <f t="shared" si="9"/>
        <v>7.4898975724888572E-3</v>
      </c>
      <c r="AB15" s="2">
        <f t="shared" si="10"/>
        <v>2.6174577932334797E-2</v>
      </c>
      <c r="AC15" s="2">
        <f t="shared" si="11"/>
        <v>-2.6836303899733793E-2</v>
      </c>
      <c r="AD15" s="2">
        <f t="shared" si="12"/>
        <v>-2.4403576936220972E-2</v>
      </c>
      <c r="AE15" s="2">
        <f t="shared" si="13"/>
        <v>-1.5247105692327123E-2</v>
      </c>
      <c r="AF15" s="2">
        <f t="shared" si="14"/>
        <v>2.4484914291822202E-2</v>
      </c>
      <c r="AG15" s="2">
        <f t="shared" si="15"/>
        <v>5.2349998711942902E-2</v>
      </c>
      <c r="AH15" s="2">
        <f t="shared" si="16"/>
        <v>-4.4442024952046855E-2</v>
      </c>
      <c r="AI15" s="2">
        <f t="shared" si="17"/>
        <v>-6.0351698436805767E-3</v>
      </c>
      <c r="AJ15" s="2">
        <f t="shared" si="18"/>
        <v>2.0557238695426694E-2</v>
      </c>
      <c r="AK15" s="2">
        <f t="shared" si="19"/>
        <v>-5.539495202511957E-3</v>
      </c>
      <c r="AL15" s="2">
        <f t="shared" si="19"/>
        <v>3.0031717523637314E-2</v>
      </c>
      <c r="AM15" s="3">
        <f t="shared" si="20"/>
        <v>6</v>
      </c>
      <c r="AN15" s="3">
        <f t="shared" si="1"/>
        <v>4</v>
      </c>
      <c r="AO15" s="3">
        <f t="shared" si="1"/>
        <v>10</v>
      </c>
      <c r="AP15" s="3">
        <f t="shared" si="1"/>
        <v>15</v>
      </c>
      <c r="AQ15" s="3">
        <f t="shared" si="1"/>
        <v>17</v>
      </c>
      <c r="AR15" s="3">
        <f t="shared" si="1"/>
        <v>6</v>
      </c>
      <c r="AS15" s="3">
        <f t="shared" si="1"/>
        <v>14</v>
      </c>
      <c r="AT15" s="3">
        <f t="shared" si="1"/>
        <v>9</v>
      </c>
      <c r="AU15" s="3">
        <f t="shared" si="1"/>
        <v>27</v>
      </c>
      <c r="AV15" s="3">
        <f t="shared" si="1"/>
        <v>27</v>
      </c>
      <c r="AW15" s="3">
        <f t="shared" si="1"/>
        <v>25</v>
      </c>
      <c r="AX15" s="3">
        <f t="shared" si="1"/>
        <v>16</v>
      </c>
      <c r="AY15" s="3">
        <f t="shared" si="1"/>
        <v>12</v>
      </c>
      <c r="AZ15" s="3">
        <f t="shared" si="1"/>
        <v>31</v>
      </c>
      <c r="BA15" s="3">
        <f t="shared" si="1"/>
        <v>30</v>
      </c>
      <c r="BB15" s="3">
        <f t="shared" si="1"/>
        <v>14</v>
      </c>
      <c r="BC15" s="3">
        <f t="shared" si="1"/>
        <v>25</v>
      </c>
      <c r="BD15" s="3">
        <f t="shared" si="2"/>
        <v>10</v>
      </c>
    </row>
    <row r="16" spans="1:56" s="3" customFormat="1" ht="11.25" x14ac:dyDescent="0.2">
      <c r="A16" s="3" t="s">
        <v>12</v>
      </c>
      <c r="B16" s="1">
        <v>196007.15900000001</v>
      </c>
      <c r="C16" s="1">
        <v>200985.36399999997</v>
      </c>
      <c r="D16" s="1">
        <v>203580.96099999995</v>
      </c>
      <c r="E16" s="1">
        <v>209680.40399999995</v>
      </c>
      <c r="F16" s="1">
        <v>216117.61599999995</v>
      </c>
      <c r="G16" s="1">
        <v>218802.56700000004</v>
      </c>
      <c r="H16" s="1">
        <v>220727.38599999994</v>
      </c>
      <c r="I16" s="1">
        <v>219854.41599999997</v>
      </c>
      <c r="J16" s="1">
        <v>203617.25099999996</v>
      </c>
      <c r="K16" s="1">
        <v>214192.198</v>
      </c>
      <c r="L16" s="1">
        <v>250309.17699999994</v>
      </c>
      <c r="M16" s="1">
        <v>258463.334</v>
      </c>
      <c r="N16" s="1">
        <v>270164.44300000003</v>
      </c>
      <c r="O16" s="1">
        <v>271873.11599999998</v>
      </c>
      <c r="P16" s="1">
        <v>274799.03999999998</v>
      </c>
      <c r="Q16" s="1">
        <v>283201.77600000001</v>
      </c>
      <c r="R16" s="1">
        <v>292374.55700000003</v>
      </c>
      <c r="S16" s="1">
        <v>290037.15399999998</v>
      </c>
      <c r="T16" s="1">
        <v>293865.06</v>
      </c>
      <c r="U16" s="2">
        <f t="shared" si="3"/>
        <v>2.5398077424304555E-2</v>
      </c>
      <c r="V16" s="2">
        <f t="shared" si="4"/>
        <v>1.291435828133225E-2</v>
      </c>
      <c r="W16" s="2">
        <f t="shared" si="5"/>
        <v>2.9960773198236312E-2</v>
      </c>
      <c r="X16" s="2">
        <f t="shared" si="6"/>
        <v>3.0700112538890378E-2</v>
      </c>
      <c r="Y16" s="2">
        <f t="shared" si="7"/>
        <v>1.2423563843125596E-2</v>
      </c>
      <c r="Z16" s="2">
        <f t="shared" si="8"/>
        <v>8.7970585829548753E-3</v>
      </c>
      <c r="AA16" s="2">
        <f t="shared" si="9"/>
        <v>-3.9549691400775355E-3</v>
      </c>
      <c r="AB16" s="2">
        <f t="shared" si="10"/>
        <v>-7.3854168114594554E-2</v>
      </c>
      <c r="AC16" s="2">
        <f t="shared" si="11"/>
        <v>5.1935417790313076E-2</v>
      </c>
      <c r="AD16" s="2">
        <f t="shared" si="12"/>
        <v>0.16861948911883307</v>
      </c>
      <c r="AE16" s="2">
        <f t="shared" si="13"/>
        <v>3.2576340578995389E-2</v>
      </c>
      <c r="AF16" s="2">
        <f t="shared" si="14"/>
        <v>4.5271833412162232E-2</v>
      </c>
      <c r="AG16" s="2">
        <f t="shared" si="15"/>
        <v>6.3245665529714223E-3</v>
      </c>
      <c r="AH16" s="2">
        <f t="shared" si="16"/>
        <v>1.0762093887944468E-2</v>
      </c>
      <c r="AI16" s="2">
        <f t="shared" si="17"/>
        <v>3.0577748743227273E-2</v>
      </c>
      <c r="AJ16" s="2">
        <f t="shared" si="18"/>
        <v>3.2389560297107822E-2</v>
      </c>
      <c r="AK16" s="2">
        <f t="shared" si="19"/>
        <v>-7.9945499498441652E-3</v>
      </c>
      <c r="AL16" s="2">
        <f t="shared" si="19"/>
        <v>1.3197984972642463E-2</v>
      </c>
      <c r="AM16" s="3">
        <f t="shared" si="20"/>
        <v>15</v>
      </c>
      <c r="AN16" s="3">
        <f t="shared" si="1"/>
        <v>13</v>
      </c>
      <c r="AO16" s="3">
        <f t="shared" si="1"/>
        <v>14</v>
      </c>
      <c r="AP16" s="3">
        <f t="shared" si="1"/>
        <v>12</v>
      </c>
      <c r="AQ16" s="3">
        <f t="shared" si="1"/>
        <v>9</v>
      </c>
      <c r="AR16" s="3">
        <f t="shared" si="1"/>
        <v>16</v>
      </c>
      <c r="AS16" s="3">
        <f t="shared" si="1"/>
        <v>24</v>
      </c>
      <c r="AT16" s="3">
        <f t="shared" si="1"/>
        <v>28</v>
      </c>
      <c r="AU16" s="3">
        <f t="shared" si="1"/>
        <v>7</v>
      </c>
      <c r="AV16" s="3">
        <f t="shared" si="1"/>
        <v>1</v>
      </c>
      <c r="AW16" s="3">
        <f t="shared" si="1"/>
        <v>16</v>
      </c>
      <c r="AX16" s="3">
        <f t="shared" si="1"/>
        <v>12</v>
      </c>
      <c r="AY16" s="3">
        <f t="shared" si="1"/>
        <v>27</v>
      </c>
      <c r="AZ16" s="3">
        <f t="shared" si="1"/>
        <v>24</v>
      </c>
      <c r="BA16" s="3">
        <f t="shared" si="1"/>
        <v>21</v>
      </c>
      <c r="BB16" s="3">
        <f t="shared" si="1"/>
        <v>10</v>
      </c>
      <c r="BC16" s="3">
        <f t="shared" si="1"/>
        <v>26</v>
      </c>
      <c r="BD16" s="3">
        <f t="shared" si="2"/>
        <v>23</v>
      </c>
    </row>
    <row r="17" spans="1:56" s="3" customFormat="1" ht="11.25" x14ac:dyDescent="0.2">
      <c r="A17" s="3" t="s">
        <v>5</v>
      </c>
      <c r="B17" s="1">
        <v>16353.775999999998</v>
      </c>
      <c r="C17" s="1">
        <v>16642.399999999998</v>
      </c>
      <c r="D17" s="1">
        <v>16207.128000000001</v>
      </c>
      <c r="E17" s="1">
        <v>16532.246999999996</v>
      </c>
      <c r="F17" s="1">
        <v>16823.543000000001</v>
      </c>
      <c r="G17" s="1">
        <v>16937.895</v>
      </c>
      <c r="H17" s="1">
        <v>14530.844999999998</v>
      </c>
      <c r="I17" s="1">
        <v>13805.974000000002</v>
      </c>
      <c r="J17" s="1">
        <v>14266.426000000005</v>
      </c>
      <c r="K17" s="1">
        <v>14835.907999999999</v>
      </c>
      <c r="L17" s="1">
        <v>14587.607999999998</v>
      </c>
      <c r="M17" s="1">
        <v>14755.359999999995</v>
      </c>
      <c r="N17" s="1">
        <v>15092.26</v>
      </c>
      <c r="O17" s="1">
        <v>15371.187</v>
      </c>
      <c r="P17" s="1">
        <v>15088.37</v>
      </c>
      <c r="Q17" s="1">
        <v>15168.58</v>
      </c>
      <c r="R17" s="1">
        <v>15536.644</v>
      </c>
      <c r="S17" s="1">
        <v>15501.651999999996</v>
      </c>
      <c r="T17" s="1">
        <v>15446.762000000004</v>
      </c>
      <c r="U17" s="2">
        <f t="shared" si="3"/>
        <v>1.764876808878868E-2</v>
      </c>
      <c r="V17" s="2">
        <f t="shared" si="4"/>
        <v>-2.6154400807575695E-2</v>
      </c>
      <c r="W17" s="2">
        <f t="shared" si="5"/>
        <v>2.0060247565145017E-2</v>
      </c>
      <c r="X17" s="2">
        <f t="shared" si="6"/>
        <v>1.7619867402175027E-2</v>
      </c>
      <c r="Y17" s="2">
        <f t="shared" si="7"/>
        <v>6.7971413631480182E-3</v>
      </c>
      <c r="Z17" s="2">
        <f t="shared" si="8"/>
        <v>-0.14211033897659675</v>
      </c>
      <c r="AA17" s="2">
        <f t="shared" si="9"/>
        <v>-4.988498604176117E-2</v>
      </c>
      <c r="AB17" s="2">
        <f t="shared" si="10"/>
        <v>3.3351649075972656E-2</v>
      </c>
      <c r="AC17" s="2">
        <f t="shared" si="11"/>
        <v>3.9917635993765632E-2</v>
      </c>
      <c r="AD17" s="2">
        <f t="shared" si="12"/>
        <v>-1.6736420851356071E-2</v>
      </c>
      <c r="AE17" s="2">
        <f t="shared" si="13"/>
        <v>1.1499623516069146E-2</v>
      </c>
      <c r="AF17" s="2">
        <f t="shared" si="14"/>
        <v>2.2832380911072647E-2</v>
      </c>
      <c r="AG17" s="2">
        <f t="shared" si="15"/>
        <v>1.8481460033155983E-2</v>
      </c>
      <c r="AH17" s="2">
        <f t="shared" si="16"/>
        <v>-1.8399164618841723E-2</v>
      </c>
      <c r="AI17" s="2">
        <f t="shared" si="17"/>
        <v>5.3160149174495963E-3</v>
      </c>
      <c r="AJ17" s="2">
        <f t="shared" si="18"/>
        <v>2.426489493413353E-2</v>
      </c>
      <c r="AK17" s="2">
        <f t="shared" si="19"/>
        <v>-2.2522238393313243E-3</v>
      </c>
      <c r="AL17" s="2">
        <f t="shared" si="19"/>
        <v>-3.5409129297956365E-3</v>
      </c>
      <c r="AM17" s="3">
        <f t="shared" si="20"/>
        <v>18</v>
      </c>
      <c r="AN17" s="3">
        <f t="shared" si="1"/>
        <v>22</v>
      </c>
      <c r="AO17" s="3">
        <f t="shared" si="1"/>
        <v>15</v>
      </c>
      <c r="AP17" s="3">
        <f t="shared" si="1"/>
        <v>16</v>
      </c>
      <c r="AQ17" s="3">
        <f t="shared" si="1"/>
        <v>11</v>
      </c>
      <c r="AR17" s="3">
        <f t="shared" si="1"/>
        <v>29</v>
      </c>
      <c r="AS17" s="3">
        <f t="shared" si="1"/>
        <v>28</v>
      </c>
      <c r="AT17" s="3">
        <f t="shared" si="1"/>
        <v>7</v>
      </c>
      <c r="AU17" s="3">
        <f t="shared" si="1"/>
        <v>12</v>
      </c>
      <c r="AV17" s="3">
        <f t="shared" si="1"/>
        <v>24</v>
      </c>
      <c r="AW17" s="3">
        <f t="shared" si="1"/>
        <v>21</v>
      </c>
      <c r="AX17" s="3">
        <f t="shared" si="1"/>
        <v>18</v>
      </c>
      <c r="AY17" s="3">
        <f t="shared" si="1"/>
        <v>24</v>
      </c>
      <c r="AZ17" s="3">
        <f t="shared" si="1"/>
        <v>29</v>
      </c>
      <c r="BA17" s="3">
        <f t="shared" si="1"/>
        <v>28</v>
      </c>
      <c r="BB17" s="3">
        <f t="shared" si="1"/>
        <v>13</v>
      </c>
      <c r="BC17" s="3">
        <f t="shared" si="1"/>
        <v>23</v>
      </c>
      <c r="BD17" s="3">
        <f t="shared" si="2"/>
        <v>29</v>
      </c>
    </row>
    <row r="18" spans="1:56" s="3" customFormat="1" ht="11.25" x14ac:dyDescent="0.2">
      <c r="A18" s="3" t="s">
        <v>6</v>
      </c>
      <c r="B18" s="1">
        <v>92594.88900000001</v>
      </c>
      <c r="C18" s="1">
        <v>96395.290000000066</v>
      </c>
      <c r="D18" s="1">
        <v>91690.027000000031</v>
      </c>
      <c r="E18" s="1">
        <v>94509.099999999991</v>
      </c>
      <c r="F18" s="1">
        <v>81757.989000000016</v>
      </c>
      <c r="G18" s="1">
        <v>82287.177999999971</v>
      </c>
      <c r="H18" s="1">
        <v>76899.258999999991</v>
      </c>
      <c r="I18" s="1">
        <v>77104.565000000002</v>
      </c>
      <c r="J18" s="1">
        <v>76109.39300000004</v>
      </c>
      <c r="K18" s="1">
        <v>82220.792999999991</v>
      </c>
      <c r="L18" s="1">
        <v>89505.258000000045</v>
      </c>
      <c r="M18" s="1">
        <v>91621.345000000016</v>
      </c>
      <c r="N18" s="1">
        <v>95661.688999999998</v>
      </c>
      <c r="O18" s="1">
        <v>99517.716</v>
      </c>
      <c r="P18" s="1">
        <v>104967.56</v>
      </c>
      <c r="Q18" s="1">
        <v>113767.32</v>
      </c>
      <c r="R18" s="1">
        <v>120227.59899999993</v>
      </c>
      <c r="S18" s="1">
        <v>119122.28299999998</v>
      </c>
      <c r="T18" s="1">
        <v>121954.53599999996</v>
      </c>
      <c r="U18" s="2">
        <f t="shared" si="3"/>
        <v>4.1043312876589244E-2</v>
      </c>
      <c r="V18" s="2">
        <f t="shared" si="4"/>
        <v>-4.8812167067499135E-2</v>
      </c>
      <c r="W18" s="2">
        <f t="shared" si="5"/>
        <v>3.0745688405130034E-2</v>
      </c>
      <c r="X18" s="2">
        <f t="shared" si="6"/>
        <v>-0.13491939929594055</v>
      </c>
      <c r="Y18" s="2">
        <f t="shared" si="7"/>
        <v>6.4726274028090724E-3</v>
      </c>
      <c r="Z18" s="2">
        <f t="shared" si="8"/>
        <v>-6.5477017573746243E-2</v>
      </c>
      <c r="AA18" s="2">
        <f t="shared" si="9"/>
        <v>2.6698046596262959E-3</v>
      </c>
      <c r="AB18" s="2">
        <f t="shared" si="10"/>
        <v>-1.2906784442658692E-2</v>
      </c>
      <c r="AC18" s="2">
        <f t="shared" si="11"/>
        <v>8.0297579038633771E-2</v>
      </c>
      <c r="AD18" s="2">
        <f t="shared" si="12"/>
        <v>8.8596384615264645E-2</v>
      </c>
      <c r="AE18" s="2">
        <f t="shared" si="13"/>
        <v>2.3642041230694799E-2</v>
      </c>
      <c r="AF18" s="2">
        <f t="shared" si="14"/>
        <v>4.4098282992898419E-2</v>
      </c>
      <c r="AG18" s="2">
        <f t="shared" si="15"/>
        <v>4.030899977105773E-2</v>
      </c>
      <c r="AH18" s="2">
        <f t="shared" si="16"/>
        <v>5.4762551021568795E-2</v>
      </c>
      <c r="AI18" s="2">
        <f t="shared" si="17"/>
        <v>8.383313854299379E-2</v>
      </c>
      <c r="AJ18" s="2">
        <f t="shared" si="18"/>
        <v>5.6785015239876557E-2</v>
      </c>
      <c r="AK18" s="2">
        <f t="shared" si="19"/>
        <v>-9.193529681982171E-3</v>
      </c>
      <c r="AL18" s="2">
        <f t="shared" si="19"/>
        <v>2.3776013426471954E-2</v>
      </c>
      <c r="AM18" s="3">
        <f t="shared" si="20"/>
        <v>10</v>
      </c>
      <c r="AN18" s="3">
        <f t="shared" si="1"/>
        <v>26</v>
      </c>
      <c r="AO18" s="3">
        <f t="shared" si="1"/>
        <v>12</v>
      </c>
      <c r="AP18" s="3">
        <f t="shared" si="1"/>
        <v>31</v>
      </c>
      <c r="AQ18" s="3">
        <f t="shared" si="1"/>
        <v>12</v>
      </c>
      <c r="AR18" s="3">
        <f t="shared" si="1"/>
        <v>25</v>
      </c>
      <c r="AS18" s="3">
        <f t="shared" si="1"/>
        <v>22</v>
      </c>
      <c r="AT18" s="3">
        <f t="shared" si="1"/>
        <v>23</v>
      </c>
      <c r="AU18" s="3">
        <f t="shared" si="1"/>
        <v>2</v>
      </c>
      <c r="AV18" s="3">
        <f t="shared" si="1"/>
        <v>4</v>
      </c>
      <c r="AW18" s="3">
        <f t="shared" si="1"/>
        <v>19</v>
      </c>
      <c r="AX18" s="3">
        <f t="shared" si="1"/>
        <v>13</v>
      </c>
      <c r="AY18" s="3">
        <f t="shared" si="1"/>
        <v>17</v>
      </c>
      <c r="AZ18" s="3">
        <f t="shared" si="1"/>
        <v>10</v>
      </c>
      <c r="BA18" s="3">
        <f t="shared" si="1"/>
        <v>3</v>
      </c>
      <c r="BB18" s="3">
        <f t="shared" si="1"/>
        <v>3</v>
      </c>
      <c r="BC18" s="3">
        <f t="shared" si="1"/>
        <v>27</v>
      </c>
      <c r="BD18" s="3">
        <f t="shared" si="2"/>
        <v>16</v>
      </c>
    </row>
    <row r="19" spans="1:56" s="3" customFormat="1" ht="11.25" x14ac:dyDescent="0.2">
      <c r="A19" s="3" t="s">
        <v>13</v>
      </c>
      <c r="B19" s="1">
        <v>309458.89499999996</v>
      </c>
      <c r="C19" s="1">
        <v>332937.03199999995</v>
      </c>
      <c r="D19" s="1">
        <v>327378.09799999994</v>
      </c>
      <c r="E19" s="1">
        <v>352602.66000000003</v>
      </c>
      <c r="F19" s="1">
        <v>373077.65199999989</v>
      </c>
      <c r="G19" s="1">
        <v>393186.63899999985</v>
      </c>
      <c r="H19" s="1">
        <v>389611.67000000004</v>
      </c>
      <c r="I19" s="1">
        <v>401819.93400000007</v>
      </c>
      <c r="J19" s="1">
        <v>411455.17700000014</v>
      </c>
      <c r="K19" s="1">
        <v>437670.99500000005</v>
      </c>
      <c r="L19" s="1">
        <v>452898.74200000014</v>
      </c>
      <c r="M19" s="1">
        <v>471741.0740000002</v>
      </c>
      <c r="N19" s="1">
        <v>499858.82799999998</v>
      </c>
      <c r="O19" s="1">
        <v>522254.01</v>
      </c>
      <c r="P19" s="1">
        <v>538305.31999999995</v>
      </c>
      <c r="Q19" s="1">
        <v>560797.06000000006</v>
      </c>
      <c r="R19" s="1">
        <v>557731.10599999991</v>
      </c>
      <c r="S19" s="1">
        <v>579564.75499999989</v>
      </c>
      <c r="T19" s="1">
        <v>597135.3949999999</v>
      </c>
      <c r="U19" s="2">
        <f t="shared" si="3"/>
        <v>7.5868354018390649E-2</v>
      </c>
      <c r="V19" s="2">
        <f t="shared" si="4"/>
        <v>-1.669665271720211E-2</v>
      </c>
      <c r="W19" s="2">
        <f t="shared" si="5"/>
        <v>7.7050242988460749E-2</v>
      </c>
      <c r="X19" s="2">
        <f t="shared" si="6"/>
        <v>5.8068172259392092E-2</v>
      </c>
      <c r="Y19" s="2">
        <f t="shared" si="7"/>
        <v>5.390027221464333E-2</v>
      </c>
      <c r="Z19" s="2">
        <f t="shared" si="8"/>
        <v>-9.0922952242021848E-3</v>
      </c>
      <c r="AA19" s="2">
        <f t="shared" si="9"/>
        <v>3.1334441291247739E-2</v>
      </c>
      <c r="AB19" s="2">
        <f t="shared" si="10"/>
        <v>2.3979006974800932E-2</v>
      </c>
      <c r="AC19" s="2">
        <f t="shared" si="11"/>
        <v>6.3714881876428375E-2</v>
      </c>
      <c r="AD19" s="2">
        <f t="shared" si="12"/>
        <v>3.4792680287164313E-2</v>
      </c>
      <c r="AE19" s="2">
        <f t="shared" si="13"/>
        <v>4.1603851485195964E-2</v>
      </c>
      <c r="AF19" s="2">
        <f t="shared" si="14"/>
        <v>5.960420991452553E-2</v>
      </c>
      <c r="AG19" s="2">
        <f t="shared" si="15"/>
        <v>4.4803013862146024E-2</v>
      </c>
      <c r="AH19" s="2">
        <f t="shared" si="16"/>
        <v>3.0734680237304302E-2</v>
      </c>
      <c r="AI19" s="2">
        <f t="shared" si="17"/>
        <v>4.1782496223518928E-2</v>
      </c>
      <c r="AJ19" s="2">
        <f t="shared" si="18"/>
        <v>-5.4671363648021165E-3</v>
      </c>
      <c r="AK19" s="2">
        <f t="shared" si="19"/>
        <v>3.9147267859218182E-2</v>
      </c>
      <c r="AL19" s="2">
        <f t="shared" si="19"/>
        <v>3.0316957420918333E-2</v>
      </c>
      <c r="AM19" s="3">
        <f t="shared" si="20"/>
        <v>4</v>
      </c>
      <c r="AN19" s="3">
        <f t="shared" si="1"/>
        <v>19</v>
      </c>
      <c r="AO19" s="3">
        <f t="shared" si="1"/>
        <v>6</v>
      </c>
      <c r="AP19" s="3">
        <f t="shared" si="1"/>
        <v>7</v>
      </c>
      <c r="AQ19" s="3">
        <f t="shared" si="1"/>
        <v>3</v>
      </c>
      <c r="AR19" s="3">
        <f t="shared" si="1"/>
        <v>23</v>
      </c>
      <c r="AS19" s="3">
        <f t="shared" si="1"/>
        <v>9</v>
      </c>
      <c r="AT19" s="3">
        <f t="shared" si="1"/>
        <v>10</v>
      </c>
      <c r="AU19" s="3">
        <f t="shared" si="1"/>
        <v>3</v>
      </c>
      <c r="AV19" s="3">
        <f t="shared" si="1"/>
        <v>15</v>
      </c>
      <c r="AW19" s="3">
        <f t="shared" si="1"/>
        <v>13</v>
      </c>
      <c r="AX19" s="3">
        <f t="shared" si="1"/>
        <v>8</v>
      </c>
      <c r="AY19" s="3">
        <f t="shared" si="1"/>
        <v>16</v>
      </c>
      <c r="AZ19" s="3">
        <f t="shared" si="1"/>
        <v>17</v>
      </c>
      <c r="BA19" s="3">
        <f t="shared" si="1"/>
        <v>16</v>
      </c>
      <c r="BB19" s="3">
        <f t="shared" si="1"/>
        <v>24</v>
      </c>
      <c r="BC19" s="3">
        <f t="shared" si="1"/>
        <v>7</v>
      </c>
      <c r="BD19" s="3">
        <f t="shared" si="2"/>
        <v>9</v>
      </c>
    </row>
    <row r="20" spans="1:56" s="3" customFormat="1" ht="11.25" x14ac:dyDescent="0.2">
      <c r="A20" s="3" t="s">
        <v>14</v>
      </c>
      <c r="B20" s="1">
        <v>161881.75800000003</v>
      </c>
      <c r="C20" s="1">
        <v>163427.22700000004</v>
      </c>
      <c r="D20" s="1">
        <v>132614.76400000002</v>
      </c>
      <c r="E20" s="1">
        <v>124549.06800000001</v>
      </c>
      <c r="F20" s="1">
        <v>126259.58500000004</v>
      </c>
      <c r="G20" s="1">
        <v>123460.43</v>
      </c>
      <c r="H20" s="1">
        <v>124464.65499999996</v>
      </c>
      <c r="I20" s="1">
        <v>125225.70699999999</v>
      </c>
      <c r="J20" s="1">
        <v>126547.208</v>
      </c>
      <c r="K20" s="1">
        <v>126543.90299999998</v>
      </c>
      <c r="L20" s="1">
        <v>126837.69999999998</v>
      </c>
      <c r="M20" s="1">
        <v>122300.54599999999</v>
      </c>
      <c r="N20" s="1">
        <v>120597.44</v>
      </c>
      <c r="O20" s="1">
        <v>127910.36</v>
      </c>
      <c r="P20" s="1">
        <v>132651.48000000001</v>
      </c>
      <c r="Q20" s="1">
        <v>142029.05100000001</v>
      </c>
      <c r="R20" s="1">
        <v>146272.55600000007</v>
      </c>
      <c r="S20" s="1">
        <v>150322.04499999998</v>
      </c>
      <c r="T20" s="1">
        <v>156159.25900000002</v>
      </c>
      <c r="U20" s="2">
        <f t="shared" si="3"/>
        <v>9.5469002751997767E-3</v>
      </c>
      <c r="V20" s="2">
        <f t="shared" si="4"/>
        <v>-0.18853934907676073</v>
      </c>
      <c r="W20" s="2">
        <f t="shared" si="5"/>
        <v>-6.0820498085718544E-2</v>
      </c>
      <c r="X20" s="2">
        <f t="shared" si="6"/>
        <v>1.37336796450378E-2</v>
      </c>
      <c r="Y20" s="2">
        <f t="shared" si="7"/>
        <v>-2.2169841600541029E-2</v>
      </c>
      <c r="Z20" s="2">
        <f t="shared" si="8"/>
        <v>8.1339826857882436E-3</v>
      </c>
      <c r="AA20" s="2">
        <f t="shared" si="9"/>
        <v>6.1146033787666809E-3</v>
      </c>
      <c r="AB20" s="2">
        <f t="shared" si="10"/>
        <v>1.0552952997103127E-2</v>
      </c>
      <c r="AC20" s="2">
        <f t="shared" si="11"/>
        <v>-2.6116735819425863E-5</v>
      </c>
      <c r="AD20" s="2">
        <f t="shared" si="12"/>
        <v>2.321700161247664E-3</v>
      </c>
      <c r="AE20" s="2">
        <f t="shared" si="13"/>
        <v>-3.5771336124827191E-2</v>
      </c>
      <c r="AF20" s="2">
        <f t="shared" si="14"/>
        <v>-1.3925579694468282E-2</v>
      </c>
      <c r="AG20" s="2">
        <f t="shared" si="15"/>
        <v>6.0639098143376868E-2</v>
      </c>
      <c r="AH20" s="2">
        <f t="shared" si="16"/>
        <v>3.7065957753539269E-2</v>
      </c>
      <c r="AI20" s="2">
        <f t="shared" si="17"/>
        <v>7.069330097183979E-2</v>
      </c>
      <c r="AJ20" s="2">
        <f t="shared" si="18"/>
        <v>2.9877725508424824E-2</v>
      </c>
      <c r="AK20" s="2">
        <f t="shared" si="19"/>
        <v>2.768454391403341E-2</v>
      </c>
      <c r="AL20" s="2">
        <f t="shared" si="19"/>
        <v>3.8831390299407076E-2</v>
      </c>
      <c r="AM20" s="3">
        <f t="shared" si="20"/>
        <v>20</v>
      </c>
      <c r="AN20" s="3">
        <f t="shared" si="1"/>
        <v>31</v>
      </c>
      <c r="AO20" s="3">
        <f t="shared" si="1"/>
        <v>29</v>
      </c>
      <c r="AP20" s="3">
        <f t="shared" si="1"/>
        <v>17</v>
      </c>
      <c r="AQ20" s="3">
        <f t="shared" si="1"/>
        <v>23</v>
      </c>
      <c r="AR20" s="3">
        <f t="shared" si="1"/>
        <v>18</v>
      </c>
      <c r="AS20" s="3">
        <f t="shared" si="1"/>
        <v>16</v>
      </c>
      <c r="AT20" s="3">
        <f t="shared" si="1"/>
        <v>14</v>
      </c>
      <c r="AU20" s="3">
        <f t="shared" si="1"/>
        <v>23</v>
      </c>
      <c r="AV20" s="3">
        <f t="shared" si="1"/>
        <v>20</v>
      </c>
      <c r="AW20" s="3">
        <f t="shared" si="1"/>
        <v>27</v>
      </c>
      <c r="AX20" s="3">
        <f t="shared" si="1"/>
        <v>26</v>
      </c>
      <c r="AY20" s="3">
        <f t="shared" si="1"/>
        <v>11</v>
      </c>
      <c r="AZ20" s="3">
        <f t="shared" si="1"/>
        <v>14</v>
      </c>
      <c r="BA20" s="3">
        <f t="shared" si="1"/>
        <v>6</v>
      </c>
      <c r="BB20" s="3">
        <f t="shared" si="1"/>
        <v>11</v>
      </c>
      <c r="BC20" s="3">
        <f t="shared" si="1"/>
        <v>10</v>
      </c>
      <c r="BD20" s="3">
        <f t="shared" si="2"/>
        <v>6</v>
      </c>
    </row>
    <row r="21" spans="1:56" s="3" customFormat="1" ht="11.25" x14ac:dyDescent="0.2">
      <c r="A21" s="3" t="s">
        <v>15</v>
      </c>
      <c r="B21" s="1">
        <v>63834.089999999989</v>
      </c>
      <c r="C21" s="1">
        <v>63154.978000000003</v>
      </c>
      <c r="D21" s="1">
        <v>64582.612000000001</v>
      </c>
      <c r="E21" s="1">
        <v>64155.010000000024</v>
      </c>
      <c r="F21" s="1">
        <v>64046.17200000002</v>
      </c>
      <c r="G21" s="1">
        <v>61748.036999999997</v>
      </c>
      <c r="H21" s="1">
        <v>63806.941000000028</v>
      </c>
      <c r="I21" s="1">
        <v>65191.322999999989</v>
      </c>
      <c r="J21" s="1">
        <v>66230.321999999986</v>
      </c>
      <c r="K21" s="1">
        <v>64945.661</v>
      </c>
      <c r="L21" s="1">
        <v>67445.285999999993</v>
      </c>
      <c r="M21" s="1">
        <v>70773.377999999997</v>
      </c>
      <c r="N21" s="1">
        <v>68944.739000000001</v>
      </c>
      <c r="O21" s="1">
        <v>75622.383000000002</v>
      </c>
      <c r="P21" s="1">
        <v>84151.360000000001</v>
      </c>
      <c r="Q21" s="1">
        <v>90164.409</v>
      </c>
      <c r="R21" s="1">
        <v>95565.317999999956</v>
      </c>
      <c r="S21" s="1">
        <v>96728.879000000044</v>
      </c>
      <c r="T21" s="1">
        <v>97481.270000000019</v>
      </c>
      <c r="U21" s="2">
        <f t="shared" si="3"/>
        <v>-1.0638704178284497E-2</v>
      </c>
      <c r="V21" s="2">
        <f t="shared" si="4"/>
        <v>2.2605248948071699E-2</v>
      </c>
      <c r="W21" s="2">
        <f t="shared" si="5"/>
        <v>-6.6210081438016211E-3</v>
      </c>
      <c r="X21" s="2">
        <f t="shared" si="6"/>
        <v>-1.6964848107732244E-3</v>
      </c>
      <c r="Y21" s="2">
        <f t="shared" si="7"/>
        <v>-3.5882472413808375E-2</v>
      </c>
      <c r="Z21" s="2">
        <f t="shared" si="8"/>
        <v>3.3343634875389272E-2</v>
      </c>
      <c r="AA21" s="2">
        <f t="shared" si="9"/>
        <v>2.1696417008926439E-2</v>
      </c>
      <c r="AB21" s="2">
        <f t="shared" si="10"/>
        <v>1.5937688517227988E-2</v>
      </c>
      <c r="AC21" s="2">
        <f t="shared" si="11"/>
        <v>-1.939687081696484E-2</v>
      </c>
      <c r="AD21" s="2">
        <f t="shared" si="12"/>
        <v>3.8487944560299248E-2</v>
      </c>
      <c r="AE21" s="2">
        <f t="shared" si="13"/>
        <v>4.934506467953903E-2</v>
      </c>
      <c r="AF21" s="2">
        <f t="shared" si="14"/>
        <v>-2.5837949970397012E-2</v>
      </c>
      <c r="AG21" s="2">
        <f t="shared" si="15"/>
        <v>9.68550189159465E-2</v>
      </c>
      <c r="AH21" s="2">
        <f t="shared" si="16"/>
        <v>0.11278376403451862</v>
      </c>
      <c r="AI21" s="2">
        <f t="shared" si="17"/>
        <v>7.1455161271309242E-2</v>
      </c>
      <c r="AJ21" s="2">
        <f t="shared" si="18"/>
        <v>5.9900675442789764E-2</v>
      </c>
      <c r="AK21" s="2">
        <f t="shared" si="19"/>
        <v>1.2175557245569957E-2</v>
      </c>
      <c r="AL21" s="2">
        <f t="shared" si="19"/>
        <v>7.7783492146121791E-3</v>
      </c>
      <c r="AM21" s="3">
        <f t="shared" si="20"/>
        <v>22</v>
      </c>
      <c r="AN21" s="3">
        <f t="shared" si="1"/>
        <v>10</v>
      </c>
      <c r="AO21" s="3">
        <f t="shared" si="1"/>
        <v>22</v>
      </c>
      <c r="AP21" s="3">
        <f t="shared" si="1"/>
        <v>19</v>
      </c>
      <c r="AQ21" s="3">
        <f t="shared" si="1"/>
        <v>28</v>
      </c>
      <c r="AR21" s="3">
        <f t="shared" si="1"/>
        <v>9</v>
      </c>
      <c r="AS21" s="3">
        <f t="shared" si="1"/>
        <v>12</v>
      </c>
      <c r="AT21" s="3">
        <f t="shared" si="1"/>
        <v>12</v>
      </c>
      <c r="AU21" s="3">
        <f t="shared" si="1"/>
        <v>26</v>
      </c>
      <c r="AV21" s="3">
        <f t="shared" si="1"/>
        <v>12</v>
      </c>
      <c r="AW21" s="3">
        <f t="shared" si="1"/>
        <v>12</v>
      </c>
      <c r="AX21" s="3">
        <f t="shared" si="1"/>
        <v>28</v>
      </c>
      <c r="AY21" s="3">
        <f t="shared" si="1"/>
        <v>4</v>
      </c>
      <c r="AZ21" s="3">
        <f t="shared" si="1"/>
        <v>4</v>
      </c>
      <c r="BA21" s="3">
        <f t="shared" si="1"/>
        <v>5</v>
      </c>
      <c r="BB21" s="3">
        <f t="shared" si="1"/>
        <v>2</v>
      </c>
      <c r="BC21" s="3">
        <f t="shared" ref="BC21:BD21" si="21">_xlfn.RANK.EQ(AK21,AK$6:AK$37,0)</f>
        <v>18</v>
      </c>
      <c r="BD21" s="3">
        <f t="shared" si="21"/>
        <v>24</v>
      </c>
    </row>
    <row r="22" spans="1:56" s="3" customFormat="1" ht="11.25" x14ac:dyDescent="0.2">
      <c r="A22" s="3" t="s">
        <v>7</v>
      </c>
      <c r="B22" s="1">
        <v>60772.739000000009</v>
      </c>
      <c r="C22" s="1">
        <v>59509.665000000015</v>
      </c>
      <c r="D22" s="1">
        <v>62104.992999999988</v>
      </c>
      <c r="E22" s="1">
        <v>61500.210000000006</v>
      </c>
      <c r="F22" s="1">
        <v>63646.739999999983</v>
      </c>
      <c r="G22" s="1">
        <v>62349.122999999985</v>
      </c>
      <c r="H22" s="1">
        <v>61680.594000000005</v>
      </c>
      <c r="I22" s="1">
        <v>68360.712999999989</v>
      </c>
      <c r="J22" s="1">
        <v>65611.331999999995</v>
      </c>
      <c r="K22" s="1">
        <v>63569.347000000002</v>
      </c>
      <c r="L22" s="1">
        <v>67101.863000000012</v>
      </c>
      <c r="M22" s="1">
        <v>68777.38900000001</v>
      </c>
      <c r="N22" s="1">
        <v>69747.111000000004</v>
      </c>
      <c r="O22" s="1">
        <v>71394.656000000003</v>
      </c>
      <c r="P22" s="1">
        <v>79467.64</v>
      </c>
      <c r="Q22" s="1">
        <v>84707.77</v>
      </c>
      <c r="R22" s="1">
        <v>85400.726999999984</v>
      </c>
      <c r="S22" s="1">
        <v>88837.02</v>
      </c>
      <c r="T22" s="1">
        <v>94551.553000000014</v>
      </c>
      <c r="U22" s="2">
        <f t="shared" si="3"/>
        <v>-2.0783562182379089E-2</v>
      </c>
      <c r="V22" s="2">
        <f t="shared" ref="V22:V38" si="22">((D22/C22)-1)</f>
        <v>4.3611873802347434E-2</v>
      </c>
      <c r="W22" s="2">
        <f t="shared" ref="W22:W38" si="23">((E22/D22)-1)</f>
        <v>-9.7380737165525533E-3</v>
      </c>
      <c r="X22" s="2">
        <f t="shared" ref="X22:X38" si="24">((F22/E22)-1)</f>
        <v>3.4902807648949041E-2</v>
      </c>
      <c r="Y22" s="2">
        <f t="shared" ref="Y22:Y38" si="25">((G22/F22)-1)</f>
        <v>-2.0387799909311943E-2</v>
      </c>
      <c r="Z22" s="2">
        <f t="shared" ref="Z22:Z38" si="26">((H22/G22)-1)</f>
        <v>-1.0722348091407485E-2</v>
      </c>
      <c r="AA22" s="2">
        <f t="shared" ref="AA22:AA38" si="27">((I22/H22)-1)</f>
        <v>0.10830179424017849</v>
      </c>
      <c r="AB22" s="2">
        <f t="shared" ref="AB22:AB38" si="28">((J22/I22)-1)</f>
        <v>-4.0218729140522491E-2</v>
      </c>
      <c r="AC22" s="2">
        <f t="shared" ref="AC22:AC38" si="29">((K22/J22)-1)</f>
        <v>-3.1122443909536779E-2</v>
      </c>
      <c r="AD22" s="2">
        <f t="shared" ref="AD22:AD38" si="30">((L22/K22)-1)</f>
        <v>5.5569486973021887E-2</v>
      </c>
      <c r="AE22" s="2">
        <f t="shared" ref="AE22:AE38" si="31">((M22/L22)-1)</f>
        <v>2.4969887944839897E-2</v>
      </c>
      <c r="AF22" s="2">
        <f t="shared" ref="AF22:AF30" si="32">((N22/M22)-1)</f>
        <v>1.4099430264792323E-2</v>
      </c>
      <c r="AG22" s="2">
        <f t="shared" si="15"/>
        <v>2.3621695241255125E-2</v>
      </c>
      <c r="AH22" s="2">
        <f t="shared" si="16"/>
        <v>0.11307546604048335</v>
      </c>
      <c r="AI22" s="2">
        <f t="shared" si="17"/>
        <v>6.5940425561901828E-2</v>
      </c>
      <c r="AJ22" s="2">
        <f t="shared" si="18"/>
        <v>8.1805600596023265E-3</v>
      </c>
      <c r="AK22" s="2">
        <f t="shared" si="19"/>
        <v>4.0237280415657661E-2</v>
      </c>
      <c r="AL22" s="2">
        <f t="shared" si="19"/>
        <v>6.4326032097880015E-2</v>
      </c>
      <c r="AM22" s="3">
        <f t="shared" si="20"/>
        <v>24</v>
      </c>
      <c r="AN22" s="3">
        <f t="shared" ref="AN22:AN37" si="33">_xlfn.RANK.EQ(V22,V$6:V$37,0)</f>
        <v>7</v>
      </c>
      <c r="AO22" s="3">
        <f t="shared" ref="AO22:AO37" si="34">_xlfn.RANK.EQ(W22,W$6:W$37,0)</f>
        <v>24</v>
      </c>
      <c r="AP22" s="3">
        <f t="shared" ref="AP22:AP37" si="35">_xlfn.RANK.EQ(X22,X$6:X$37,0)</f>
        <v>11</v>
      </c>
      <c r="AQ22" s="3">
        <f t="shared" ref="AQ22:AQ37" si="36">_xlfn.RANK.EQ(Y22,Y$6:Y$37,0)</f>
        <v>21</v>
      </c>
      <c r="AR22" s="3">
        <f t="shared" ref="AR22:AR37" si="37">_xlfn.RANK.EQ(Z22,Z$6:Z$37,0)</f>
        <v>24</v>
      </c>
      <c r="AS22" s="3">
        <f t="shared" ref="AS22:AS37" si="38">_xlfn.RANK.EQ(AA22,AA$6:AA$37,0)</f>
        <v>2</v>
      </c>
      <c r="AT22" s="3">
        <f t="shared" ref="AT22:AT37" si="39">_xlfn.RANK.EQ(AB22,AB$6:AB$37,0)</f>
        <v>26</v>
      </c>
      <c r="AU22" s="3">
        <f t="shared" ref="AU22:AU37" si="40">_xlfn.RANK.EQ(AC22,AC$6:AC$37,0)</f>
        <v>28</v>
      </c>
      <c r="AV22" s="3">
        <f t="shared" ref="AV22:AV37" si="41">_xlfn.RANK.EQ(AD22,AD$6:AD$37,0)</f>
        <v>9</v>
      </c>
      <c r="AW22" s="3">
        <f t="shared" ref="AW22:AW37" si="42">_xlfn.RANK.EQ(AE22,AE$6:AE$37,0)</f>
        <v>18</v>
      </c>
      <c r="AX22" s="3">
        <f t="shared" ref="AX22:AX37" si="43">_xlfn.RANK.EQ(AF22,AF$6:AF$37,0)</f>
        <v>21</v>
      </c>
      <c r="AY22" s="3">
        <f t="shared" ref="AY22:BD37" si="44">_xlfn.RANK.EQ(AG22,AG$6:AG$37,0)</f>
        <v>23</v>
      </c>
      <c r="AZ22" s="3">
        <f t="shared" si="44"/>
        <v>3</v>
      </c>
      <c r="BA22" s="3">
        <f t="shared" si="44"/>
        <v>7</v>
      </c>
      <c r="BB22" s="3">
        <f t="shared" si="44"/>
        <v>17</v>
      </c>
      <c r="BC22" s="3">
        <f t="shared" si="44"/>
        <v>6</v>
      </c>
      <c r="BD22" s="3">
        <f t="shared" si="44"/>
        <v>1</v>
      </c>
    </row>
    <row r="23" spans="1:56" s="3" customFormat="1" ht="11.25" x14ac:dyDescent="0.2">
      <c r="A23" s="3" t="s">
        <v>16</v>
      </c>
      <c r="B23" s="1">
        <v>18273.742000000002</v>
      </c>
      <c r="C23" s="1">
        <v>21784.207999999999</v>
      </c>
      <c r="D23" s="1">
        <v>20862.722000000002</v>
      </c>
      <c r="E23" s="1">
        <v>18548.487000000001</v>
      </c>
      <c r="F23" s="1">
        <v>17259.077999999998</v>
      </c>
      <c r="G23" s="1">
        <v>17500.465999999997</v>
      </c>
      <c r="H23" s="1">
        <v>45523.809000000008</v>
      </c>
      <c r="I23" s="1">
        <v>42373.93</v>
      </c>
      <c r="J23" s="1">
        <v>39159.809000000001</v>
      </c>
      <c r="K23" s="1">
        <v>35265.361999999986</v>
      </c>
      <c r="L23" s="1">
        <v>35508.14</v>
      </c>
      <c r="M23" s="1">
        <v>33117.523999999998</v>
      </c>
      <c r="N23" s="1">
        <v>40636.36</v>
      </c>
      <c r="O23" s="1">
        <v>45655.767</v>
      </c>
      <c r="P23" s="1">
        <v>52034.03</v>
      </c>
      <c r="Q23" s="1">
        <v>52888.07</v>
      </c>
      <c r="R23" s="1">
        <v>52755.580999999998</v>
      </c>
      <c r="S23" s="1">
        <v>50991.233</v>
      </c>
      <c r="T23" s="1">
        <v>52692.017</v>
      </c>
      <c r="U23" s="2">
        <f t="shared" si="3"/>
        <v>0.19210438672057406</v>
      </c>
      <c r="V23" s="2">
        <f t="shared" si="22"/>
        <v>-4.2300642740833005E-2</v>
      </c>
      <c r="W23" s="2">
        <f t="shared" si="23"/>
        <v>-0.11092680044339376</v>
      </c>
      <c r="X23" s="2">
        <f t="shared" si="24"/>
        <v>-6.9515589061253547E-2</v>
      </c>
      <c r="Y23" s="2">
        <f t="shared" si="25"/>
        <v>1.3986146884555462E-2</v>
      </c>
      <c r="Z23" s="2">
        <f t="shared" si="26"/>
        <v>1.6012912456159749</v>
      </c>
      <c r="AA23" s="2">
        <f t="shared" si="27"/>
        <v>-6.9191903515806619E-2</v>
      </c>
      <c r="AB23" s="2">
        <f t="shared" si="28"/>
        <v>-7.5851378430086602E-2</v>
      </c>
      <c r="AC23" s="2">
        <f t="shared" si="29"/>
        <v>-9.9450102016585773E-2</v>
      </c>
      <c r="AD23" s="2">
        <f t="shared" si="30"/>
        <v>6.884318952971924E-3</v>
      </c>
      <c r="AE23" s="2">
        <f t="shared" si="31"/>
        <v>-6.7325858239828951E-2</v>
      </c>
      <c r="AF23" s="2">
        <f t="shared" si="32"/>
        <v>0.22703496795231448</v>
      </c>
      <c r="AG23" s="2">
        <f t="shared" si="15"/>
        <v>0.12352009382730134</v>
      </c>
      <c r="AH23" s="2">
        <f t="shared" si="16"/>
        <v>0.13970333693003112</v>
      </c>
      <c r="AI23" s="2">
        <f t="shared" si="17"/>
        <v>1.6413105039144504E-2</v>
      </c>
      <c r="AJ23" s="2">
        <f t="shared" si="18"/>
        <v>-2.5050829043298251E-3</v>
      </c>
      <c r="AK23" s="2">
        <f t="shared" si="19"/>
        <v>-3.3443817062691394E-2</v>
      </c>
      <c r="AL23" s="2">
        <f t="shared" si="19"/>
        <v>3.3354439575916883E-2</v>
      </c>
      <c r="AM23" s="3">
        <f t="shared" si="20"/>
        <v>1</v>
      </c>
      <c r="AN23" s="3">
        <f t="shared" si="33"/>
        <v>25</v>
      </c>
      <c r="AO23" s="3">
        <f t="shared" si="34"/>
        <v>32</v>
      </c>
      <c r="AP23" s="3">
        <f t="shared" si="35"/>
        <v>28</v>
      </c>
      <c r="AQ23" s="3">
        <f t="shared" si="36"/>
        <v>8</v>
      </c>
      <c r="AR23" s="3">
        <f t="shared" si="37"/>
        <v>1</v>
      </c>
      <c r="AS23" s="3">
        <f t="shared" si="38"/>
        <v>29</v>
      </c>
      <c r="AT23" s="3">
        <f t="shared" si="39"/>
        <v>31</v>
      </c>
      <c r="AU23" s="3">
        <f t="shared" si="40"/>
        <v>31</v>
      </c>
      <c r="AV23" s="3">
        <f t="shared" si="41"/>
        <v>19</v>
      </c>
      <c r="AW23" s="3">
        <f t="shared" si="42"/>
        <v>29</v>
      </c>
      <c r="AX23" s="3">
        <f t="shared" si="43"/>
        <v>3</v>
      </c>
      <c r="AY23" s="3">
        <f t="shared" si="44"/>
        <v>2</v>
      </c>
      <c r="AZ23" s="3">
        <f t="shared" si="44"/>
        <v>2</v>
      </c>
      <c r="BA23" s="3">
        <f t="shared" si="44"/>
        <v>27</v>
      </c>
      <c r="BB23" s="3">
        <f t="shared" si="44"/>
        <v>22</v>
      </c>
      <c r="BC23" s="3">
        <f t="shared" si="44"/>
        <v>31</v>
      </c>
      <c r="BD23" s="3">
        <f t="shared" si="44"/>
        <v>7</v>
      </c>
    </row>
    <row r="24" spans="1:56" s="3" customFormat="1" ht="11.25" x14ac:dyDescent="0.2">
      <c r="A24" s="3" t="s">
        <v>17</v>
      </c>
      <c r="B24" s="1">
        <v>136767.64800000002</v>
      </c>
      <c r="C24" s="1">
        <v>139416.94600000003</v>
      </c>
      <c r="D24" s="1">
        <v>143598.77500000005</v>
      </c>
      <c r="E24" s="1">
        <v>166859.02300000002</v>
      </c>
      <c r="F24" s="1">
        <v>167323.69200000004</v>
      </c>
      <c r="G24" s="1">
        <v>163654.18699999998</v>
      </c>
      <c r="H24" s="1">
        <v>120886.53799999996</v>
      </c>
      <c r="I24" s="1">
        <v>121552.681</v>
      </c>
      <c r="J24" s="1">
        <v>112040.48</v>
      </c>
      <c r="K24" s="1">
        <v>107209.13600000001</v>
      </c>
      <c r="L24" s="1">
        <v>99060.100999999981</v>
      </c>
      <c r="M24" s="1">
        <v>86602.292000000001</v>
      </c>
      <c r="N24" s="1">
        <v>85880.850999999995</v>
      </c>
      <c r="O24" s="1">
        <v>88368.023000000001</v>
      </c>
      <c r="P24" s="1">
        <v>90396.13</v>
      </c>
      <c r="Q24" s="1">
        <v>93105.629000000001</v>
      </c>
      <c r="R24" s="1">
        <v>91528.813999999998</v>
      </c>
      <c r="S24" s="1">
        <v>100391.54</v>
      </c>
      <c r="T24" s="1">
        <v>105096.777</v>
      </c>
      <c r="U24" s="2">
        <f t="shared" si="3"/>
        <v>1.9370794473266173E-2</v>
      </c>
      <c r="V24" s="2">
        <f t="shared" si="22"/>
        <v>2.9995126991234189E-2</v>
      </c>
      <c r="W24" s="2">
        <f t="shared" si="23"/>
        <v>0.16198082469714636</v>
      </c>
      <c r="X24" s="2">
        <f t="shared" si="24"/>
        <v>2.7847999565477899E-3</v>
      </c>
      <c r="Y24" s="2">
        <f t="shared" si="25"/>
        <v>-2.1930576334641572E-2</v>
      </c>
      <c r="Z24" s="2">
        <f t="shared" si="26"/>
        <v>-0.2613293908575649</v>
      </c>
      <c r="AA24" s="2">
        <f t="shared" si="27"/>
        <v>5.5104812415096571E-3</v>
      </c>
      <c r="AB24" s="2">
        <f t="shared" si="28"/>
        <v>-7.8255789356057037E-2</v>
      </c>
      <c r="AC24" s="2">
        <f t="shared" si="29"/>
        <v>-4.3121414688690907E-2</v>
      </c>
      <c r="AD24" s="2">
        <f t="shared" si="30"/>
        <v>-7.6010639615639031E-2</v>
      </c>
      <c r="AE24" s="2">
        <f t="shared" si="31"/>
        <v>-0.12576010799746695</v>
      </c>
      <c r="AF24" s="2">
        <f t="shared" si="32"/>
        <v>-8.3305070032095863E-3</v>
      </c>
      <c r="AG24" s="2">
        <f t="shared" si="15"/>
        <v>2.8960728393341295E-2</v>
      </c>
      <c r="AH24" s="2">
        <f t="shared" si="16"/>
        <v>2.2950688848159428E-2</v>
      </c>
      <c r="AI24" s="2">
        <f t="shared" si="17"/>
        <v>2.9973617233392646E-2</v>
      </c>
      <c r="AJ24" s="2">
        <f t="shared" si="18"/>
        <v>-1.6935764431600608E-2</v>
      </c>
      <c r="AK24" s="2">
        <f t="shared" si="19"/>
        <v>9.6829901018929299E-2</v>
      </c>
      <c r="AL24" s="2">
        <f t="shared" si="19"/>
        <v>4.6868859666860496E-2</v>
      </c>
      <c r="AM24" s="3">
        <f t="shared" si="20"/>
        <v>17</v>
      </c>
      <c r="AN24" s="3">
        <f t="shared" si="33"/>
        <v>9</v>
      </c>
      <c r="AO24" s="3">
        <f t="shared" si="34"/>
        <v>3</v>
      </c>
      <c r="AP24" s="3">
        <f t="shared" si="35"/>
        <v>18</v>
      </c>
      <c r="AQ24" s="3">
        <f t="shared" si="36"/>
        <v>22</v>
      </c>
      <c r="AR24" s="3">
        <f t="shared" si="37"/>
        <v>31</v>
      </c>
      <c r="AS24" s="3">
        <f t="shared" si="38"/>
        <v>17</v>
      </c>
      <c r="AT24" s="3">
        <f t="shared" si="39"/>
        <v>32</v>
      </c>
      <c r="AU24" s="3">
        <f t="shared" si="40"/>
        <v>29</v>
      </c>
      <c r="AV24" s="3">
        <f t="shared" si="41"/>
        <v>30</v>
      </c>
      <c r="AW24" s="3">
        <f t="shared" si="42"/>
        <v>32</v>
      </c>
      <c r="AX24" s="3">
        <f t="shared" si="43"/>
        <v>25</v>
      </c>
      <c r="AY24" s="3">
        <f t="shared" si="44"/>
        <v>21</v>
      </c>
      <c r="AZ24" s="3">
        <f t="shared" si="44"/>
        <v>20</v>
      </c>
      <c r="BA24" s="3">
        <f t="shared" si="44"/>
        <v>22</v>
      </c>
      <c r="BB24" s="3">
        <f t="shared" si="44"/>
        <v>27</v>
      </c>
      <c r="BC24" s="3">
        <f t="shared" si="44"/>
        <v>1</v>
      </c>
      <c r="BD24" s="3">
        <f t="shared" si="44"/>
        <v>3</v>
      </c>
    </row>
    <row r="25" spans="1:56" s="3" customFormat="1" ht="11.25" x14ac:dyDescent="0.2">
      <c r="A25" s="3" t="s">
        <v>18</v>
      </c>
      <c r="B25" s="1">
        <v>9724.219000000001</v>
      </c>
      <c r="C25" s="1">
        <v>10042.130000000001</v>
      </c>
      <c r="D25" s="1">
        <v>10783.792000000001</v>
      </c>
      <c r="E25" s="1">
        <v>12052.954</v>
      </c>
      <c r="F25" s="1">
        <v>12651.256999999998</v>
      </c>
      <c r="G25" s="1">
        <v>12675.188</v>
      </c>
      <c r="H25" s="1">
        <v>15377.057000000012</v>
      </c>
      <c r="I25" s="1">
        <v>15310.29899999999</v>
      </c>
      <c r="J25" s="1">
        <v>15441.056000000004</v>
      </c>
      <c r="K25" s="1">
        <v>15306.367000000007</v>
      </c>
      <c r="L25" s="1">
        <v>15262.910000000011</v>
      </c>
      <c r="M25" s="1">
        <v>15306.733000000007</v>
      </c>
      <c r="N25" s="1">
        <v>15791.38</v>
      </c>
      <c r="O25" s="1">
        <v>16390.255000000001</v>
      </c>
      <c r="P25" s="1">
        <v>16699.68</v>
      </c>
      <c r="Q25" s="1">
        <v>17108.47</v>
      </c>
      <c r="R25" s="1">
        <v>17221.664999999964</v>
      </c>
      <c r="S25" s="1">
        <v>17483.88600000001</v>
      </c>
      <c r="T25" s="1">
        <v>17758.317999999974</v>
      </c>
      <c r="U25" s="2">
        <f t="shared" si="3"/>
        <v>3.2692702622184822E-2</v>
      </c>
      <c r="V25" s="2">
        <f t="shared" si="22"/>
        <v>7.3855048679911661E-2</v>
      </c>
      <c r="W25" s="2">
        <f t="shared" si="23"/>
        <v>0.11769162461590499</v>
      </c>
      <c r="X25" s="2">
        <f t="shared" si="24"/>
        <v>4.9639532350326476E-2</v>
      </c>
      <c r="Y25" s="2">
        <f t="shared" si="25"/>
        <v>1.8915906933201221E-3</v>
      </c>
      <c r="Z25" s="2">
        <f t="shared" si="26"/>
        <v>0.21316204540713812</v>
      </c>
      <c r="AA25" s="2">
        <f t="shared" si="27"/>
        <v>-4.3414029095438789E-3</v>
      </c>
      <c r="AB25" s="2">
        <f t="shared" si="28"/>
        <v>8.5404602483605263E-3</v>
      </c>
      <c r="AC25" s="2">
        <f t="shared" si="29"/>
        <v>-8.7227842448078796E-3</v>
      </c>
      <c r="AD25" s="2">
        <f t="shared" si="30"/>
        <v>-2.8391453046955339E-3</v>
      </c>
      <c r="AE25" s="2">
        <f t="shared" si="31"/>
        <v>2.8712087013549326E-3</v>
      </c>
      <c r="AF25" s="2">
        <f t="shared" si="32"/>
        <v>3.1662341010324724E-2</v>
      </c>
      <c r="AG25" s="2">
        <f t="shared" si="15"/>
        <v>3.7924171288386654E-2</v>
      </c>
      <c r="AH25" s="2">
        <f t="shared" si="16"/>
        <v>1.8878595848569768E-2</v>
      </c>
      <c r="AI25" s="2">
        <f t="shared" si="17"/>
        <v>2.4478912170772249E-2</v>
      </c>
      <c r="AJ25" s="2">
        <f t="shared" si="18"/>
        <v>6.6163134400658574E-3</v>
      </c>
      <c r="AK25" s="2">
        <f t="shared" si="19"/>
        <v>1.5226228126028696E-2</v>
      </c>
      <c r="AL25" s="2">
        <f t="shared" si="19"/>
        <v>1.5696281707622939E-2</v>
      </c>
      <c r="AM25" s="3">
        <f t="shared" si="20"/>
        <v>14</v>
      </c>
      <c r="AN25" s="3">
        <f t="shared" si="33"/>
        <v>5</v>
      </c>
      <c r="AO25" s="3">
        <f t="shared" si="34"/>
        <v>4</v>
      </c>
      <c r="AP25" s="3">
        <f t="shared" si="35"/>
        <v>8</v>
      </c>
      <c r="AQ25" s="3">
        <f t="shared" si="36"/>
        <v>16</v>
      </c>
      <c r="AR25" s="3">
        <f t="shared" si="37"/>
        <v>2</v>
      </c>
      <c r="AS25" s="3">
        <f t="shared" si="38"/>
        <v>25</v>
      </c>
      <c r="AT25" s="3">
        <f t="shared" si="39"/>
        <v>16</v>
      </c>
      <c r="AU25" s="3">
        <f t="shared" si="40"/>
        <v>24</v>
      </c>
      <c r="AV25" s="3">
        <f t="shared" si="41"/>
        <v>22</v>
      </c>
      <c r="AW25" s="3">
        <f t="shared" si="42"/>
        <v>22</v>
      </c>
      <c r="AX25" s="3">
        <f t="shared" si="43"/>
        <v>15</v>
      </c>
      <c r="AY25" s="3">
        <f t="shared" si="44"/>
        <v>18</v>
      </c>
      <c r="AZ25" s="3">
        <f t="shared" si="44"/>
        <v>21</v>
      </c>
      <c r="BA25" s="3">
        <f t="shared" si="44"/>
        <v>25</v>
      </c>
      <c r="BB25" s="3">
        <f t="shared" si="44"/>
        <v>19</v>
      </c>
      <c r="BC25" s="3">
        <f t="shared" si="44"/>
        <v>15</v>
      </c>
      <c r="BD25" s="3">
        <f t="shared" si="44"/>
        <v>20</v>
      </c>
    </row>
    <row r="26" spans="1:56" s="3" customFormat="1" ht="11.25" x14ac:dyDescent="0.2">
      <c r="A26" s="3" t="s">
        <v>19</v>
      </c>
      <c r="B26" s="1">
        <v>199490.19600000005</v>
      </c>
      <c r="C26" s="1">
        <v>201577.49399999986</v>
      </c>
      <c r="D26" s="1">
        <v>205435.5849999999</v>
      </c>
      <c r="E26" s="1">
        <v>202536.55399999986</v>
      </c>
      <c r="F26" s="1">
        <v>193419.82200000004</v>
      </c>
      <c r="G26" s="1">
        <v>189742.50999999995</v>
      </c>
      <c r="H26" s="1">
        <v>192830.8709999999</v>
      </c>
      <c r="I26" s="1">
        <v>202024.01900000012</v>
      </c>
      <c r="J26" s="1">
        <v>203676.93599999987</v>
      </c>
      <c r="K26" s="1">
        <v>205241.05399999997</v>
      </c>
      <c r="L26" s="1">
        <v>212280.31299999988</v>
      </c>
      <c r="M26" s="1">
        <v>217887.99500000008</v>
      </c>
      <c r="N26" s="1">
        <v>234334.182</v>
      </c>
      <c r="O26" s="1">
        <v>254038.85500000001</v>
      </c>
      <c r="P26" s="1">
        <v>260935.36</v>
      </c>
      <c r="Q26" s="1">
        <v>268668.27899999998</v>
      </c>
      <c r="R26" s="1">
        <v>268560.66900000005</v>
      </c>
      <c r="S26" s="1">
        <v>271976.71499999997</v>
      </c>
      <c r="T26" s="1">
        <v>279147.01899999997</v>
      </c>
      <c r="U26" s="2">
        <f t="shared" si="3"/>
        <v>1.0463160806157168E-2</v>
      </c>
      <c r="V26" s="2">
        <f t="shared" si="22"/>
        <v>1.9139492824531423E-2</v>
      </c>
      <c r="W26" s="2">
        <f t="shared" si="23"/>
        <v>-1.4111630173516687E-2</v>
      </c>
      <c r="X26" s="2">
        <f t="shared" si="24"/>
        <v>-4.5012773348557245E-2</v>
      </c>
      <c r="Y26" s="2">
        <f t="shared" si="25"/>
        <v>-1.901207416063122E-2</v>
      </c>
      <c r="Z26" s="2">
        <f t="shared" si="26"/>
        <v>1.6276589784755879E-2</v>
      </c>
      <c r="AA26" s="2">
        <f t="shared" si="27"/>
        <v>4.7674669270151293E-2</v>
      </c>
      <c r="AB26" s="2">
        <f t="shared" si="28"/>
        <v>8.1817845629521546E-3</v>
      </c>
      <c r="AC26" s="2">
        <f t="shared" si="29"/>
        <v>7.6794065676641932E-3</v>
      </c>
      <c r="AD26" s="2">
        <f t="shared" si="30"/>
        <v>3.4297519247781239E-2</v>
      </c>
      <c r="AE26" s="2">
        <f t="shared" si="31"/>
        <v>2.641640160008718E-2</v>
      </c>
      <c r="AF26" s="2">
        <f t="shared" si="32"/>
        <v>7.5480005220112778E-2</v>
      </c>
      <c r="AG26" s="2">
        <f t="shared" si="15"/>
        <v>8.4087915949027092E-2</v>
      </c>
      <c r="AH26" s="2">
        <f t="shared" si="16"/>
        <v>2.7147441677769946E-2</v>
      </c>
      <c r="AI26" s="2">
        <f t="shared" si="17"/>
        <v>2.9635381728256416E-2</v>
      </c>
      <c r="AJ26" s="2">
        <f t="shared" si="18"/>
        <v>-4.005310950755403E-4</v>
      </c>
      <c r="AK26" s="2">
        <f t="shared" si="19"/>
        <v>1.271982979756392E-2</v>
      </c>
      <c r="AL26" s="2">
        <f t="shared" si="19"/>
        <v>2.6363668669209472E-2</v>
      </c>
      <c r="AM26" s="3">
        <f t="shared" si="20"/>
        <v>19</v>
      </c>
      <c r="AN26" s="3">
        <f t="shared" si="33"/>
        <v>11</v>
      </c>
      <c r="AO26" s="3">
        <f t="shared" si="34"/>
        <v>27</v>
      </c>
      <c r="AP26" s="3">
        <f t="shared" si="35"/>
        <v>26</v>
      </c>
      <c r="AQ26" s="3">
        <f t="shared" si="36"/>
        <v>20</v>
      </c>
      <c r="AR26" s="3">
        <f t="shared" si="37"/>
        <v>12</v>
      </c>
      <c r="AS26" s="3">
        <f t="shared" si="38"/>
        <v>5</v>
      </c>
      <c r="AT26" s="3">
        <f t="shared" si="39"/>
        <v>17</v>
      </c>
      <c r="AU26" s="3">
        <f t="shared" si="40"/>
        <v>19</v>
      </c>
      <c r="AV26" s="3">
        <f t="shared" si="41"/>
        <v>16</v>
      </c>
      <c r="AW26" s="3">
        <f t="shared" si="42"/>
        <v>17</v>
      </c>
      <c r="AX26" s="3">
        <f t="shared" si="43"/>
        <v>7</v>
      </c>
      <c r="AY26" s="3">
        <f t="shared" si="44"/>
        <v>6</v>
      </c>
      <c r="AZ26" s="3">
        <f t="shared" si="44"/>
        <v>18</v>
      </c>
      <c r="BA26" s="3">
        <f t="shared" si="44"/>
        <v>23</v>
      </c>
      <c r="BB26" s="3">
        <f t="shared" si="44"/>
        <v>21</v>
      </c>
      <c r="BC26" s="3">
        <f t="shared" si="44"/>
        <v>17</v>
      </c>
      <c r="BD26" s="3">
        <f t="shared" si="44"/>
        <v>13</v>
      </c>
    </row>
    <row r="27" spans="1:56" s="3" customFormat="1" ht="11.25" x14ac:dyDescent="0.2">
      <c r="A27" s="3" t="s">
        <v>20</v>
      </c>
      <c r="B27" s="1">
        <v>257044.65</v>
      </c>
      <c r="C27" s="1">
        <v>263175.00599999999</v>
      </c>
      <c r="D27" s="1">
        <v>257055.73199999999</v>
      </c>
      <c r="E27" s="1">
        <v>253549.60800000001</v>
      </c>
      <c r="F27" s="1">
        <v>265091.04299999995</v>
      </c>
      <c r="G27" s="1">
        <v>266785.10899999994</v>
      </c>
      <c r="H27" s="1">
        <v>270905.06399999995</v>
      </c>
      <c r="I27" s="1">
        <v>283085.14900000003</v>
      </c>
      <c r="J27" s="1">
        <v>319118.31799999997</v>
      </c>
      <c r="K27" s="1">
        <v>337007.29600000003</v>
      </c>
      <c r="L27" s="1">
        <v>345432.99200000003</v>
      </c>
      <c r="M27" s="1">
        <v>433048.16800000006</v>
      </c>
      <c r="N27" s="1">
        <v>436934.59100000001</v>
      </c>
      <c r="O27" s="1">
        <v>452486.21500000003</v>
      </c>
      <c r="P27" s="1">
        <v>475974.40000000002</v>
      </c>
      <c r="Q27" s="1">
        <v>489764.70799999998</v>
      </c>
      <c r="R27" s="1">
        <v>488238.53300000005</v>
      </c>
      <c r="S27" s="1">
        <v>492452.25499999995</v>
      </c>
      <c r="T27" s="1">
        <v>504697.51699999999</v>
      </c>
      <c r="U27" s="2">
        <f t="shared" si="3"/>
        <v>2.3849381809736059E-2</v>
      </c>
      <c r="V27" s="2">
        <f t="shared" si="22"/>
        <v>-2.325172930745556E-2</v>
      </c>
      <c r="W27" s="2">
        <f t="shared" si="23"/>
        <v>-1.363954801832612E-2</v>
      </c>
      <c r="X27" s="2">
        <f t="shared" si="24"/>
        <v>4.551943539190928E-2</v>
      </c>
      <c r="Y27" s="2">
        <f t="shared" si="25"/>
        <v>6.3905063740685719E-3</v>
      </c>
      <c r="Z27" s="2">
        <f t="shared" si="26"/>
        <v>1.5442972118807408E-2</v>
      </c>
      <c r="AA27" s="2">
        <f t="shared" si="27"/>
        <v>4.4960713617372861E-2</v>
      </c>
      <c r="AB27" s="2">
        <f t="shared" si="28"/>
        <v>0.12728738730126721</v>
      </c>
      <c r="AC27" s="2">
        <f t="shared" si="29"/>
        <v>5.6057509052175547E-2</v>
      </c>
      <c r="AD27" s="2">
        <f t="shared" si="30"/>
        <v>2.5001524002613795E-2</v>
      </c>
      <c r="AE27" s="2">
        <f t="shared" si="31"/>
        <v>0.25363870281388756</v>
      </c>
      <c r="AF27" s="2">
        <f t="shared" si="32"/>
        <v>8.9745743942275524E-3</v>
      </c>
      <c r="AG27" s="2">
        <f t="shared" si="15"/>
        <v>3.5592567675650111E-2</v>
      </c>
      <c r="AH27" s="2">
        <f t="shared" si="16"/>
        <v>5.1909172525841374E-2</v>
      </c>
      <c r="AI27" s="2">
        <f t="shared" si="17"/>
        <v>2.8972793494776106E-2</v>
      </c>
      <c r="AJ27" s="2">
        <f t="shared" si="18"/>
        <v>-3.116139189024425E-3</v>
      </c>
      <c r="AK27" s="2">
        <f t="shared" si="19"/>
        <v>8.6304576865503524E-3</v>
      </c>
      <c r="AL27" s="2">
        <f t="shared" si="19"/>
        <v>2.4865886744695809E-2</v>
      </c>
      <c r="AM27" s="3">
        <f t="shared" si="20"/>
        <v>16</v>
      </c>
      <c r="AN27" s="3">
        <f t="shared" si="33"/>
        <v>20</v>
      </c>
      <c r="AO27" s="3">
        <f t="shared" si="34"/>
        <v>26</v>
      </c>
      <c r="AP27" s="3">
        <f t="shared" si="35"/>
        <v>9</v>
      </c>
      <c r="AQ27" s="3">
        <f t="shared" si="36"/>
        <v>13</v>
      </c>
      <c r="AR27" s="3">
        <f t="shared" si="37"/>
        <v>14</v>
      </c>
      <c r="AS27" s="3">
        <f t="shared" si="38"/>
        <v>6</v>
      </c>
      <c r="AT27" s="3">
        <f t="shared" si="39"/>
        <v>2</v>
      </c>
      <c r="AU27" s="3">
        <f t="shared" si="40"/>
        <v>4</v>
      </c>
      <c r="AV27" s="3">
        <f t="shared" si="41"/>
        <v>18</v>
      </c>
      <c r="AW27" s="3">
        <f t="shared" si="42"/>
        <v>2</v>
      </c>
      <c r="AX27" s="3">
        <f t="shared" si="43"/>
        <v>23</v>
      </c>
      <c r="AY27" s="3">
        <f t="shared" si="44"/>
        <v>19</v>
      </c>
      <c r="AZ27" s="3">
        <f t="shared" si="44"/>
        <v>11</v>
      </c>
      <c r="BA27" s="3">
        <f t="shared" si="44"/>
        <v>24</v>
      </c>
      <c r="BB27" s="3">
        <f t="shared" si="44"/>
        <v>23</v>
      </c>
      <c r="BC27" s="3">
        <f t="shared" si="44"/>
        <v>20</v>
      </c>
      <c r="BD27" s="3">
        <f t="shared" si="44"/>
        <v>15</v>
      </c>
    </row>
    <row r="28" spans="1:56" s="3" customFormat="1" ht="11.25" x14ac:dyDescent="0.2">
      <c r="A28" s="3" t="s">
        <v>21</v>
      </c>
      <c r="B28" s="1">
        <v>9958.9309999999987</v>
      </c>
      <c r="C28" s="1">
        <v>11248.321999999998</v>
      </c>
      <c r="D28" s="1">
        <v>6844.4639999999999</v>
      </c>
      <c r="E28" s="1">
        <v>7510.1690000000008</v>
      </c>
      <c r="F28" s="1">
        <v>7491.0740000000005</v>
      </c>
      <c r="G28" s="1">
        <v>6985.5330000000004</v>
      </c>
      <c r="H28" s="1">
        <v>6162.1430000000009</v>
      </c>
      <c r="I28" s="1">
        <v>4818.8480000000009</v>
      </c>
      <c r="J28" s="1">
        <v>4884.7739999999994</v>
      </c>
      <c r="K28" s="1">
        <v>5091.6360000000004</v>
      </c>
      <c r="L28" s="1">
        <v>4970.8879999999999</v>
      </c>
      <c r="M28" s="1">
        <v>4927.2330000000002</v>
      </c>
      <c r="N28" s="1">
        <v>6866.85</v>
      </c>
      <c r="O28" s="1">
        <v>8985.4840000000004</v>
      </c>
      <c r="P28" s="1">
        <v>8970.27</v>
      </c>
      <c r="Q28" s="1">
        <v>9311.61</v>
      </c>
      <c r="R28" s="1">
        <v>8478.3310000000001</v>
      </c>
      <c r="S28" s="1">
        <v>8708.6280000000024</v>
      </c>
      <c r="T28" s="1">
        <v>8880.8220000000001</v>
      </c>
      <c r="U28" s="2">
        <f t="shared" si="3"/>
        <v>0.12947082372596008</v>
      </c>
      <c r="V28" s="2">
        <f t="shared" si="22"/>
        <v>-0.39151244070004387</v>
      </c>
      <c r="W28" s="2">
        <f t="shared" si="23"/>
        <v>9.726181626494057E-2</v>
      </c>
      <c r="X28" s="2">
        <f t="shared" si="24"/>
        <v>-2.5425526376304797E-3</v>
      </c>
      <c r="Y28" s="2">
        <f t="shared" si="25"/>
        <v>-6.7485783747430639E-2</v>
      </c>
      <c r="Z28" s="2">
        <f t="shared" si="26"/>
        <v>-0.11787074801593511</v>
      </c>
      <c r="AA28" s="2">
        <f t="shared" si="27"/>
        <v>-0.2179915331403377</v>
      </c>
      <c r="AB28" s="2">
        <f t="shared" si="28"/>
        <v>1.3680863144054145E-2</v>
      </c>
      <c r="AC28" s="2">
        <f t="shared" si="29"/>
        <v>4.2348325633898565E-2</v>
      </c>
      <c r="AD28" s="2">
        <f t="shared" si="30"/>
        <v>-2.3714970983786055E-2</v>
      </c>
      <c r="AE28" s="2">
        <f t="shared" si="31"/>
        <v>-8.7821330917131624E-3</v>
      </c>
      <c r="AF28" s="2">
        <f t="shared" si="32"/>
        <v>0.39365238055517171</v>
      </c>
      <c r="AG28" s="2">
        <f t="shared" si="15"/>
        <v>0.30853069456883442</v>
      </c>
      <c r="AH28" s="2">
        <f t="shared" si="16"/>
        <v>-1.6931753481503886E-3</v>
      </c>
      <c r="AI28" s="2">
        <f t="shared" si="17"/>
        <v>3.8052366316732922E-2</v>
      </c>
      <c r="AJ28" s="2">
        <f t="shared" si="18"/>
        <v>-8.948817658815178E-2</v>
      </c>
      <c r="AK28" s="2">
        <f t="shared" si="19"/>
        <v>2.7163011210579402E-2</v>
      </c>
      <c r="AL28" s="2">
        <f t="shared" si="19"/>
        <v>1.9772804625481477E-2</v>
      </c>
      <c r="AM28" s="3">
        <f t="shared" si="20"/>
        <v>2</v>
      </c>
      <c r="AN28" s="3">
        <f t="shared" si="33"/>
        <v>32</v>
      </c>
      <c r="AO28" s="3">
        <f t="shared" si="34"/>
        <v>5</v>
      </c>
      <c r="AP28" s="3">
        <f t="shared" si="35"/>
        <v>20</v>
      </c>
      <c r="AQ28" s="3">
        <f t="shared" si="36"/>
        <v>30</v>
      </c>
      <c r="AR28" s="3">
        <f t="shared" si="37"/>
        <v>28</v>
      </c>
      <c r="AS28" s="3">
        <f t="shared" si="38"/>
        <v>32</v>
      </c>
      <c r="AT28" s="3">
        <f t="shared" si="39"/>
        <v>13</v>
      </c>
      <c r="AU28" s="3">
        <f t="shared" si="40"/>
        <v>10</v>
      </c>
      <c r="AV28" s="3">
        <f t="shared" si="41"/>
        <v>26</v>
      </c>
      <c r="AW28" s="3">
        <f t="shared" si="42"/>
        <v>23</v>
      </c>
      <c r="AX28" s="3">
        <f t="shared" si="43"/>
        <v>1</v>
      </c>
      <c r="AY28" s="3">
        <f t="shared" si="44"/>
        <v>1</v>
      </c>
      <c r="AZ28" s="3">
        <f t="shared" si="44"/>
        <v>27</v>
      </c>
      <c r="BA28" s="3">
        <f t="shared" si="44"/>
        <v>17</v>
      </c>
      <c r="BB28" s="3">
        <f t="shared" si="44"/>
        <v>32</v>
      </c>
      <c r="BC28" s="3">
        <f t="shared" si="44"/>
        <v>11</v>
      </c>
      <c r="BD28" s="3">
        <f t="shared" si="44"/>
        <v>17</v>
      </c>
    </row>
    <row r="29" spans="1:56" s="3" customFormat="1" ht="11.25" x14ac:dyDescent="0.2">
      <c r="A29" s="3" t="s">
        <v>22</v>
      </c>
      <c r="B29" s="1">
        <v>90888.309999999983</v>
      </c>
      <c r="C29" s="1">
        <v>96214.230999999985</v>
      </c>
      <c r="D29" s="1">
        <v>96096.735000000015</v>
      </c>
      <c r="E29" s="1">
        <v>95450.047000000006</v>
      </c>
      <c r="F29" s="1">
        <v>94837.486000000004</v>
      </c>
      <c r="G29" s="1">
        <v>95122.700000000012</v>
      </c>
      <c r="H29" s="1">
        <v>94886.328999999998</v>
      </c>
      <c r="I29" s="1">
        <v>95184.927000000011</v>
      </c>
      <c r="J29" s="1">
        <v>95317.491000000009</v>
      </c>
      <c r="K29" s="1">
        <v>99300.843999999968</v>
      </c>
      <c r="L29" s="1">
        <v>103678.83</v>
      </c>
      <c r="M29" s="1">
        <v>114137.10400000002</v>
      </c>
      <c r="N29" s="1">
        <v>116859.659</v>
      </c>
      <c r="O29" s="1">
        <v>126359.83100000001</v>
      </c>
      <c r="P29" s="1">
        <v>137555.82999999999</v>
      </c>
      <c r="Q29" s="1">
        <v>144278.37899999999</v>
      </c>
      <c r="R29" s="1">
        <v>145333.48000000001</v>
      </c>
      <c r="S29" s="1">
        <v>141783.25799999997</v>
      </c>
      <c r="T29" s="1">
        <v>143899.00100000002</v>
      </c>
      <c r="U29" s="2">
        <f t="shared" si="3"/>
        <v>5.8598526037066945E-2</v>
      </c>
      <c r="V29" s="2">
        <f t="shared" si="22"/>
        <v>-1.2211914888138331E-3</v>
      </c>
      <c r="W29" s="2">
        <f t="shared" si="23"/>
        <v>-6.7295522579410294E-3</v>
      </c>
      <c r="X29" s="2">
        <f t="shared" si="24"/>
        <v>-6.4176081547659969E-3</v>
      </c>
      <c r="Y29" s="2">
        <f t="shared" si="25"/>
        <v>3.0073973070101623E-3</v>
      </c>
      <c r="Z29" s="2">
        <f t="shared" si="26"/>
        <v>-2.4849063367631263E-3</v>
      </c>
      <c r="AA29" s="2">
        <f t="shared" si="27"/>
        <v>3.1469022265580016E-3</v>
      </c>
      <c r="AB29" s="2">
        <f t="shared" si="28"/>
        <v>1.3926994974740037E-3</v>
      </c>
      <c r="AC29" s="2">
        <f t="shared" si="29"/>
        <v>4.1790367730094369E-2</v>
      </c>
      <c r="AD29" s="2">
        <f t="shared" si="30"/>
        <v>4.4088104628798863E-2</v>
      </c>
      <c r="AE29" s="2">
        <f t="shared" si="31"/>
        <v>0.1008718366131256</v>
      </c>
      <c r="AF29" s="2">
        <f t="shared" si="32"/>
        <v>2.3853373746016704E-2</v>
      </c>
      <c r="AG29" s="2">
        <f t="shared" si="15"/>
        <v>8.1295564964809719E-2</v>
      </c>
      <c r="AH29" s="2">
        <f t="shared" si="16"/>
        <v>8.8604099193516417E-2</v>
      </c>
      <c r="AI29" s="2">
        <f t="shared" si="17"/>
        <v>4.8871421880119614E-2</v>
      </c>
      <c r="AJ29" s="2">
        <f t="shared" si="18"/>
        <v>7.3129529685111994E-3</v>
      </c>
      <c r="AK29" s="2">
        <f t="shared" si="19"/>
        <v>-2.4428108375303736E-2</v>
      </c>
      <c r="AL29" s="2">
        <f t="shared" si="19"/>
        <v>1.4922375390753473E-2</v>
      </c>
      <c r="AM29" s="3">
        <f t="shared" si="20"/>
        <v>8</v>
      </c>
      <c r="AN29" s="3">
        <f t="shared" si="33"/>
        <v>16</v>
      </c>
      <c r="AO29" s="3">
        <f t="shared" si="34"/>
        <v>23</v>
      </c>
      <c r="AP29" s="3">
        <f t="shared" si="35"/>
        <v>23</v>
      </c>
      <c r="AQ29" s="3">
        <f t="shared" si="36"/>
        <v>15</v>
      </c>
      <c r="AR29" s="3">
        <f t="shared" si="37"/>
        <v>20</v>
      </c>
      <c r="AS29" s="3">
        <f t="shared" si="38"/>
        <v>21</v>
      </c>
      <c r="AT29" s="3">
        <f t="shared" si="39"/>
        <v>20</v>
      </c>
      <c r="AU29" s="3">
        <f t="shared" si="40"/>
        <v>11</v>
      </c>
      <c r="AV29" s="3">
        <f t="shared" si="41"/>
        <v>11</v>
      </c>
      <c r="AW29" s="3">
        <f t="shared" si="42"/>
        <v>6</v>
      </c>
      <c r="AX29" s="3">
        <f t="shared" si="43"/>
        <v>17</v>
      </c>
      <c r="AY29" s="3">
        <f t="shared" si="44"/>
        <v>7</v>
      </c>
      <c r="AZ29" s="3">
        <f t="shared" si="44"/>
        <v>5</v>
      </c>
      <c r="BA29" s="3">
        <f t="shared" si="44"/>
        <v>13</v>
      </c>
      <c r="BB29" s="3">
        <f t="shared" si="44"/>
        <v>18</v>
      </c>
      <c r="BC29" s="3">
        <f t="shared" si="44"/>
        <v>29</v>
      </c>
      <c r="BD29" s="3">
        <f t="shared" si="44"/>
        <v>21</v>
      </c>
    </row>
    <row r="30" spans="1:56" s="13" customFormat="1" ht="11.25" x14ac:dyDescent="0.2">
      <c r="A30" s="14" t="s">
        <v>23</v>
      </c>
      <c r="B30" s="8">
        <v>163072.45899999997</v>
      </c>
      <c r="C30" s="8">
        <v>174134.367</v>
      </c>
      <c r="D30" s="8">
        <v>172935.59599999999</v>
      </c>
      <c r="E30" s="8">
        <v>180345.25499999998</v>
      </c>
      <c r="F30" s="8">
        <v>184186.50200000001</v>
      </c>
      <c r="G30" s="8">
        <v>179793.23300000001</v>
      </c>
      <c r="H30" s="8">
        <v>164915.21000000002</v>
      </c>
      <c r="I30" s="8">
        <v>145064.64700000003</v>
      </c>
      <c r="J30" s="8">
        <v>160133.745</v>
      </c>
      <c r="K30" s="8">
        <v>157665.25399999999</v>
      </c>
      <c r="L30" s="8">
        <v>161905.08099999998</v>
      </c>
      <c r="M30" s="8">
        <v>159015.97999999998</v>
      </c>
      <c r="N30" s="8">
        <v>167432.26</v>
      </c>
      <c r="O30" s="8">
        <v>176167.522</v>
      </c>
      <c r="P30" s="8">
        <v>173242.08</v>
      </c>
      <c r="Q30" s="8">
        <v>179423.53099999999</v>
      </c>
      <c r="R30" s="8">
        <v>185442.99399999998</v>
      </c>
      <c r="S30" s="8">
        <v>194992.533</v>
      </c>
      <c r="T30" s="8">
        <v>198661.31399999998</v>
      </c>
      <c r="U30" s="15">
        <f t="shared" si="3"/>
        <v>6.7834311617267273E-2</v>
      </c>
      <c r="V30" s="15">
        <f t="shared" si="22"/>
        <v>-6.8841723816643885E-3</v>
      </c>
      <c r="W30" s="15">
        <f t="shared" si="23"/>
        <v>4.2846349573976594E-2</v>
      </c>
      <c r="X30" s="15">
        <f t="shared" si="24"/>
        <v>2.1299407073393839E-2</v>
      </c>
      <c r="Y30" s="15">
        <f t="shared" si="25"/>
        <v>-2.3852285331962042E-2</v>
      </c>
      <c r="Z30" s="15">
        <f t="shared" si="26"/>
        <v>-8.2750739567600928E-2</v>
      </c>
      <c r="AA30" s="15">
        <f t="shared" si="27"/>
        <v>-0.12036829713887509</v>
      </c>
      <c r="AB30" s="15">
        <f t="shared" si="28"/>
        <v>0.10387850045917779</v>
      </c>
      <c r="AC30" s="15">
        <f t="shared" si="29"/>
        <v>-1.5415183102100105E-2</v>
      </c>
      <c r="AD30" s="15">
        <f t="shared" si="30"/>
        <v>2.6891321279956859E-2</v>
      </c>
      <c r="AE30" s="15">
        <f t="shared" si="31"/>
        <v>-1.7844412183704028E-2</v>
      </c>
      <c r="AF30" s="15">
        <f t="shared" si="32"/>
        <v>5.2927259260358905E-2</v>
      </c>
      <c r="AG30" s="15">
        <f t="shared" si="15"/>
        <v>5.2171917168172932E-2</v>
      </c>
      <c r="AH30" s="15">
        <f t="shared" si="16"/>
        <v>-1.6606023441710249E-2</v>
      </c>
      <c r="AI30" s="15">
        <f t="shared" si="17"/>
        <v>3.5681001982890148E-2</v>
      </c>
      <c r="AJ30" s="15">
        <f t="shared" si="18"/>
        <v>3.3548905020713171E-2</v>
      </c>
      <c r="AK30" s="15">
        <f t="shared" si="19"/>
        <v>5.149581978815565E-2</v>
      </c>
      <c r="AL30" s="15">
        <f t="shared" si="19"/>
        <v>1.8814982007541836E-2</v>
      </c>
      <c r="AM30" s="14">
        <f t="shared" si="20"/>
        <v>5</v>
      </c>
      <c r="AN30" s="14">
        <f t="shared" si="33"/>
        <v>17</v>
      </c>
      <c r="AO30" s="14">
        <f t="shared" si="34"/>
        <v>11</v>
      </c>
      <c r="AP30" s="14">
        <f t="shared" si="35"/>
        <v>13</v>
      </c>
      <c r="AQ30" s="14">
        <f t="shared" si="36"/>
        <v>25</v>
      </c>
      <c r="AR30" s="14">
        <f t="shared" si="37"/>
        <v>26</v>
      </c>
      <c r="AS30" s="14">
        <f t="shared" si="38"/>
        <v>31</v>
      </c>
      <c r="AT30" s="14">
        <f t="shared" si="39"/>
        <v>3</v>
      </c>
      <c r="AU30" s="14">
        <f t="shared" si="40"/>
        <v>25</v>
      </c>
      <c r="AV30" s="14">
        <f t="shared" si="41"/>
        <v>17</v>
      </c>
      <c r="AW30" s="14">
        <f t="shared" si="42"/>
        <v>26</v>
      </c>
      <c r="AX30" s="14">
        <f t="shared" si="43"/>
        <v>10</v>
      </c>
      <c r="AY30" s="14">
        <f t="shared" si="44"/>
        <v>13</v>
      </c>
      <c r="AZ30" s="14">
        <f t="shared" si="44"/>
        <v>28</v>
      </c>
      <c r="BA30" s="14">
        <f t="shared" si="44"/>
        <v>18</v>
      </c>
      <c r="BB30" s="14">
        <f t="shared" si="44"/>
        <v>9</v>
      </c>
      <c r="BC30" s="14">
        <f t="shared" si="44"/>
        <v>4</v>
      </c>
      <c r="BD30" s="14">
        <f t="shared" si="44"/>
        <v>18</v>
      </c>
    </row>
    <row r="31" spans="1:56" s="3" customFormat="1" ht="11.25" x14ac:dyDescent="0.2">
      <c r="A31" s="3" t="s">
        <v>24</v>
      </c>
      <c r="B31" s="1">
        <v>7698.3770000000004</v>
      </c>
      <c r="C31" s="1">
        <v>7114.6180000000004</v>
      </c>
      <c r="D31" s="1">
        <v>16613.921000000002</v>
      </c>
      <c r="E31" s="1">
        <v>33234.626000000004</v>
      </c>
      <c r="F31" s="1">
        <v>32419.731</v>
      </c>
      <c r="G31" s="1">
        <v>33555.377999999997</v>
      </c>
      <c r="H31" s="1">
        <v>37826.570999999996</v>
      </c>
      <c r="I31" s="1">
        <v>39115.936999999998</v>
      </c>
      <c r="J31" s="1">
        <v>36910.184999999998</v>
      </c>
      <c r="K31" s="1">
        <v>38877.469999999994</v>
      </c>
      <c r="L31" s="1">
        <v>43080.538</v>
      </c>
      <c r="M31" s="1">
        <v>47913.312000000005</v>
      </c>
      <c r="N31" s="1">
        <v>46759.178</v>
      </c>
      <c r="O31" s="1">
        <v>43116.870999999999</v>
      </c>
      <c r="P31" s="1">
        <v>46502.17</v>
      </c>
      <c r="Q31" s="1">
        <v>52741.059000000001</v>
      </c>
      <c r="R31" s="1">
        <v>55501.425000000003</v>
      </c>
      <c r="S31" s="1">
        <v>56336.728000000003</v>
      </c>
      <c r="T31" s="1">
        <v>58832.345000000001</v>
      </c>
      <c r="U31" s="2">
        <f t="shared" si="3"/>
        <v>-7.5828840286725319E-2</v>
      </c>
      <c r="V31" s="2">
        <f t="shared" si="22"/>
        <v>1.3351810315044323</v>
      </c>
      <c r="W31" s="2">
        <f t="shared" si="23"/>
        <v>1.0004083322654536</v>
      </c>
      <c r="X31" s="2">
        <f t="shared" si="24"/>
        <v>-2.4519457507961806E-2</v>
      </c>
      <c r="Y31" s="2">
        <f t="shared" si="25"/>
        <v>3.5029501015908959E-2</v>
      </c>
      <c r="Z31" s="2">
        <f t="shared" si="26"/>
        <v>0.12728788213919096</v>
      </c>
      <c r="AA31" s="2">
        <f t="shared" si="27"/>
        <v>3.4086251169845649E-2</v>
      </c>
      <c r="AB31" s="2">
        <f t="shared" si="28"/>
        <v>-5.6390110250970071E-2</v>
      </c>
      <c r="AC31" s="2">
        <f t="shared" si="29"/>
        <v>5.3299245181241961E-2</v>
      </c>
      <c r="AD31" s="2">
        <f t="shared" si="30"/>
        <v>0.10811063580011782</v>
      </c>
      <c r="AE31" s="2">
        <f t="shared" si="31"/>
        <v>0.11217998252482375</v>
      </c>
      <c r="AF31" s="2">
        <f t="shared" ref="AF31:AF38" si="45">((N31/M31)-1)</f>
        <v>-2.4087961191244789E-2</v>
      </c>
      <c r="AG31" s="2">
        <f t="shared" ref="AG31:AL38" si="46">((O31/N31)-1)</f>
        <v>-7.7895017743896178E-2</v>
      </c>
      <c r="AH31" s="2">
        <f t="shared" si="46"/>
        <v>7.8514486823498819E-2</v>
      </c>
      <c r="AI31" s="2">
        <f t="shared" si="46"/>
        <v>0.13416339495554741</v>
      </c>
      <c r="AJ31" s="2">
        <f t="shared" si="46"/>
        <v>5.2338084451432731E-2</v>
      </c>
      <c r="AK31" s="2">
        <f t="shared" si="46"/>
        <v>1.5050118082553743E-2</v>
      </c>
      <c r="AL31" s="2">
        <f t="shared" si="46"/>
        <v>4.4298224064414971E-2</v>
      </c>
      <c r="AM31" s="3">
        <f t="shared" si="20"/>
        <v>29</v>
      </c>
      <c r="AN31" s="3">
        <f t="shared" si="33"/>
        <v>1</v>
      </c>
      <c r="AO31" s="3">
        <f t="shared" si="34"/>
        <v>1</v>
      </c>
      <c r="AP31" s="3">
        <f t="shared" si="35"/>
        <v>25</v>
      </c>
      <c r="AQ31" s="3">
        <f t="shared" si="36"/>
        <v>5</v>
      </c>
      <c r="AR31" s="3">
        <f t="shared" si="37"/>
        <v>3</v>
      </c>
      <c r="AS31" s="3">
        <f t="shared" si="38"/>
        <v>8</v>
      </c>
      <c r="AT31" s="3">
        <f t="shared" si="39"/>
        <v>27</v>
      </c>
      <c r="AU31" s="3">
        <f t="shared" si="40"/>
        <v>6</v>
      </c>
      <c r="AV31" s="3">
        <f t="shared" si="41"/>
        <v>2</v>
      </c>
      <c r="AW31" s="3">
        <f t="shared" si="42"/>
        <v>5</v>
      </c>
      <c r="AX31" s="3">
        <f t="shared" si="43"/>
        <v>27</v>
      </c>
      <c r="AY31" s="3">
        <f t="shared" si="44"/>
        <v>32</v>
      </c>
      <c r="AZ31" s="3">
        <f t="shared" si="44"/>
        <v>6</v>
      </c>
      <c r="BA31" s="3">
        <f t="shared" si="44"/>
        <v>1</v>
      </c>
      <c r="BB31" s="3">
        <f t="shared" si="44"/>
        <v>4</v>
      </c>
      <c r="BC31" s="3">
        <f t="shared" si="44"/>
        <v>16</v>
      </c>
      <c r="BD31" s="3">
        <f t="shared" si="44"/>
        <v>4</v>
      </c>
    </row>
    <row r="32" spans="1:56" s="3" customFormat="1" ht="11.25" x14ac:dyDescent="0.2">
      <c r="A32" s="3" t="s">
        <v>25</v>
      </c>
      <c r="B32" s="1">
        <v>30190.543999999994</v>
      </c>
      <c r="C32" s="1">
        <v>28218.805999999997</v>
      </c>
      <c r="D32" s="1">
        <v>27260.527000000002</v>
      </c>
      <c r="E32" s="1">
        <v>28079.264000000003</v>
      </c>
      <c r="F32" s="1">
        <v>27932.019000000004</v>
      </c>
      <c r="G32" s="1">
        <v>27273.104000000003</v>
      </c>
      <c r="H32" s="1">
        <v>27386.198000000004</v>
      </c>
      <c r="I32" s="1">
        <v>27913.739000000001</v>
      </c>
      <c r="J32" s="1">
        <v>26791.61</v>
      </c>
      <c r="K32" s="1">
        <v>26861.781999999996</v>
      </c>
      <c r="L32" s="1">
        <v>27874.325000000001</v>
      </c>
      <c r="M32" s="1">
        <v>27509.210999999999</v>
      </c>
      <c r="N32" s="1">
        <v>27641.94</v>
      </c>
      <c r="O32" s="1">
        <v>27600.98</v>
      </c>
      <c r="P32" s="1">
        <v>28903.94</v>
      </c>
      <c r="Q32" s="1">
        <v>28664.34</v>
      </c>
      <c r="R32" s="1">
        <v>29972.976999999999</v>
      </c>
      <c r="S32" s="1">
        <v>29050.017</v>
      </c>
      <c r="T32" s="1">
        <v>29249.080000000005</v>
      </c>
      <c r="U32" s="2">
        <f t="shared" si="3"/>
        <v>-6.5309787064453007E-2</v>
      </c>
      <c r="V32" s="2">
        <f t="shared" si="22"/>
        <v>-3.3958878345171528E-2</v>
      </c>
      <c r="W32" s="2">
        <f t="shared" si="23"/>
        <v>3.0033792083329791E-2</v>
      </c>
      <c r="X32" s="2">
        <f t="shared" si="24"/>
        <v>-5.2439052533570507E-3</v>
      </c>
      <c r="Y32" s="2">
        <f t="shared" si="25"/>
        <v>-2.3589952448478613E-2</v>
      </c>
      <c r="Z32" s="2">
        <f t="shared" si="26"/>
        <v>4.1467227199367684E-3</v>
      </c>
      <c r="AA32" s="2">
        <f t="shared" si="27"/>
        <v>1.926302438914651E-2</v>
      </c>
      <c r="AB32" s="2">
        <f t="shared" si="28"/>
        <v>-4.0199881499214496E-2</v>
      </c>
      <c r="AC32" s="2">
        <f t="shared" si="29"/>
        <v>2.6191781680904302E-3</v>
      </c>
      <c r="AD32" s="2">
        <f t="shared" si="30"/>
        <v>3.7694558015548107E-2</v>
      </c>
      <c r="AE32" s="2">
        <f t="shared" si="31"/>
        <v>-1.3098577274965439E-2</v>
      </c>
      <c r="AF32" s="2">
        <f t="shared" si="45"/>
        <v>4.824893014925058E-3</v>
      </c>
      <c r="AG32" s="2">
        <f t="shared" si="46"/>
        <v>-1.4818062697480316E-3</v>
      </c>
      <c r="AH32" s="2">
        <f t="shared" si="46"/>
        <v>4.720701946090311E-2</v>
      </c>
      <c r="AI32" s="2">
        <f t="shared" si="46"/>
        <v>-8.2895273101175615E-3</v>
      </c>
      <c r="AJ32" s="2">
        <f t="shared" si="46"/>
        <v>4.5653833299493352E-2</v>
      </c>
      <c r="AK32" s="2">
        <f t="shared" si="46"/>
        <v>-3.0793070704988712E-2</v>
      </c>
      <c r="AL32" s="2">
        <f t="shared" si="46"/>
        <v>6.8524228402346843E-3</v>
      </c>
      <c r="AM32" s="3">
        <f t="shared" si="20"/>
        <v>28</v>
      </c>
      <c r="AN32" s="3">
        <f t="shared" si="33"/>
        <v>23</v>
      </c>
      <c r="AO32" s="3">
        <f t="shared" si="34"/>
        <v>13</v>
      </c>
      <c r="AP32" s="3">
        <f t="shared" si="35"/>
        <v>21</v>
      </c>
      <c r="AQ32" s="3">
        <f t="shared" si="36"/>
        <v>24</v>
      </c>
      <c r="AR32" s="3">
        <f t="shared" si="37"/>
        <v>19</v>
      </c>
      <c r="AS32" s="3">
        <f t="shared" si="38"/>
        <v>13</v>
      </c>
      <c r="AT32" s="3">
        <f t="shared" si="39"/>
        <v>25</v>
      </c>
      <c r="AU32" s="3">
        <f t="shared" si="40"/>
        <v>21</v>
      </c>
      <c r="AV32" s="3">
        <f t="shared" si="41"/>
        <v>13</v>
      </c>
      <c r="AW32" s="3">
        <f t="shared" si="42"/>
        <v>24</v>
      </c>
      <c r="AX32" s="3">
        <f t="shared" si="43"/>
        <v>24</v>
      </c>
      <c r="AY32" s="3">
        <f t="shared" si="44"/>
        <v>29</v>
      </c>
      <c r="AZ32" s="3">
        <f t="shared" si="44"/>
        <v>12</v>
      </c>
      <c r="BA32" s="3">
        <f t="shared" si="44"/>
        <v>31</v>
      </c>
      <c r="BB32" s="3">
        <f t="shared" si="44"/>
        <v>6</v>
      </c>
      <c r="BC32" s="3">
        <f t="shared" si="44"/>
        <v>30</v>
      </c>
      <c r="BD32" s="3">
        <f t="shared" si="44"/>
        <v>25</v>
      </c>
    </row>
    <row r="33" spans="1:56" s="3" customFormat="1" ht="11.25" x14ac:dyDescent="0.2">
      <c r="A33" s="3" t="s">
        <v>26</v>
      </c>
      <c r="B33" s="1">
        <v>863.65899999999988</v>
      </c>
      <c r="C33" s="1">
        <v>851.97900000000004</v>
      </c>
      <c r="D33" s="1">
        <v>802.98100000000034</v>
      </c>
      <c r="E33" s="1">
        <v>858.13200000000006</v>
      </c>
      <c r="F33" s="1">
        <v>930.76800000000014</v>
      </c>
      <c r="G33" s="1">
        <v>587.15299999999991</v>
      </c>
      <c r="H33" s="1">
        <v>592.05700000000013</v>
      </c>
      <c r="I33" s="1">
        <v>579.58600000000013</v>
      </c>
      <c r="J33" s="1">
        <v>576.35200000000009</v>
      </c>
      <c r="K33" s="1">
        <v>429.41200000000003</v>
      </c>
      <c r="L33" s="1">
        <v>383.55099999999993</v>
      </c>
      <c r="M33" s="1">
        <v>348.0030000000001</v>
      </c>
      <c r="N33" s="1">
        <v>436.71</v>
      </c>
      <c r="O33" s="1">
        <v>417.94200000000001</v>
      </c>
      <c r="P33" s="1">
        <v>518.62</v>
      </c>
      <c r="Q33" s="1">
        <v>549.29</v>
      </c>
      <c r="R33" s="1">
        <v>545.05099999999993</v>
      </c>
      <c r="S33" s="1">
        <v>566.16</v>
      </c>
      <c r="T33" s="1">
        <v>565.99699999999996</v>
      </c>
      <c r="U33" s="2">
        <f t="shared" si="3"/>
        <v>-1.3523856058930472E-2</v>
      </c>
      <c r="V33" s="2">
        <f t="shared" si="22"/>
        <v>-5.7510807191256674E-2</v>
      </c>
      <c r="W33" s="2">
        <f t="shared" si="23"/>
        <v>6.8682820639591302E-2</v>
      </c>
      <c r="X33" s="2">
        <f t="shared" si="24"/>
        <v>8.4644320454196009E-2</v>
      </c>
      <c r="Y33" s="2">
        <f t="shared" si="25"/>
        <v>-0.36917362865934389</v>
      </c>
      <c r="Z33" s="2">
        <f t="shared" si="26"/>
        <v>8.3521671523438812E-3</v>
      </c>
      <c r="AA33" s="2">
        <f t="shared" si="27"/>
        <v>-2.106385027117319E-2</v>
      </c>
      <c r="AB33" s="2">
        <f t="shared" si="28"/>
        <v>-5.579844923790489E-3</v>
      </c>
      <c r="AC33" s="2">
        <f t="shared" si="29"/>
        <v>-0.254948364888124</v>
      </c>
      <c r="AD33" s="2">
        <f t="shared" si="30"/>
        <v>-0.10679953052080537</v>
      </c>
      <c r="AE33" s="2">
        <f t="shared" si="31"/>
        <v>-9.2681286191405698E-2</v>
      </c>
      <c r="AF33" s="2">
        <f t="shared" si="45"/>
        <v>0.25490297497435321</v>
      </c>
      <c r="AG33" s="2">
        <f t="shared" si="46"/>
        <v>-4.2975887888988096E-2</v>
      </c>
      <c r="AH33" s="2">
        <f t="shared" si="46"/>
        <v>0.24088988424231106</v>
      </c>
      <c r="AI33" s="2">
        <f t="shared" si="46"/>
        <v>5.9137711619297262E-2</v>
      </c>
      <c r="AJ33" s="2">
        <f t="shared" si="46"/>
        <v>-7.7172349760600278E-3</v>
      </c>
      <c r="AK33" s="2">
        <f t="shared" si="46"/>
        <v>3.8728485958194891E-2</v>
      </c>
      <c r="AL33" s="2">
        <f t="shared" si="46"/>
        <v>-2.8790447929916141E-4</v>
      </c>
      <c r="AM33" s="3">
        <f t="shared" si="20"/>
        <v>23</v>
      </c>
      <c r="AN33" s="3">
        <f t="shared" si="33"/>
        <v>28</v>
      </c>
      <c r="AO33" s="3">
        <f t="shared" si="34"/>
        <v>7</v>
      </c>
      <c r="AP33" s="3">
        <f t="shared" si="35"/>
        <v>5</v>
      </c>
      <c r="AQ33" s="3">
        <f t="shared" si="36"/>
        <v>32</v>
      </c>
      <c r="AR33" s="3">
        <f t="shared" si="37"/>
        <v>17</v>
      </c>
      <c r="AS33" s="3">
        <f t="shared" si="38"/>
        <v>26</v>
      </c>
      <c r="AT33" s="3">
        <f t="shared" si="39"/>
        <v>22</v>
      </c>
      <c r="AU33" s="3">
        <f t="shared" si="40"/>
        <v>32</v>
      </c>
      <c r="AV33" s="3">
        <f t="shared" si="41"/>
        <v>31</v>
      </c>
      <c r="AW33" s="3">
        <f t="shared" si="42"/>
        <v>31</v>
      </c>
      <c r="AX33" s="3">
        <f t="shared" si="43"/>
        <v>2</v>
      </c>
      <c r="AY33" s="3">
        <f t="shared" si="44"/>
        <v>30</v>
      </c>
      <c r="AZ33" s="3">
        <f t="shared" si="44"/>
        <v>1</v>
      </c>
      <c r="BA33" s="3">
        <f t="shared" si="44"/>
        <v>9</v>
      </c>
      <c r="BB33" s="3">
        <f t="shared" si="44"/>
        <v>25</v>
      </c>
      <c r="BC33" s="3">
        <f t="shared" si="44"/>
        <v>8</v>
      </c>
      <c r="BD33" s="3">
        <f t="shared" si="44"/>
        <v>27</v>
      </c>
    </row>
    <row r="34" spans="1:56" s="3" customFormat="1" ht="11.25" x14ac:dyDescent="0.2">
      <c r="A34" s="3" t="s">
        <v>27</v>
      </c>
      <c r="B34" s="1">
        <v>1028.3980000000001</v>
      </c>
      <c r="C34" s="1">
        <v>1086.3530000000001</v>
      </c>
      <c r="D34" s="1">
        <v>1031.7900000000002</v>
      </c>
      <c r="E34" s="1">
        <v>1006.3129999999999</v>
      </c>
      <c r="F34" s="1">
        <v>1042.5890000000002</v>
      </c>
      <c r="G34" s="1">
        <v>1079.7079999999996</v>
      </c>
      <c r="H34" s="1">
        <v>911.49999999999977</v>
      </c>
      <c r="I34" s="1">
        <v>938.39299999999969</v>
      </c>
      <c r="J34" s="1">
        <v>925.96899999999994</v>
      </c>
      <c r="K34" s="1">
        <v>970.76699999999983</v>
      </c>
      <c r="L34" s="1">
        <v>930.89999999999986</v>
      </c>
      <c r="M34" s="1">
        <v>1069.1510000000001</v>
      </c>
      <c r="N34" s="1">
        <v>986.33</v>
      </c>
      <c r="O34" s="1">
        <v>999.34699999999998</v>
      </c>
      <c r="P34" s="1">
        <v>1000.86</v>
      </c>
      <c r="Q34" s="1">
        <v>1059.54</v>
      </c>
      <c r="R34" s="1">
        <v>1032.019</v>
      </c>
      <c r="S34" s="1">
        <v>1090.7319999999995</v>
      </c>
      <c r="T34" s="1">
        <v>1086.3749999999998</v>
      </c>
      <c r="U34" s="2">
        <f t="shared" si="3"/>
        <v>5.6354640907508413E-2</v>
      </c>
      <c r="V34" s="2">
        <f t="shared" si="22"/>
        <v>-5.0225847399509971E-2</v>
      </c>
      <c r="W34" s="2">
        <f t="shared" si="23"/>
        <v>-2.4692040046909058E-2</v>
      </c>
      <c r="X34" s="2">
        <f t="shared" si="24"/>
        <v>3.6048426284863933E-2</v>
      </c>
      <c r="Y34" s="2">
        <f t="shared" si="25"/>
        <v>3.5602715931205342E-2</v>
      </c>
      <c r="Z34" s="2">
        <f t="shared" si="26"/>
        <v>-0.15579026922093742</v>
      </c>
      <c r="AA34" s="2">
        <f t="shared" si="27"/>
        <v>2.9504114097641088E-2</v>
      </c>
      <c r="AB34" s="2">
        <f t="shared" si="28"/>
        <v>-1.3239655453525123E-2</v>
      </c>
      <c r="AC34" s="2">
        <f t="shared" si="29"/>
        <v>4.8379589381501775E-2</v>
      </c>
      <c r="AD34" s="2">
        <f t="shared" si="30"/>
        <v>-4.1067527017296546E-2</v>
      </c>
      <c r="AE34" s="2">
        <f t="shared" si="31"/>
        <v>0.14851326673112064</v>
      </c>
      <c r="AF34" s="2">
        <f t="shared" si="45"/>
        <v>-7.7464268377432255E-2</v>
      </c>
      <c r="AG34" s="2">
        <f t="shared" si="46"/>
        <v>1.3197408575223335E-2</v>
      </c>
      <c r="AH34" s="2">
        <f t="shared" si="46"/>
        <v>1.5139886345785225E-3</v>
      </c>
      <c r="AI34" s="2">
        <f t="shared" si="46"/>
        <v>5.8629578562436224E-2</v>
      </c>
      <c r="AJ34" s="2">
        <f t="shared" si="46"/>
        <v>-2.5974479491099878E-2</v>
      </c>
      <c r="AK34" s="2">
        <f t="shared" si="46"/>
        <v>5.6891394441380916E-2</v>
      </c>
      <c r="AL34" s="2">
        <f t="shared" si="46"/>
        <v>-3.9945651177372143E-3</v>
      </c>
      <c r="AM34" s="3">
        <f t="shared" si="20"/>
        <v>9</v>
      </c>
      <c r="AN34" s="3">
        <f t="shared" si="33"/>
        <v>27</v>
      </c>
      <c r="AO34" s="3">
        <f t="shared" si="34"/>
        <v>28</v>
      </c>
      <c r="AP34" s="3">
        <f t="shared" si="35"/>
        <v>10</v>
      </c>
      <c r="AQ34" s="3">
        <f t="shared" si="36"/>
        <v>4</v>
      </c>
      <c r="AR34" s="3">
        <f t="shared" si="37"/>
        <v>30</v>
      </c>
      <c r="AS34" s="3">
        <f t="shared" si="38"/>
        <v>10</v>
      </c>
      <c r="AT34" s="3">
        <f t="shared" si="39"/>
        <v>24</v>
      </c>
      <c r="AU34" s="3">
        <f t="shared" si="40"/>
        <v>9</v>
      </c>
      <c r="AV34" s="3">
        <f t="shared" si="41"/>
        <v>28</v>
      </c>
      <c r="AW34" s="3">
        <f t="shared" si="42"/>
        <v>4</v>
      </c>
      <c r="AX34" s="3">
        <f t="shared" si="43"/>
        <v>29</v>
      </c>
      <c r="AY34" s="3">
        <f t="shared" si="44"/>
        <v>25</v>
      </c>
      <c r="AZ34" s="3">
        <f t="shared" si="44"/>
        <v>25</v>
      </c>
      <c r="BA34" s="3">
        <f t="shared" si="44"/>
        <v>10</v>
      </c>
      <c r="BB34" s="3">
        <f t="shared" si="44"/>
        <v>28</v>
      </c>
      <c r="BC34" s="3">
        <f t="shared" si="44"/>
        <v>3</v>
      </c>
      <c r="BD34" s="3">
        <f t="shared" si="44"/>
        <v>30</v>
      </c>
    </row>
    <row r="35" spans="1:56" s="3" customFormat="1" ht="11.25" x14ac:dyDescent="0.2">
      <c r="A35" s="3" t="s">
        <v>28</v>
      </c>
      <c r="B35" s="1">
        <v>352617.09899999999</v>
      </c>
      <c r="C35" s="1">
        <v>350611.56299999985</v>
      </c>
      <c r="D35" s="1">
        <v>347981.2649999999</v>
      </c>
      <c r="E35" s="1">
        <v>347384.18800000026</v>
      </c>
      <c r="F35" s="1">
        <v>344666.47500000003</v>
      </c>
      <c r="G35" s="1">
        <v>344442.54000000004</v>
      </c>
      <c r="H35" s="1">
        <v>351038.09200000006</v>
      </c>
      <c r="I35" s="1">
        <v>353528.25499999983</v>
      </c>
      <c r="J35" s="1">
        <v>355049.96800000005</v>
      </c>
      <c r="K35" s="1">
        <v>368115.73099999991</v>
      </c>
      <c r="L35" s="1">
        <v>399605.946</v>
      </c>
      <c r="M35" s="1">
        <v>439259.13900000008</v>
      </c>
      <c r="N35" s="1">
        <v>491782.12</v>
      </c>
      <c r="O35" s="1">
        <v>522912.538</v>
      </c>
      <c r="P35" s="1">
        <v>558112.09</v>
      </c>
      <c r="Q35" s="1">
        <v>602612.00800000003</v>
      </c>
      <c r="R35" s="1">
        <v>644471.58299999963</v>
      </c>
      <c r="S35" s="1">
        <v>695965.15800000017</v>
      </c>
      <c r="T35" s="1">
        <v>715526.74300000002</v>
      </c>
      <c r="U35" s="2">
        <f t="shared" si="3"/>
        <v>-5.6875744417604901E-3</v>
      </c>
      <c r="V35" s="2">
        <f t="shared" si="22"/>
        <v>-7.5020286766752653E-3</v>
      </c>
      <c r="W35" s="2">
        <f t="shared" si="23"/>
        <v>-1.7158308795722776E-3</v>
      </c>
      <c r="X35" s="2">
        <f t="shared" si="24"/>
        <v>-7.8233641422971179E-3</v>
      </c>
      <c r="Y35" s="2">
        <f t="shared" si="25"/>
        <v>-6.4971506149535951E-4</v>
      </c>
      <c r="Z35" s="2">
        <f t="shared" si="26"/>
        <v>1.9148482646771825E-2</v>
      </c>
      <c r="AA35" s="2">
        <f t="shared" si="27"/>
        <v>7.0937116419826918E-3</v>
      </c>
      <c r="AB35" s="2">
        <f t="shared" si="28"/>
        <v>4.3043603403079E-3</v>
      </c>
      <c r="AC35" s="2">
        <f t="shared" si="29"/>
        <v>3.6799786445833149E-2</v>
      </c>
      <c r="AD35" s="2">
        <f t="shared" si="30"/>
        <v>8.5544333882324963E-2</v>
      </c>
      <c r="AE35" s="2">
        <f t="shared" si="31"/>
        <v>9.9230738173250455E-2</v>
      </c>
      <c r="AF35" s="2">
        <f t="shared" si="45"/>
        <v>0.11957174327567022</v>
      </c>
      <c r="AG35" s="2">
        <f t="shared" si="46"/>
        <v>6.3301239988147628E-2</v>
      </c>
      <c r="AH35" s="2">
        <f t="shared" si="46"/>
        <v>6.731441578094266E-2</v>
      </c>
      <c r="AI35" s="2">
        <f t="shared" si="46"/>
        <v>7.9732940384789064E-2</v>
      </c>
      <c r="AJ35" s="2">
        <f t="shared" si="46"/>
        <v>6.9463559378656781E-2</v>
      </c>
      <c r="AK35" s="2">
        <f t="shared" si="46"/>
        <v>7.9900458543570307E-2</v>
      </c>
      <c r="AL35" s="2">
        <f t="shared" si="46"/>
        <v>2.8107132627463782E-2</v>
      </c>
      <c r="AM35" s="3">
        <f t="shared" si="20"/>
        <v>21</v>
      </c>
      <c r="AN35" s="3">
        <f t="shared" si="33"/>
        <v>18</v>
      </c>
      <c r="AO35" s="3">
        <f t="shared" si="34"/>
        <v>20</v>
      </c>
      <c r="AP35" s="3">
        <f t="shared" si="35"/>
        <v>24</v>
      </c>
      <c r="AQ35" s="3">
        <f t="shared" si="36"/>
        <v>18</v>
      </c>
      <c r="AR35" s="3">
        <f t="shared" si="37"/>
        <v>11</v>
      </c>
      <c r="AS35" s="3">
        <f t="shared" si="38"/>
        <v>15</v>
      </c>
      <c r="AT35" s="3">
        <f t="shared" si="39"/>
        <v>19</v>
      </c>
      <c r="AU35" s="3">
        <f t="shared" si="40"/>
        <v>13</v>
      </c>
      <c r="AV35" s="3">
        <f t="shared" si="41"/>
        <v>6</v>
      </c>
      <c r="AW35" s="3">
        <f t="shared" si="42"/>
        <v>7</v>
      </c>
      <c r="AX35" s="3">
        <f t="shared" si="43"/>
        <v>5</v>
      </c>
      <c r="AY35" s="3">
        <f t="shared" si="44"/>
        <v>10</v>
      </c>
      <c r="AZ35" s="3">
        <f t="shared" si="44"/>
        <v>8</v>
      </c>
      <c r="BA35" s="3">
        <f t="shared" si="44"/>
        <v>4</v>
      </c>
      <c r="BB35" s="3">
        <f t="shared" si="44"/>
        <v>1</v>
      </c>
      <c r="BC35" s="3">
        <f t="shared" si="44"/>
        <v>2</v>
      </c>
      <c r="BD35" s="3">
        <f t="shared" si="44"/>
        <v>12</v>
      </c>
    </row>
    <row r="36" spans="1:56" s="3" customFormat="1" ht="11.25" x14ac:dyDescent="0.2">
      <c r="A36" s="3" t="s">
        <v>29</v>
      </c>
      <c r="B36" s="1">
        <v>146212.64800000002</v>
      </c>
      <c r="C36" s="1">
        <v>142398.989</v>
      </c>
      <c r="D36" s="1">
        <v>143390.85499999998</v>
      </c>
      <c r="E36" s="1">
        <v>145596.23600000003</v>
      </c>
      <c r="F36" s="1">
        <v>148526.981</v>
      </c>
      <c r="G36" s="1">
        <v>149236.70900000003</v>
      </c>
      <c r="H36" s="1">
        <v>148294.73299999998</v>
      </c>
      <c r="I36" s="1">
        <v>148903.33900000001</v>
      </c>
      <c r="J36" s="1">
        <v>152010.65099999998</v>
      </c>
      <c r="K36" s="1">
        <v>153739.51800000001</v>
      </c>
      <c r="L36" s="1">
        <v>163352.68799999999</v>
      </c>
      <c r="M36" s="1">
        <v>169723.18699999998</v>
      </c>
      <c r="N36" s="1">
        <v>178498.29</v>
      </c>
      <c r="O36" s="1">
        <v>193573.24900000001</v>
      </c>
      <c r="P36" s="1">
        <v>205898.79</v>
      </c>
      <c r="Q36" s="1">
        <v>218468.81899999999</v>
      </c>
      <c r="R36" s="1">
        <v>226523.37499999997</v>
      </c>
      <c r="S36" s="1">
        <v>233394.86500000002</v>
      </c>
      <c r="T36" s="1">
        <v>243420.07499999995</v>
      </c>
      <c r="U36" s="2">
        <f t="shared" si="3"/>
        <v>-2.6082962398711329E-2</v>
      </c>
      <c r="V36" s="2">
        <f t="shared" si="22"/>
        <v>6.9654005759829385E-3</v>
      </c>
      <c r="W36" s="2">
        <f t="shared" si="23"/>
        <v>1.5380206778180083E-2</v>
      </c>
      <c r="X36" s="2">
        <f t="shared" si="24"/>
        <v>2.0129263506509565E-2</v>
      </c>
      <c r="Y36" s="2">
        <f t="shared" si="25"/>
        <v>4.7784449345269486E-3</v>
      </c>
      <c r="Z36" s="2">
        <f t="shared" si="26"/>
        <v>-6.3119590770395195E-3</v>
      </c>
      <c r="AA36" s="2">
        <f t="shared" si="27"/>
        <v>4.1040297769714407E-3</v>
      </c>
      <c r="AB36" s="2">
        <f t="shared" si="28"/>
        <v>2.0867980670332464E-2</v>
      </c>
      <c r="AC36" s="2">
        <f t="shared" si="29"/>
        <v>1.1373328043967401E-2</v>
      </c>
      <c r="AD36" s="2">
        <f t="shared" si="30"/>
        <v>6.2528945875841568E-2</v>
      </c>
      <c r="AE36" s="2">
        <f t="shared" si="31"/>
        <v>3.899843386721602E-2</v>
      </c>
      <c r="AF36" s="2">
        <f t="shared" si="45"/>
        <v>5.1702440633524249E-2</v>
      </c>
      <c r="AG36" s="2">
        <f t="shared" si="46"/>
        <v>8.4454360879311574E-2</v>
      </c>
      <c r="AH36" s="2">
        <f t="shared" si="46"/>
        <v>6.367378273430746E-2</v>
      </c>
      <c r="AI36" s="2">
        <f t="shared" si="46"/>
        <v>6.1049552549580222E-2</v>
      </c>
      <c r="AJ36" s="2">
        <f t="shared" si="46"/>
        <v>3.6868217793588176E-2</v>
      </c>
      <c r="AK36" s="2">
        <f t="shared" si="46"/>
        <v>3.0334573639475559E-2</v>
      </c>
      <c r="AL36" s="2">
        <f t="shared" si="46"/>
        <v>4.2953858474992224E-2</v>
      </c>
      <c r="AM36" s="3">
        <f t="shared" si="20"/>
        <v>25</v>
      </c>
      <c r="AN36" s="3">
        <f t="shared" si="33"/>
        <v>14</v>
      </c>
      <c r="AO36" s="3">
        <f t="shared" si="34"/>
        <v>17</v>
      </c>
      <c r="AP36" s="3">
        <f t="shared" si="35"/>
        <v>14</v>
      </c>
      <c r="AQ36" s="3">
        <f t="shared" si="36"/>
        <v>14</v>
      </c>
      <c r="AR36" s="3">
        <f t="shared" si="37"/>
        <v>22</v>
      </c>
      <c r="AS36" s="3">
        <f t="shared" si="38"/>
        <v>20</v>
      </c>
      <c r="AT36" s="3">
        <f t="shared" si="39"/>
        <v>11</v>
      </c>
      <c r="AU36" s="3">
        <f t="shared" si="40"/>
        <v>18</v>
      </c>
      <c r="AV36" s="3">
        <f t="shared" si="41"/>
        <v>7</v>
      </c>
      <c r="AW36" s="3">
        <f t="shared" si="42"/>
        <v>14</v>
      </c>
      <c r="AX36" s="3">
        <f t="shared" si="43"/>
        <v>11</v>
      </c>
      <c r="AY36" s="3">
        <f t="shared" si="44"/>
        <v>5</v>
      </c>
      <c r="AZ36" s="3">
        <f t="shared" si="44"/>
        <v>9</v>
      </c>
      <c r="BA36" s="3">
        <f t="shared" si="44"/>
        <v>8</v>
      </c>
      <c r="BB36" s="3">
        <f t="shared" si="44"/>
        <v>7</v>
      </c>
      <c r="BC36" s="3">
        <f t="shared" si="44"/>
        <v>9</v>
      </c>
      <c r="BD36" s="3">
        <f t="shared" si="44"/>
        <v>5</v>
      </c>
    </row>
    <row r="37" spans="1:56" s="3" customFormat="1" ht="11.25" x14ac:dyDescent="0.2">
      <c r="A37" s="3" t="s">
        <v>30</v>
      </c>
      <c r="B37" s="1">
        <v>3494.2580000000003</v>
      </c>
      <c r="C37" s="1">
        <v>3615.9570000000008</v>
      </c>
      <c r="D37" s="1">
        <v>3731.6629999999991</v>
      </c>
      <c r="E37" s="1">
        <v>3794.6590000000006</v>
      </c>
      <c r="F37" s="1">
        <v>4165.93</v>
      </c>
      <c r="G37" s="1">
        <v>4284.5449999999992</v>
      </c>
      <c r="H37" s="1">
        <v>4404.3380000000006</v>
      </c>
      <c r="I37" s="1">
        <v>4652.7460000000001</v>
      </c>
      <c r="J37" s="1">
        <v>4307.5560000000005</v>
      </c>
      <c r="K37" s="1">
        <v>4320.3760000000011</v>
      </c>
      <c r="L37" s="1">
        <v>4231.2169999999987</v>
      </c>
      <c r="M37" s="1">
        <v>3842.0499999999993</v>
      </c>
      <c r="N37" s="1">
        <v>3912.94</v>
      </c>
      <c r="O37" s="1">
        <v>3942.799</v>
      </c>
      <c r="P37" s="1">
        <v>3938.51</v>
      </c>
      <c r="Q37" s="1">
        <v>3898.41</v>
      </c>
      <c r="R37" s="1">
        <v>3966.636</v>
      </c>
      <c r="S37" s="1">
        <v>4051.3749999999995</v>
      </c>
      <c r="T37" s="1">
        <v>4046.1419999999994</v>
      </c>
      <c r="U37" s="2">
        <f t="shared" si="3"/>
        <v>3.4828281140087736E-2</v>
      </c>
      <c r="V37" s="2">
        <f t="shared" si="22"/>
        <v>3.199872122373093E-2</v>
      </c>
      <c r="W37" s="2">
        <f t="shared" si="23"/>
        <v>1.6881481527137199E-2</v>
      </c>
      <c r="X37" s="2">
        <f t="shared" si="24"/>
        <v>9.7840412010670619E-2</v>
      </c>
      <c r="Y37" s="2">
        <f t="shared" si="25"/>
        <v>2.8472633961684091E-2</v>
      </c>
      <c r="Z37" s="2">
        <f t="shared" si="26"/>
        <v>2.7959328236720982E-2</v>
      </c>
      <c r="AA37" s="2">
        <f t="shared" si="27"/>
        <v>5.6400757616694941E-2</v>
      </c>
      <c r="AB37" s="2">
        <f t="shared" si="28"/>
        <v>-7.4190596262938002E-2</v>
      </c>
      <c r="AC37" s="2">
        <f t="shared" si="29"/>
        <v>2.9761656029545502E-3</v>
      </c>
      <c r="AD37" s="2">
        <f t="shared" si="30"/>
        <v>-2.063686123615216E-2</v>
      </c>
      <c r="AE37" s="2">
        <f t="shared" si="31"/>
        <v>-9.1975192952760354E-2</v>
      </c>
      <c r="AF37" s="2">
        <f t="shared" si="45"/>
        <v>1.8451087310160208E-2</v>
      </c>
      <c r="AG37" s="2">
        <f t="shared" si="46"/>
        <v>7.6308351265288454E-3</v>
      </c>
      <c r="AH37" s="2">
        <f t="shared" si="46"/>
        <v>-1.0878058962680015E-3</v>
      </c>
      <c r="AI37" s="2">
        <f t="shared" si="46"/>
        <v>-1.0181515344635517E-2</v>
      </c>
      <c r="AJ37" s="2">
        <f t="shared" si="46"/>
        <v>1.7500981169245922E-2</v>
      </c>
      <c r="AK37" s="2">
        <f t="shared" si="46"/>
        <v>2.1362938268093989E-2</v>
      </c>
      <c r="AL37" s="2">
        <f t="shared" si="46"/>
        <v>-1.2916602388078902E-3</v>
      </c>
      <c r="AM37" s="3">
        <f t="shared" si="20"/>
        <v>13</v>
      </c>
      <c r="AN37" s="3">
        <f t="shared" si="33"/>
        <v>8</v>
      </c>
      <c r="AO37" s="3">
        <f t="shared" si="34"/>
        <v>16</v>
      </c>
      <c r="AP37" s="3">
        <f t="shared" si="35"/>
        <v>4</v>
      </c>
      <c r="AQ37" s="3">
        <f t="shared" si="36"/>
        <v>6</v>
      </c>
      <c r="AR37" s="3">
        <f t="shared" si="37"/>
        <v>10</v>
      </c>
      <c r="AS37" s="3">
        <f t="shared" si="38"/>
        <v>4</v>
      </c>
      <c r="AT37" s="3">
        <f t="shared" si="39"/>
        <v>29</v>
      </c>
      <c r="AU37" s="3">
        <f t="shared" si="40"/>
        <v>20</v>
      </c>
      <c r="AV37" s="3">
        <f t="shared" si="41"/>
        <v>25</v>
      </c>
      <c r="AW37" s="3">
        <f t="shared" si="42"/>
        <v>30</v>
      </c>
      <c r="AX37" s="3">
        <f t="shared" si="43"/>
        <v>20</v>
      </c>
      <c r="AY37" s="3">
        <f t="shared" si="44"/>
        <v>26</v>
      </c>
      <c r="AZ37" s="3">
        <f t="shared" si="44"/>
        <v>26</v>
      </c>
      <c r="BA37" s="3">
        <f t="shared" si="44"/>
        <v>32</v>
      </c>
      <c r="BB37" s="3">
        <f t="shared" si="44"/>
        <v>15</v>
      </c>
      <c r="BC37" s="3">
        <f t="shared" si="44"/>
        <v>13</v>
      </c>
      <c r="BD37" s="3">
        <f t="shared" si="44"/>
        <v>28</v>
      </c>
    </row>
    <row r="38" spans="1:56" s="13" customFormat="1" ht="11.25" x14ac:dyDescent="0.2">
      <c r="A38" s="13" t="s">
        <v>32</v>
      </c>
      <c r="B38" s="4">
        <v>3124722.0559999999</v>
      </c>
      <c r="C38" s="4">
        <v>3218687.9350000001</v>
      </c>
      <c r="D38" s="4">
        <v>3245313.9369999999</v>
      </c>
      <c r="E38" s="4">
        <v>3329594.2220000005</v>
      </c>
      <c r="F38" s="4">
        <v>3369914.7290000007</v>
      </c>
      <c r="G38" s="4">
        <v>3434993.716</v>
      </c>
      <c r="H38" s="4">
        <v>3462556.2480000006</v>
      </c>
      <c r="I38" s="4">
        <v>3496295.5390000008</v>
      </c>
      <c r="J38" s="4">
        <v>3587364.07</v>
      </c>
      <c r="K38" s="4">
        <v>3673229.2530000014</v>
      </c>
      <c r="L38" s="4">
        <v>3798928.2320000003</v>
      </c>
      <c r="M38" s="4">
        <v>4007719.9930000002</v>
      </c>
      <c r="N38" s="4">
        <v>4234686.9369999999</v>
      </c>
      <c r="O38" s="4">
        <v>4468248.8250000002</v>
      </c>
      <c r="P38" s="4">
        <v>4630518.67</v>
      </c>
      <c r="Q38" s="4">
        <v>4818109.3890000004</v>
      </c>
      <c r="R38" s="4">
        <v>4909025.5629999992</v>
      </c>
      <c r="S38" s="4">
        <v>5038344.3999999994</v>
      </c>
      <c r="T38" s="4">
        <v>5185788.6340000005</v>
      </c>
      <c r="U38" s="2">
        <f t="shared" si="3"/>
        <v>3.007175592452116E-2</v>
      </c>
      <c r="V38" s="2">
        <f t="shared" si="22"/>
        <v>8.272315470682523E-3</v>
      </c>
      <c r="W38" s="2">
        <f t="shared" si="23"/>
        <v>2.5969840402531252E-2</v>
      </c>
      <c r="X38" s="2">
        <f t="shared" si="24"/>
        <v>1.2109735995331272E-2</v>
      </c>
      <c r="Y38" s="2">
        <f t="shared" si="25"/>
        <v>1.9311760751676621E-2</v>
      </c>
      <c r="Z38" s="2">
        <f t="shared" si="26"/>
        <v>8.0240414623222733E-3</v>
      </c>
      <c r="AA38" s="2">
        <f t="shared" si="27"/>
        <v>9.7440412757159311E-3</v>
      </c>
      <c r="AB38" s="2">
        <f t="shared" si="28"/>
        <v>2.6047149042224937E-2</v>
      </c>
      <c r="AC38" s="2">
        <f t="shared" si="29"/>
        <v>2.3935452695773352E-2</v>
      </c>
      <c r="AD38" s="2">
        <f t="shared" si="30"/>
        <v>3.4220292375527039E-2</v>
      </c>
      <c r="AE38" s="2">
        <f t="shared" si="31"/>
        <v>5.4960701610853757E-2</v>
      </c>
      <c r="AF38" s="2">
        <f t="shared" si="45"/>
        <v>5.6632435498594313E-2</v>
      </c>
      <c r="AG38" s="2">
        <f t="shared" si="46"/>
        <v>5.5154463948511756E-2</v>
      </c>
      <c r="AH38" s="2">
        <f t="shared" si="46"/>
        <v>3.6316206047455335E-2</v>
      </c>
      <c r="AI38" s="2">
        <f t="shared" si="46"/>
        <v>4.0511815709837196E-2</v>
      </c>
      <c r="AJ38" s="2">
        <f t="shared" si="46"/>
        <v>1.8869678261677736E-2</v>
      </c>
      <c r="AK38" s="2">
        <f t="shared" si="46"/>
        <v>2.6343076714591573E-2</v>
      </c>
      <c r="AL38" s="2">
        <f t="shared" si="46"/>
        <v>2.9264421463526924E-2</v>
      </c>
    </row>
  </sheetData>
  <mergeCells count="4">
    <mergeCell ref="A4:A5"/>
    <mergeCell ref="B4:T4"/>
    <mergeCell ref="U4:AL4"/>
    <mergeCell ref="AM4:BD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Ivanna</dc:creator>
  <cp:lastModifiedBy>pc</cp:lastModifiedBy>
  <dcterms:created xsi:type="dcterms:W3CDTF">2018-08-20T17:02:42Z</dcterms:created>
  <dcterms:modified xsi:type="dcterms:W3CDTF">2025-08-12T18:54:43Z</dcterms:modified>
</cp:coreProperties>
</file>