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700" activeTab="6"/>
  </bookViews>
  <sheets>
    <sheet name="2013" sheetId="3" r:id="rId1"/>
    <sheet name="2015" sheetId="2" r:id="rId2"/>
    <sheet name="2017" sheetId="1" r:id="rId3"/>
    <sheet name="2019" sheetId="4" r:id="rId4"/>
    <sheet name="2021" sheetId="5" r:id="rId5"/>
    <sheet name="2023" sheetId="6" r:id="rId6"/>
    <sheet name="2025" sheetId="7" r:id="rId7"/>
  </sheets>
  <definedNames>
    <definedName name="_xlnm._FilterDatabase" localSheetId="0" hidden="1">'2013'!$A$7:$C$38</definedName>
    <definedName name="_xlnm._FilterDatabase" localSheetId="1" hidden="1">'2015'!$A$7:$C$38</definedName>
    <definedName name="_xlnm._FilterDatabase" localSheetId="2" hidden="1">'2017'!$G$7:$H$38</definedName>
    <definedName name="_xlnm._FilterDatabase" localSheetId="3" hidden="1">'2019'!$H$7:$I$38</definedName>
    <definedName name="_xlnm._FilterDatabase" localSheetId="4" hidden="1">'2021'!$F$7:$G$38</definedName>
    <definedName name="_xlnm._FilterDatabase" localSheetId="5" hidden="1">'2023'!$H$7:$I$38</definedName>
    <definedName name="_xlnm._FilterDatabase" localSheetId="6" hidden="1">'2025'!$G$9:$H$40</definedName>
    <definedName name="_xlnm.Print_Area" localSheetId="0">'2013'!$A$1:$E$44</definedName>
    <definedName name="_xlnm.Print_Area" localSheetId="1">'2015'!$A$1:$E$47</definedName>
    <definedName name="_xlnm.Print_Area" localSheetId="2">'2017'!$A$1:$E$47</definedName>
    <definedName name="_xlnm.Print_Area" localSheetId="3">'2019'!$A$1:$G$53</definedName>
    <definedName name="_xlnm.Print_Area" localSheetId="4">'2021'!$A$1:$E$53</definedName>
    <definedName name="Print_Area" localSheetId="5">'2023'!$A$1:$F$58</definedName>
    <definedName name="Print_Area" localSheetId="6">'2025'!$A$1:$F$56</definedName>
  </definedNames>
  <calcPr calcId="144525"/>
</workbook>
</file>

<file path=xl/calcChain.xml><?xml version="1.0" encoding="utf-8"?>
<calcChain xmlns="http://schemas.openxmlformats.org/spreadsheetml/2006/main">
  <c r="G11" i="7" l="1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10" i="7"/>
  <c r="G39" i="6" l="1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F39" i="5" l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8" i="4"/>
  <c r="F32" i="1" l="1"/>
  <c r="F32" i="2"/>
  <c r="F8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3" i="2"/>
  <c r="F34" i="2"/>
  <c r="F35" i="2"/>
  <c r="F36" i="2"/>
  <c r="F37" i="2"/>
  <c r="F38" i="2"/>
  <c r="F39" i="2"/>
  <c r="F8" i="2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8" i="3"/>
</calcChain>
</file>

<file path=xl/sharedStrings.xml><?xml version="1.0" encoding="utf-8"?>
<sst xmlns="http://schemas.openxmlformats.org/spreadsheetml/2006/main" count="369" uniqueCount="107">
  <si>
    <t>Calificación promedio</t>
  </si>
  <si>
    <t>Absolutos</t>
  </si>
  <si>
    <t>Relativos</t>
  </si>
  <si>
    <t>Estados Unidos Mexicanos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</si>
  <si>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</si>
  <si>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</si>
  <si>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</si>
  <si>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</si>
  <si>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</si>
  <si>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</si>
  <si>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</si>
  <si>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</si>
  <si>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</si>
  <si>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</si>
  <si>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</si>
  <si>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</si>
  <si>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</si>
  <si>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</si>
  <si>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</si>
  <si>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</si>
  <si>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</si>
  <si>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</si>
  <si>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</si>
  <si>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</si>
  <si>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</si>
  <si>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</si>
  <si>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</si>
  <si>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</si>
  <si>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</si>
  <si>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</si>
  <si>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</si>
  <si>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</si>
  <si>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</si>
  <si>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</si>
  <si>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</si>
  <si>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</si>
  <si>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          Indican un coeficiente de variación (%) en el rango de (15, 25]</t>
  </si>
  <si>
    <t xml:space="preserve">          Indican un coeficiente de variación (%) en el rango de (25 y +)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</si>
  <si>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dato Nacional incluye 1 883 317 trámites en donde no se especifica la entidad en que fue realizado.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</si>
  <si>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Corresponde a las opciones de respuesta "Muy satisfecho" y "Satisfecho".</t>
    </r>
  </si>
  <si>
    <r>
      <t>Fuente: INEGI.</t>
    </r>
    <r>
      <rPr>
        <i/>
        <sz val="8"/>
        <color theme="1"/>
        <rFont val="Arial"/>
        <family val="2"/>
      </rPr>
      <t xml:space="preserve"> Encuesta Nacional de Calidad e Impacto Gubernamental</t>
    </r>
    <r>
      <rPr>
        <sz val="8"/>
        <color theme="1"/>
        <rFont val="Arial"/>
        <family val="2"/>
      </rPr>
      <t>, 2017</t>
    </r>
  </si>
  <si>
    <t>INEGI. Encuesta Nacional de Calidad e Impacto Gubernamental 2017. SNIEG. Información de Interés Nacional.</t>
  </si>
  <si>
    <t xml:space="preserve">         Indican un coeficiente de variación (%) en el rango de (15, 25]</t>
  </si>
  <si>
    <t xml:space="preserve">         Indican un coeficiente de variación (%) en el rango de (25 y +)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</si>
  <si>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dato Nacional incluye 1 195 772 trámites en donde no se especifica la entidad en que fue realizado.</t>
    </r>
  </si>
  <si>
    <r>
      <t xml:space="preserve">Fuente: INEGI. </t>
    </r>
    <r>
      <rPr>
        <i/>
        <sz val="8"/>
        <color indexed="8"/>
        <rFont val="Arial"/>
        <family val="2"/>
      </rPr>
      <t>Encuesta Nacional de Calidad e Impacto Gubernamental</t>
    </r>
    <r>
      <rPr>
        <sz val="8"/>
        <color indexed="8"/>
        <rFont val="Arial"/>
        <family val="2"/>
      </rPr>
      <t>, 2015.</t>
    </r>
  </si>
  <si>
    <t>INEGI. Encuesta Nacional de Calidad e Impacto Gubernamental 2015. SNIEG. Información de Interés Nacional.</t>
  </si>
  <si>
    <t>Distrito Federal</t>
  </si>
  <si>
    <t>México</t>
  </si>
  <si>
    <r>
      <rPr>
        <vertAlign val="superscript"/>
        <sz val="8"/>
        <color indexed="8"/>
        <rFont val="Arial"/>
        <family val="2"/>
      </rPr>
      <t>2</t>
    </r>
    <r>
      <rPr>
        <sz val="8"/>
        <color indexed="8"/>
        <rFont val="Arial"/>
        <family val="2"/>
      </rPr>
      <t xml:space="preserve"> El dato Nacional incluye 559 743 trámites en donde no se especifica la entidad en que fue realizado.</t>
    </r>
  </si>
  <si>
    <r>
      <t>Fuente: INEGI.</t>
    </r>
    <r>
      <rPr>
        <i/>
        <sz val="8"/>
        <color indexed="8"/>
        <rFont val="Arial"/>
        <family val="2"/>
      </rPr>
      <t xml:space="preserve"> Encuesta Nacional de Calidad e Impacto Gubernamental,</t>
    </r>
    <r>
      <rPr>
        <sz val="8"/>
        <color indexed="8"/>
        <rFont val="Arial"/>
        <family val="2"/>
      </rPr>
      <t xml:space="preserve"> 2013.</t>
    </r>
  </si>
  <si>
    <t>Lugar nacional (Calificación promedio en tramites realizados)</t>
  </si>
  <si>
    <t>Entidad federativa</t>
  </si>
  <si>
    <r>
      <t>Trámites realizados personalmente</t>
    </r>
    <r>
      <rPr>
        <b/>
        <vertAlign val="superscript"/>
        <sz val="10"/>
        <color theme="0"/>
        <rFont val="Arial"/>
        <family val="2"/>
      </rPr>
      <t>1,2</t>
    </r>
  </si>
  <si>
    <r>
      <t>Satisfacción general con el trámite</t>
    </r>
    <r>
      <rPr>
        <b/>
        <vertAlign val="superscript"/>
        <sz val="10"/>
        <color theme="0"/>
        <rFont val="Arial"/>
        <family val="2"/>
      </rPr>
      <t>3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</si>
  <si>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Incluye la realización de trámites, pagos, solicitudes de servicios y otros contactos que el informante experimentó personalmente  excepto "Contacto con autoridades de seguridad pública", estimación que asciende a 7 880 336 casos. </t>
    </r>
  </si>
  <si>
    <r>
      <t>Trámites realizados personalmente por población de 18 años y más</t>
    </r>
    <r>
      <rPr>
        <b/>
        <vertAlign val="superscript"/>
        <sz val="10"/>
        <color theme="0"/>
        <rFont val="Arial"/>
        <family val="2"/>
      </rPr>
      <t>1,2</t>
    </r>
  </si>
  <si>
    <r>
      <t xml:space="preserve">Nota: El </t>
    </r>
    <r>
      <rPr>
        <b/>
        <sz val="8"/>
        <color indexed="8"/>
        <rFont val="Arial"/>
        <family val="2"/>
      </rPr>
      <t>coeficiente de variación</t>
    </r>
    <r>
      <rPr>
        <sz val="8"/>
        <color indexed="8"/>
        <rFont val="Arial"/>
        <family val="2"/>
      </rPr>
      <t xml:space="preserve"> de una estimación es una medida relativa de su precisión; conforme sus valores son más próximos a 0 indican que  la estimación es más precisa y viceversa. Las estimaciones puntuales que aparecen en este cuadro están coloreadas con el propósito de dar una idea de su precisión. Las estimaciones que tienen coeficientes de variación menores o iguales al 15% están en blanco; las estimaciones con coeficientes de variación mayores al 15% y menores o iguales al 25% aparecen en amarillo; en color naranja aparecen estimaciones con coeficientes de variación mayores al 25%. A continuación se presenta el código de colores del cuadro: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</si>
  <si>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Incluye la realización de trámites, pagos, solicitudes de servicios y otros contactos que el informante experimentó personalmente excepto "Contacto con autoridades de seguridad pública", estimación que asciende a 7 003 353 casos. </t>
    </r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</si>
  <si>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Incluye la realización de trámites, pagos, solicitudes de servicios y otros contactos que el informante experimentó personalmente excepto "Contacto con autoridades de seguridad pública", estimación que asciende a 8 495 671 casos. </t>
    </r>
  </si>
  <si>
    <t>INEGI. Encuesta Nacional de Calidad e Impacto Gubernamental 2019. SNIEG. Información de Interés Nacional.</t>
  </si>
  <si>
    <r>
      <t>Fuente: INEGI.</t>
    </r>
    <r>
      <rPr>
        <i/>
        <sz val="8"/>
        <color theme="1"/>
        <rFont val="Arial"/>
        <family val="2"/>
      </rPr>
      <t xml:space="preserve"> Encuesta Nacional de Calidad e Impacto Gubernamental</t>
    </r>
    <r>
      <rPr>
        <sz val="8"/>
        <color theme="1"/>
        <rFont val="Arial"/>
        <family val="2"/>
      </rPr>
      <t>, 2019.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</si>
  <si>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dato Nacional incluye 2 793 126 trámites en donde no se especifica la entidad en que fue realizado.</t>
    </r>
  </si>
  <si>
    <t xml:space="preserve">  personalmente excepto "Contacto con autoridades de seguridad pública", estimación que asciende a 9 567 033 casos.  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</si>
  <si>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Incluye la realización de trámites, pagos, solicitudes de servicios y otros contactos que el informante experimentó personalmente </t>
    </r>
  </si>
  <si>
    <r>
      <t xml:space="preserve">          Bajo, </t>
    </r>
    <r>
      <rPr>
        <sz val="8"/>
        <rFont val="Arial"/>
        <family val="2"/>
      </rPr>
      <t>CV de 30% en adelante</t>
    </r>
  </si>
  <si>
    <r>
      <t xml:space="preserve">          Moderado, </t>
    </r>
    <r>
      <rPr>
        <sz val="8"/>
        <rFont val="Arial"/>
        <family val="2"/>
      </rPr>
      <t>CV en el rango de [15,30)</t>
    </r>
  </si>
  <si>
    <r>
      <t xml:space="preserve">          Alto, </t>
    </r>
    <r>
      <rPr>
        <sz val="8"/>
        <rFont val="Arial"/>
        <family val="2"/>
      </rPr>
      <t>CV en el rango de (0,15)</t>
    </r>
  </si>
  <si>
    <t>Nivel de precisión de las estimaciones:</t>
  </si>
  <si>
    <t xml:space="preserve">          de precisión y confiabilidad, como el intervalo de confianza.</t>
  </si>
  <si>
    <t xml:space="preserve">          cauteloso de la estimación en el que se analicen las causas de la alta variabilidad y se consideren otros indicadores </t>
  </si>
  <si>
    <r>
      <t xml:space="preserve">         </t>
    </r>
    <r>
      <rPr>
        <i/>
        <sz val="8"/>
        <rFont val="Arial"/>
        <family val="2"/>
      </rPr>
      <t xml:space="preserve"> Alto</t>
    </r>
    <r>
      <rPr>
        <sz val="8"/>
        <rFont val="Arial"/>
        <family val="2"/>
      </rPr>
      <t>,</t>
    </r>
    <r>
      <rPr>
        <i/>
        <sz val="8"/>
        <rFont val="Arial"/>
        <family val="2"/>
      </rPr>
      <t xml:space="preserve"> Moderado</t>
    </r>
    <r>
      <rPr>
        <sz val="8"/>
        <rFont val="Arial"/>
        <family val="2"/>
      </rPr>
      <t xml:space="preserve"> y</t>
    </r>
    <r>
      <rPr>
        <i/>
        <sz val="8"/>
        <rFont val="Arial"/>
        <family val="2"/>
      </rPr>
      <t xml:space="preserve"> Bajo</t>
    </r>
    <r>
      <rPr>
        <sz val="8"/>
        <rFont val="Arial"/>
        <family val="2"/>
      </rPr>
      <t>, tomando como referencia el coeficiente de variación CV (%). Una precisión</t>
    </r>
    <r>
      <rPr>
        <i/>
        <sz val="8"/>
        <rFont val="Arial"/>
        <family val="2"/>
      </rPr>
      <t xml:space="preserve"> Baja</t>
    </r>
    <r>
      <rPr>
        <sz val="8"/>
        <rFont val="Arial"/>
        <family val="2"/>
      </rPr>
      <t xml:space="preserve"> requiere un uso </t>
    </r>
  </si>
  <si>
    <t xml:space="preserve">Nota: Las estimaciones que aparecen en este cuadro están coloreadas de acuerdo con su nivel de precisión, en </t>
  </si>
  <si>
    <t>Calificación promedio otorgada por los usuarios a los trámites realizados</t>
  </si>
  <si>
    <r>
      <t>Trámites realizados personalmente por población de 
18 años y más</t>
    </r>
    <r>
      <rPr>
        <b/>
        <vertAlign val="superscript"/>
        <sz val="10"/>
        <color theme="0"/>
        <rFont val="Arial"/>
        <family val="2"/>
      </rPr>
      <t>1,2</t>
    </r>
  </si>
  <si>
    <t xml:space="preserve">  personalmente excepto "Contacto con autoridades de seguridad pública", estimación que asciende a 7 443 455 casos.  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</si>
  <si>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dato Nacional incluye 1 727 257 trámites en donde no se especifica la entidad en que fue realizado.</t>
    </r>
  </si>
  <si>
    <r>
      <t>Fuente: INEGI.</t>
    </r>
    <r>
      <rPr>
        <i/>
        <sz val="8"/>
        <color theme="1"/>
        <rFont val="Arial"/>
        <family val="2"/>
      </rPr>
      <t xml:space="preserve"> Encuesta Nacional de Calidad e Impacto Gubernamental</t>
    </r>
    <r>
      <rPr>
        <sz val="8"/>
        <color theme="1"/>
        <rFont val="Arial"/>
        <family val="2"/>
      </rPr>
      <t>, 2021.</t>
    </r>
  </si>
  <si>
    <t>INEGI. Encuesta Nacional de Calidad e Impacto Gubernamental 2021. SNIEG. Información de Interés Nacional.</t>
  </si>
  <si>
    <t>INEGI. Encuesta Nacional de Calidad e Impacto Gubernamental 2023. SNIEG. Información de Interés Nacional.</t>
  </si>
  <si>
    <r>
      <t xml:space="preserve">Fuente: INEGI. </t>
    </r>
    <r>
      <rPr>
        <i/>
        <sz val="8"/>
        <color theme="1"/>
        <rFont val="Arial"/>
        <family val="2"/>
      </rPr>
      <t>Encuesta Nacional de Calidad e Impacto Gubernamental,</t>
    </r>
    <r>
      <rPr>
        <sz val="8"/>
        <color theme="1"/>
        <rFont val="Arial"/>
        <family val="2"/>
      </rPr>
      <t xml:space="preserve"> 2023.</t>
    </r>
  </si>
  <si>
    <t xml:space="preserve">  indicadores de precisión y confiabilidad como el coeficiente de variación e intervalo de confianza.</t>
  </si>
  <si>
    <t xml:space="preserve">  generadas  para  esta  entidad pueden carecer de calidad estadística. Se recomienda el uso de los datos con reserva y considerar</t>
  </si>
  <si>
    <t xml:space="preserve">  información  correspondiente  a  la  ENCIG  2023  en  el  municipio  de  Acapulco de Juárez, Guerrero, por lo tanto, las estimaciones </t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</si>
  <si>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Debido a las afectaciones causadas por el fenómeno meteorológico Huracán Otis, no fue posible realizar el levantamiento de</t>
    </r>
  </si>
  <si>
    <r>
      <rPr>
        <vertAlign val="superscript"/>
        <sz val="8"/>
        <color indexed="8"/>
        <rFont val="Arial"/>
        <family val="2"/>
      </rPr>
      <t>3</t>
    </r>
    <r>
      <rPr>
        <sz val="8"/>
        <color indexed="8"/>
        <rFont val="Arial"/>
        <family val="2"/>
      </rPr>
      <t xml:space="preserve"> Corresponde a las opciones de respuesta "Muy satisfecho(a)" y "Satisfecho(a)".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</si>
  <si>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dato nacional incluye 2 013 165 trámites en donde no se especifica la entidad en que fue realizado.</t>
    </r>
  </si>
  <si>
    <t xml:space="preserve">   pública", estimación que asciende a 10 078 688 casos.</t>
  </si>
  <si>
    <t xml:space="preserve">  en áreas urbanas de cien mil habitantes y más experimentó personalmente excepto "Contacto con autoridades de seguridad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</si>
  <si>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la realización de trámites, pagos, solicitudes de servicios y otros contactos que la población de 18 años y más que habita</t>
    </r>
  </si>
  <si>
    <t xml:space="preserve">         cauteloso de la estimación en el que se analicen las causas de la alta variabilidad y se consideren otros indicadores </t>
  </si>
  <si>
    <r>
      <t xml:space="preserve">       </t>
    </r>
    <r>
      <rPr>
        <i/>
        <sz val="8"/>
        <rFont val="Arial"/>
        <family val="2"/>
      </rPr>
      <t xml:space="preserve">  Moderado</t>
    </r>
    <r>
      <rPr>
        <sz val="8"/>
        <rFont val="Arial"/>
        <family val="2"/>
      </rPr>
      <t xml:space="preserve"> y</t>
    </r>
    <r>
      <rPr>
        <i/>
        <sz val="8"/>
        <rFont val="Arial"/>
        <family val="2"/>
      </rPr>
      <t xml:space="preserve"> Bajo</t>
    </r>
    <r>
      <rPr>
        <sz val="8"/>
        <rFont val="Arial"/>
        <family val="2"/>
      </rPr>
      <t>, tomando como referencia el coeficiente de variación CV (%). Una precisión</t>
    </r>
    <r>
      <rPr>
        <i/>
        <sz val="8"/>
        <rFont val="Arial"/>
        <family val="2"/>
      </rPr>
      <t xml:space="preserve"> Baja</t>
    </r>
    <r>
      <rPr>
        <sz val="8"/>
        <rFont val="Arial"/>
        <family val="2"/>
      </rPr>
      <t xml:space="preserve"> requiere un uso </t>
    </r>
  </si>
  <si>
    <r>
      <t xml:space="preserve">Nota: Las estimaciones que aparecen en este cuadro están coloreadas de acuerdo con su nivel de precisión, en </t>
    </r>
    <r>
      <rPr>
        <i/>
        <sz val="8"/>
        <color theme="1"/>
        <rFont val="Arial"/>
        <family val="2"/>
      </rPr>
      <t>Alto,</t>
    </r>
  </si>
  <si>
    <r>
      <t>Guerrero</t>
    </r>
    <r>
      <rPr>
        <vertAlign val="superscript"/>
        <sz val="8"/>
        <color theme="1"/>
        <rFont val="Arial"/>
        <family val="2"/>
      </rPr>
      <t>4</t>
    </r>
  </si>
  <si>
    <r>
      <t>Trámites realizados personalmente por población de 18
años y más</t>
    </r>
    <r>
      <rPr>
        <b/>
        <vertAlign val="superscript"/>
        <sz val="8"/>
        <color theme="0"/>
        <rFont val="Arial"/>
        <family val="2"/>
      </rPr>
      <t>1,2</t>
    </r>
  </si>
  <si>
    <r>
      <t>Satisfacción general con el trámite</t>
    </r>
    <r>
      <rPr>
        <b/>
        <vertAlign val="superscript"/>
        <sz val="8"/>
        <color theme="0"/>
        <rFont val="Arial"/>
        <family val="2"/>
      </rPr>
      <t>3</t>
    </r>
  </si>
  <si>
    <t>INEGI. Encuesta Nacional de Calidad e Impacto Gubernamental 2025. SNIEG. Información de Interés Nacional.</t>
  </si>
  <si>
    <r>
      <t xml:space="preserve">Fuente: INEGI. </t>
    </r>
    <r>
      <rPr>
        <i/>
        <sz val="8"/>
        <rFont val="Arial"/>
        <family val="2"/>
      </rPr>
      <t>Encuesta Nacional de Calidad e Impacto Gubernamental,</t>
    </r>
    <r>
      <rPr>
        <sz val="8"/>
        <rFont val="Arial"/>
        <family val="2"/>
      </rPr>
      <t xml:space="preserve"> 2025.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</si>
  <si>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Corresponde a las opciones de respuesta "Muy satisfecho(a)" y "Satisfecho(a)".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</si>
  <si>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El dato nacional incluye 2 772 331 trámites en donde no se especifica la entidad en que fue realizado.</t>
    </r>
  </si>
  <si>
    <t xml:space="preserve">   que asciende a 12 287 789 casos.</t>
  </si>
  <si>
    <t xml:space="preserve">  urbanas de cien mil habitantes o más experimentó personalmente excepto "Contacto con autoridades de seguridad pública", estimación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</si>
  <si>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la realización de trámites, pagos, solicitudes de servicios y otros contactos que la población de 18 años y más que reside en áreas</t>
    </r>
  </si>
  <si>
    <t xml:space="preserve">        confianza.</t>
  </si>
  <si>
    <t xml:space="preserve">        se analicen las causas de la alta variabilidad y se consideren otros indicadores de precisión y confiabilidad, como el intervalo de </t>
  </si>
  <si>
    <r>
      <t xml:space="preserve">        tomando </t>
    </r>
    <r>
      <rPr>
        <sz val="8"/>
        <rFont val="Arial"/>
        <family val="2"/>
      </rPr>
      <t>como referencia el coeficiente de variación CV (%). Una precisión</t>
    </r>
    <r>
      <rPr>
        <i/>
        <sz val="8"/>
        <rFont val="Arial"/>
        <family val="2"/>
      </rPr>
      <t xml:space="preserve"> Baja</t>
    </r>
    <r>
      <rPr>
        <sz val="8"/>
        <rFont val="Arial"/>
        <family val="2"/>
      </rPr>
      <t xml:space="preserve"> requiere un uso </t>
    </r>
    <r>
      <rPr>
        <sz val="8"/>
        <color theme="1"/>
        <rFont val="Arial"/>
        <family val="2"/>
      </rPr>
      <t>cauteloso de la estimación en el que</t>
    </r>
  </si>
  <si>
    <r>
      <t xml:space="preserve">Nota: Las estimaciones que aparecen en este cuadro están coloreadas de acuerdo con su nivel de precisión, en </t>
    </r>
    <r>
      <rPr>
        <i/>
        <sz val="8"/>
        <color theme="1"/>
        <rFont val="Arial"/>
        <family val="2"/>
      </rPr>
      <t>Alto,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Moderado</t>
    </r>
    <r>
      <rPr>
        <sz val="8"/>
        <color theme="1"/>
        <rFont val="Arial"/>
        <family val="2"/>
      </rPr>
      <t xml:space="preserve"> y </t>
    </r>
    <r>
      <rPr>
        <i/>
        <sz val="8"/>
        <color theme="1"/>
        <rFont val="Arial"/>
        <family val="2"/>
      </rPr>
      <t>Bajo,</t>
    </r>
    <r>
      <rPr>
        <sz val="8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</si>
</sst>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##\ ###\ ##0"/>
    <numFmt numFmtId="165" formatCode="0.0"/>
    <numFmt numFmtId="166" formatCode="#\ ##0.0"/>
    <numFmt numFmtId="167" formatCode="#\ ###\ ##0"/>
    <numFmt numFmtId="168" formatCode="###\ ###\ ###\ ###\ ##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i/>
      <sz val="8"/>
      <color theme="1"/>
      <name val="Arial"/>
      <family val="2"/>
    </font>
    <font>
      <i/>
      <sz val="8"/>
      <color indexed="8"/>
      <name val="Arial"/>
      <family val="2"/>
    </font>
    <font>
      <sz val="8"/>
      <color rgb="FF00008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8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sz val="9"/>
      <color rgb="FF000080"/>
      <name val="INEGI Institucional"/>
    </font>
    <font>
      <b/>
      <vertAlign val="superscript"/>
      <sz val="8"/>
      <color theme="0"/>
      <name val="Arial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5400"/>
        <bgColor indexed="64"/>
      </patternFill>
    </fill>
    <fill>
      <patternFill patternType="solid">
        <fgColor rgb="FFFFEA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08">
    <xf numFmtId="0" fontId="0" fillId="0" borderId="0" xfId="0"/>
    <xf numFmtId="164" fontId="7" fillId="0" borderId="0" xfId="0" applyNumberFormat="1" applyFont="1" applyFill="1" applyAlignment="1">
      <alignment horizontal="right" vertical="center"/>
    </xf>
    <xf numFmtId="165" fontId="7" fillId="0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165" fontId="8" fillId="0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165" fontId="6" fillId="2" borderId="0" xfId="1" applyNumberFormat="1" applyFont="1" applyFill="1" applyAlignment="1">
      <alignment horizontal="right" vertical="center"/>
    </xf>
    <xf numFmtId="165" fontId="4" fillId="2" borderId="0" xfId="1" applyNumberFormat="1" applyFont="1" applyFill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" fontId="4" fillId="2" borderId="0" xfId="1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7" fillId="0" borderId="0" xfId="0" applyNumberFormat="1" applyFont="1" applyFill="1" applyAlignment="1">
      <alignment horizontal="right" vertical="center"/>
    </xf>
    <xf numFmtId="2" fontId="8" fillId="0" borderId="0" xfId="0" applyNumberFormat="1" applyFont="1" applyFill="1" applyAlignment="1">
      <alignment horizontal="right" vertical="center"/>
    </xf>
    <xf numFmtId="0" fontId="8" fillId="0" borderId="0" xfId="2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right" vertical="center" wrapText="1"/>
    </xf>
    <xf numFmtId="2" fontId="4" fillId="2" borderId="0" xfId="0" applyNumberFormat="1" applyFont="1" applyFill="1" applyBorder="1" applyAlignment="1">
      <alignment horizontal="right" vertical="center"/>
    </xf>
    <xf numFmtId="165" fontId="4" fillId="2" borderId="0" xfId="1" applyNumberFormat="1" applyFont="1" applyFill="1" applyBorder="1" applyAlignment="1">
      <alignment horizontal="right" vertical="center"/>
    </xf>
    <xf numFmtId="1" fontId="4" fillId="2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7" fillId="6" borderId="0" xfId="0" applyFont="1" applyFill="1" applyAlignment="1">
      <alignment vertical="center"/>
    </xf>
    <xf numFmtId="164" fontId="7" fillId="6" borderId="0" xfId="0" applyNumberFormat="1" applyFont="1" applyFill="1" applyAlignment="1">
      <alignment horizontal="right" vertical="center"/>
    </xf>
    <xf numFmtId="2" fontId="7" fillId="6" borderId="0" xfId="0" applyNumberFormat="1" applyFont="1" applyFill="1" applyAlignment="1">
      <alignment horizontal="right" vertical="center"/>
    </xf>
    <xf numFmtId="165" fontId="7" fillId="6" borderId="0" xfId="1" applyNumberFormat="1" applyFont="1" applyFill="1" applyAlignment="1">
      <alignment horizontal="right" vertical="center"/>
    </xf>
    <xf numFmtId="1" fontId="7" fillId="6" borderId="0" xfId="1" applyNumberFormat="1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8" fillId="0" borderId="0" xfId="2" applyFont="1" applyAlignment="1" applyProtection="1">
      <alignment horizontal="center" vertical="center" wrapText="1"/>
    </xf>
    <xf numFmtId="0" fontId="7" fillId="6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vertical="center"/>
    </xf>
    <xf numFmtId="165" fontId="7" fillId="6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9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21" fillId="0" borderId="0" xfId="0" applyFont="1"/>
    <xf numFmtId="0" fontId="0" fillId="7" borderId="0" xfId="0" applyFill="1"/>
    <xf numFmtId="0" fontId="0" fillId="7" borderId="0" xfId="0" applyFill="1" applyBorder="1"/>
    <xf numFmtId="0" fontId="4" fillId="7" borderId="0" xfId="0" applyFont="1" applyFill="1" applyBorder="1" applyAlignment="1">
      <alignment vertical="center"/>
    </xf>
    <xf numFmtId="165" fontId="4" fillId="7" borderId="0" xfId="0" applyNumberFormat="1" applyFont="1" applyFill="1" applyBorder="1" applyAlignment="1">
      <alignment vertical="center"/>
    </xf>
    <xf numFmtId="164" fontId="4" fillId="7" borderId="0" xfId="0" applyNumberFormat="1" applyFont="1" applyFill="1" applyBorder="1" applyAlignment="1">
      <alignment vertical="center"/>
    </xf>
    <xf numFmtId="164" fontId="4" fillId="8" borderId="0" xfId="0" applyNumberFormat="1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164" fontId="4" fillId="9" borderId="0" xfId="0" applyNumberFormat="1" applyFont="1" applyFill="1" applyBorder="1" applyAlignment="1">
      <alignment vertical="center"/>
    </xf>
    <xf numFmtId="0" fontId="7" fillId="9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0" fillId="0" borderId="0" xfId="0" applyBorder="1"/>
    <xf numFmtId="0" fontId="0" fillId="0" borderId="4" xfId="0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/>
    <xf numFmtId="165" fontId="8" fillId="7" borderId="0" xfId="0" applyNumberFormat="1" applyFont="1" applyFill="1" applyBorder="1" applyAlignment="1">
      <alignment horizontal="right" vertical="center"/>
    </xf>
    <xf numFmtId="0" fontId="0" fillId="7" borderId="0" xfId="0" applyFill="1" applyBorder="1" applyAlignment="1">
      <alignment horizontal="center"/>
    </xf>
    <xf numFmtId="166" fontId="8" fillId="0" borderId="0" xfId="0" applyNumberFormat="1" applyFont="1"/>
    <xf numFmtId="167" fontId="8" fillId="0" borderId="0" xfId="0" applyNumberFormat="1" applyFont="1"/>
    <xf numFmtId="0" fontId="8" fillId="0" borderId="0" xfId="0" applyFont="1"/>
    <xf numFmtId="165" fontId="7" fillId="7" borderId="0" xfId="0" applyNumberFormat="1" applyFont="1" applyFill="1" applyBorder="1" applyAlignment="1">
      <alignment horizontal="right" vertical="center"/>
    </xf>
    <xf numFmtId="0" fontId="18" fillId="7" borderId="0" xfId="0" applyFont="1" applyFill="1" applyBorder="1" applyAlignment="1">
      <alignment horizontal="center"/>
    </xf>
    <xf numFmtId="166" fontId="7" fillId="0" borderId="0" xfId="0" applyNumberFormat="1" applyFont="1"/>
    <xf numFmtId="167" fontId="7" fillId="0" borderId="0" xfId="0" applyNumberFormat="1" applyFont="1"/>
    <xf numFmtId="0" fontId="7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16" fillId="5" borderId="0" xfId="0" applyFont="1" applyFill="1" applyBorder="1" applyAlignment="1">
      <alignment horizontal="right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7" fillId="10" borderId="0" xfId="0" applyFont="1" applyFill="1"/>
    <xf numFmtId="167" fontId="7" fillId="10" borderId="0" xfId="0" applyNumberFormat="1" applyFont="1" applyFill="1"/>
    <xf numFmtId="0" fontId="18" fillId="10" borderId="0" xfId="0" applyFont="1" applyFill="1"/>
    <xf numFmtId="166" fontId="7" fillId="10" borderId="0" xfId="0" applyNumberFormat="1" applyFont="1" applyFill="1"/>
    <xf numFmtId="1" fontId="6" fillId="10" borderId="0" xfId="1" applyNumberFormat="1" applyFont="1" applyFill="1" applyAlignment="1">
      <alignment horizontal="right" vertical="center"/>
    </xf>
    <xf numFmtId="1" fontId="4" fillId="2" borderId="5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5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distributed" vertical="distributed" wrapText="1"/>
    </xf>
    <xf numFmtId="0" fontId="4" fillId="0" borderId="0" xfId="0" applyFont="1" applyAlignment="1">
      <alignment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23" fillId="0" borderId="0" xfId="0" applyFont="1" applyAlignment="1">
      <alignment vertical="distributed" wrapText="1"/>
    </xf>
    <xf numFmtId="164" fontId="4" fillId="0" borderId="0" xfId="0" applyNumberFormat="1" applyFont="1" applyAlignment="1">
      <alignment vertical="center"/>
    </xf>
    <xf numFmtId="164" fontId="4" fillId="8" borderId="0" xfId="0" applyNumberFormat="1" applyFont="1" applyFill="1" applyAlignment="1">
      <alignment vertical="center"/>
    </xf>
    <xf numFmtId="0" fontId="6" fillId="8" borderId="0" xfId="0" applyFont="1" applyFill="1" applyAlignment="1">
      <alignment vertical="center"/>
    </xf>
    <xf numFmtId="164" fontId="4" fillId="9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3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/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4" fillId="0" borderId="0" xfId="0" applyFont="1"/>
    <xf numFmtId="165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6" fillId="0" borderId="0" xfId="0" applyFont="1"/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7" fillId="0" borderId="0" xfId="0" applyFont="1"/>
    <xf numFmtId="0" fontId="4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righ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6" fillId="5" borderId="0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left" vertical="center" wrapText="1"/>
    </xf>
    <xf numFmtId="0" fontId="16" fillId="5" borderId="0" xfId="0" applyFont="1" applyFill="1" applyBorder="1" applyAlignment="1">
      <alignment horizontal="right" vertical="center" wrapText="1"/>
    </xf>
    <xf numFmtId="0" fontId="8" fillId="7" borderId="0" xfId="0" applyFont="1" applyFill="1" applyBorder="1" applyAlignment="1">
      <alignment horizontal="distributed" vertical="distributed" wrapText="1" justifyLastLine="1"/>
    </xf>
    <xf numFmtId="0" fontId="0" fillId="0" borderId="0" xfId="0" applyAlignment="1">
      <alignment horizontal="distributed" vertical="distributed" wrapText="1" justifyLastLine="1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 wrapText="1"/>
    </xf>
    <xf numFmtId="0" fontId="23" fillId="0" borderId="0" xfId="0" applyFont="1" applyAlignment="1">
      <alignment horizontal="distributed" vertical="distributed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distributed" wrapText="1"/>
    </xf>
    <xf numFmtId="0" fontId="23" fillId="0" borderId="0" xfId="0" applyFont="1" applyAlignment="1">
      <alignment horizontal="left" vertical="distributed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9" fillId="0" borderId="0" xfId="0" applyFont="1"/>
    <xf numFmtId="0" fontId="8" fillId="0" borderId="0" xfId="0" applyFont="1" applyAlignment="1">
      <alignment vertical="distributed" wrapText="1"/>
    </xf>
    <xf numFmtId="0" fontId="8" fillId="0" borderId="0" xfId="0" applyFont="1" applyAlignment="1">
      <alignment horizontal="left" vertical="distributed" wrapText="1"/>
    </xf>
    <xf numFmtId="0" fontId="29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29" fillId="0" borderId="0" xfId="0" applyFont="1" applyAlignment="1">
      <alignment vertical="distributed" wrapText="1"/>
    </xf>
    <xf numFmtId="0" fontId="29" fillId="0" borderId="0" xfId="0" applyFont="1" applyAlignment="1">
      <alignment horizontal="distributed" vertical="distributed" wrapText="1"/>
    </xf>
    <xf numFmtId="0" fontId="8" fillId="0" borderId="0" xfId="0" applyFont="1" applyAlignment="1">
      <alignment horizontal="distributed" vertical="distributed" wrapText="1"/>
    </xf>
    <xf numFmtId="165" fontId="4" fillId="0" borderId="5" xfId="0" applyNumberFormat="1" applyFont="1" applyBorder="1" applyAlignment="1">
      <alignment horizontal="right" vertical="center"/>
    </xf>
    <xf numFmtId="168" fontId="4" fillId="0" borderId="5" xfId="0" applyNumberFormat="1" applyFont="1" applyBorder="1" applyAlignment="1">
      <alignment horizontal="right" vertical="center"/>
    </xf>
    <xf numFmtId="0" fontId="23" fillId="0" borderId="5" xfId="0" applyFont="1" applyBorder="1"/>
    <xf numFmtId="0" fontId="4" fillId="0" borderId="5" xfId="0" applyFont="1" applyBorder="1" applyAlignment="1">
      <alignment horizontal="left"/>
    </xf>
    <xf numFmtId="168" fontId="4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3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6" fillId="5" borderId="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6" fillId="6" borderId="0" xfId="0" applyFont="1" applyFill="1" applyAlignment="1">
      <alignment horizontal="left"/>
    </xf>
    <xf numFmtId="168" fontId="6" fillId="6" borderId="0" xfId="0" applyNumberFormat="1" applyFont="1" applyFill="1" applyAlignment="1">
      <alignment horizontal="right" vertical="center"/>
    </xf>
    <xf numFmtId="0" fontId="31" fillId="6" borderId="0" xfId="0" applyFont="1" applyFill="1"/>
    <xf numFmtId="165" fontId="6" fillId="6" borderId="0" xfId="0" applyNumberFormat="1" applyFont="1" applyFill="1" applyAlignment="1">
      <alignment horizontal="right" vertical="center"/>
    </xf>
    <xf numFmtId="1" fontId="6" fillId="6" borderId="0" xfId="1" applyNumberFormat="1" applyFont="1" applyFill="1" applyAlignment="1">
      <alignment horizontal="right" vertical="center"/>
    </xf>
  </cellXfs>
  <cellStyles count="18">
    <cellStyle name="Hipervínculo" xfId="2" builtinId="8"/>
    <cellStyle name="Hipervínculo 2" xfId="3"/>
    <cellStyle name="Hipervínculo 3" xfId="4"/>
    <cellStyle name="Hipervínculo 4" xfId="5"/>
    <cellStyle name="Hipervínculo 4 2" xfId="14"/>
    <cellStyle name="Hipervínculo 4 2 2" xfId="15"/>
    <cellStyle name="Millares" xfId="1" builtinId="3"/>
    <cellStyle name="Millares 2" xfId="6"/>
    <cellStyle name="Normal" xfId="0" builtinId="0"/>
    <cellStyle name="Normal 2" xfId="7"/>
    <cellStyle name="Normal 3" xfId="8"/>
    <cellStyle name="Normal 4" xfId="9"/>
    <cellStyle name="Normal 4 2" xfId="16"/>
    <cellStyle name="Normal 4 2 2" xfId="17"/>
    <cellStyle name="Normal 5" xfId="10"/>
    <cellStyle name="Normal 5 2" xfId="11"/>
    <cellStyle name="Normal 5 3" xfId="12"/>
    <cellStyle name="Normal 5 4" xfId="13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1</xdr:col>
      <xdr:colOff>485487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1</xdr:col>
      <xdr:colOff>485487</xdr:colOff>
      <xdr:row>0</xdr:row>
      <xdr:rowOff>390450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1</xdr:col>
      <xdr:colOff>228312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1</xdr:col>
      <xdr:colOff>223049</xdr:colOff>
      <xdr:row>0</xdr:row>
      <xdr:rowOff>464083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71450"/>
          <a:ext cx="1889924" cy="2926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1</xdr:col>
      <xdr:colOff>223049</xdr:colOff>
      <xdr:row>0</xdr:row>
      <xdr:rowOff>464083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71450"/>
          <a:ext cx="1889924" cy="292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232574</xdr:colOff>
      <xdr:row>1</xdr:row>
      <xdr:rowOff>25933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33350"/>
          <a:ext cx="1889924" cy="2926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123825</xdr:rowOff>
    </xdr:from>
    <xdr:to>
      <xdr:col>1</xdr:col>
      <xdr:colOff>318299</xdr:colOff>
      <xdr:row>2</xdr:row>
      <xdr:rowOff>92608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23825"/>
          <a:ext cx="1889924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Normal="100" workbookViewId="0">
      <selection activeCell="J9" sqref="J9"/>
    </sheetView>
  </sheetViews>
  <sheetFormatPr baseColWidth="10" defaultRowHeight="14.1" customHeight="1"/>
  <cols>
    <col min="1" max="1" width="22.42578125" style="29" customWidth="1"/>
    <col min="2" max="3" width="17.28515625" style="28" customWidth="1"/>
    <col min="4" max="5" width="15.7109375" style="28" customWidth="1"/>
    <col min="6" max="6" width="22.85546875" style="29" customWidth="1"/>
    <col min="7" max="254" width="11" style="29"/>
    <col min="255" max="255" width="22.42578125" style="29" customWidth="1"/>
    <col min="256" max="256" width="17.28515625" style="29" customWidth="1"/>
    <col min="257" max="257" width="0.85546875" style="29" customWidth="1"/>
    <col min="258" max="258" width="17.28515625" style="29" customWidth="1"/>
    <col min="259" max="259" width="0.85546875" style="29" customWidth="1"/>
    <col min="260" max="261" width="15.7109375" style="29" customWidth="1"/>
    <col min="262" max="510" width="11" style="29"/>
    <col min="511" max="511" width="22.42578125" style="29" customWidth="1"/>
    <col min="512" max="512" width="17.28515625" style="29" customWidth="1"/>
    <col min="513" max="513" width="0.85546875" style="29" customWidth="1"/>
    <col min="514" max="514" width="17.28515625" style="29" customWidth="1"/>
    <col min="515" max="515" width="0.85546875" style="29" customWidth="1"/>
    <col min="516" max="517" width="15.7109375" style="29" customWidth="1"/>
    <col min="518" max="766" width="11" style="29"/>
    <col min="767" max="767" width="22.42578125" style="29" customWidth="1"/>
    <col min="768" max="768" width="17.28515625" style="29" customWidth="1"/>
    <col min="769" max="769" width="0.85546875" style="29" customWidth="1"/>
    <col min="770" max="770" width="17.28515625" style="29" customWidth="1"/>
    <col min="771" max="771" width="0.85546875" style="29" customWidth="1"/>
    <col min="772" max="773" width="15.7109375" style="29" customWidth="1"/>
    <col min="774" max="1022" width="11" style="29"/>
    <col min="1023" max="1023" width="22.42578125" style="29" customWidth="1"/>
    <col min="1024" max="1024" width="17.28515625" style="29" customWidth="1"/>
    <col min="1025" max="1025" width="0.85546875" style="29" customWidth="1"/>
    <col min="1026" max="1026" width="17.28515625" style="29" customWidth="1"/>
    <col min="1027" max="1027" width="0.85546875" style="29" customWidth="1"/>
    <col min="1028" max="1029" width="15.7109375" style="29" customWidth="1"/>
    <col min="1030" max="1278" width="11" style="29"/>
    <col min="1279" max="1279" width="22.42578125" style="29" customWidth="1"/>
    <col min="1280" max="1280" width="17.28515625" style="29" customWidth="1"/>
    <col min="1281" max="1281" width="0.85546875" style="29" customWidth="1"/>
    <col min="1282" max="1282" width="17.28515625" style="29" customWidth="1"/>
    <col min="1283" max="1283" width="0.85546875" style="29" customWidth="1"/>
    <col min="1284" max="1285" width="15.7109375" style="29" customWidth="1"/>
    <col min="1286" max="1534" width="11" style="29"/>
    <col min="1535" max="1535" width="22.42578125" style="29" customWidth="1"/>
    <col min="1536" max="1536" width="17.28515625" style="29" customWidth="1"/>
    <col min="1537" max="1537" width="0.85546875" style="29" customWidth="1"/>
    <col min="1538" max="1538" width="17.28515625" style="29" customWidth="1"/>
    <col min="1539" max="1539" width="0.85546875" style="29" customWidth="1"/>
    <col min="1540" max="1541" width="15.7109375" style="29" customWidth="1"/>
    <col min="1542" max="1790" width="11" style="29"/>
    <col min="1791" max="1791" width="22.42578125" style="29" customWidth="1"/>
    <col min="1792" max="1792" width="17.28515625" style="29" customWidth="1"/>
    <col min="1793" max="1793" width="0.85546875" style="29" customWidth="1"/>
    <col min="1794" max="1794" width="17.28515625" style="29" customWidth="1"/>
    <col min="1795" max="1795" width="0.85546875" style="29" customWidth="1"/>
    <col min="1796" max="1797" width="15.7109375" style="29" customWidth="1"/>
    <col min="1798" max="2046" width="11" style="29"/>
    <col min="2047" max="2047" width="22.42578125" style="29" customWidth="1"/>
    <col min="2048" max="2048" width="17.28515625" style="29" customWidth="1"/>
    <col min="2049" max="2049" width="0.85546875" style="29" customWidth="1"/>
    <col min="2050" max="2050" width="17.28515625" style="29" customWidth="1"/>
    <col min="2051" max="2051" width="0.85546875" style="29" customWidth="1"/>
    <col min="2052" max="2053" width="15.7109375" style="29" customWidth="1"/>
    <col min="2054" max="2302" width="11" style="29"/>
    <col min="2303" max="2303" width="22.42578125" style="29" customWidth="1"/>
    <col min="2304" max="2304" width="17.28515625" style="29" customWidth="1"/>
    <col min="2305" max="2305" width="0.85546875" style="29" customWidth="1"/>
    <col min="2306" max="2306" width="17.28515625" style="29" customWidth="1"/>
    <col min="2307" max="2307" width="0.85546875" style="29" customWidth="1"/>
    <col min="2308" max="2309" width="15.7109375" style="29" customWidth="1"/>
    <col min="2310" max="2558" width="11" style="29"/>
    <col min="2559" max="2559" width="22.42578125" style="29" customWidth="1"/>
    <col min="2560" max="2560" width="17.28515625" style="29" customWidth="1"/>
    <col min="2561" max="2561" width="0.85546875" style="29" customWidth="1"/>
    <col min="2562" max="2562" width="17.28515625" style="29" customWidth="1"/>
    <col min="2563" max="2563" width="0.85546875" style="29" customWidth="1"/>
    <col min="2564" max="2565" width="15.7109375" style="29" customWidth="1"/>
    <col min="2566" max="2814" width="11" style="29"/>
    <col min="2815" max="2815" width="22.42578125" style="29" customWidth="1"/>
    <col min="2816" max="2816" width="17.28515625" style="29" customWidth="1"/>
    <col min="2817" max="2817" width="0.85546875" style="29" customWidth="1"/>
    <col min="2818" max="2818" width="17.28515625" style="29" customWidth="1"/>
    <col min="2819" max="2819" width="0.85546875" style="29" customWidth="1"/>
    <col min="2820" max="2821" width="15.7109375" style="29" customWidth="1"/>
    <col min="2822" max="3070" width="11" style="29"/>
    <col min="3071" max="3071" width="22.42578125" style="29" customWidth="1"/>
    <col min="3072" max="3072" width="17.28515625" style="29" customWidth="1"/>
    <col min="3073" max="3073" width="0.85546875" style="29" customWidth="1"/>
    <col min="3074" max="3074" width="17.28515625" style="29" customWidth="1"/>
    <col min="3075" max="3075" width="0.85546875" style="29" customWidth="1"/>
    <col min="3076" max="3077" width="15.7109375" style="29" customWidth="1"/>
    <col min="3078" max="3326" width="11" style="29"/>
    <col min="3327" max="3327" width="22.42578125" style="29" customWidth="1"/>
    <col min="3328" max="3328" width="17.28515625" style="29" customWidth="1"/>
    <col min="3329" max="3329" width="0.85546875" style="29" customWidth="1"/>
    <col min="3330" max="3330" width="17.28515625" style="29" customWidth="1"/>
    <col min="3331" max="3331" width="0.85546875" style="29" customWidth="1"/>
    <col min="3332" max="3333" width="15.7109375" style="29" customWidth="1"/>
    <col min="3334" max="3582" width="11" style="29"/>
    <col min="3583" max="3583" width="22.42578125" style="29" customWidth="1"/>
    <col min="3584" max="3584" width="17.28515625" style="29" customWidth="1"/>
    <col min="3585" max="3585" width="0.85546875" style="29" customWidth="1"/>
    <col min="3586" max="3586" width="17.28515625" style="29" customWidth="1"/>
    <col min="3587" max="3587" width="0.85546875" style="29" customWidth="1"/>
    <col min="3588" max="3589" width="15.7109375" style="29" customWidth="1"/>
    <col min="3590" max="3838" width="11" style="29"/>
    <col min="3839" max="3839" width="22.42578125" style="29" customWidth="1"/>
    <col min="3840" max="3840" width="17.28515625" style="29" customWidth="1"/>
    <col min="3841" max="3841" width="0.85546875" style="29" customWidth="1"/>
    <col min="3842" max="3842" width="17.28515625" style="29" customWidth="1"/>
    <col min="3843" max="3843" width="0.85546875" style="29" customWidth="1"/>
    <col min="3844" max="3845" width="15.7109375" style="29" customWidth="1"/>
    <col min="3846" max="4094" width="11" style="29"/>
    <col min="4095" max="4095" width="22.42578125" style="29" customWidth="1"/>
    <col min="4096" max="4096" width="17.28515625" style="29" customWidth="1"/>
    <col min="4097" max="4097" width="0.85546875" style="29" customWidth="1"/>
    <col min="4098" max="4098" width="17.28515625" style="29" customWidth="1"/>
    <col min="4099" max="4099" width="0.85546875" style="29" customWidth="1"/>
    <col min="4100" max="4101" width="15.7109375" style="29" customWidth="1"/>
    <col min="4102" max="4350" width="11" style="29"/>
    <col min="4351" max="4351" width="22.42578125" style="29" customWidth="1"/>
    <col min="4352" max="4352" width="17.28515625" style="29" customWidth="1"/>
    <col min="4353" max="4353" width="0.85546875" style="29" customWidth="1"/>
    <col min="4354" max="4354" width="17.28515625" style="29" customWidth="1"/>
    <col min="4355" max="4355" width="0.85546875" style="29" customWidth="1"/>
    <col min="4356" max="4357" width="15.7109375" style="29" customWidth="1"/>
    <col min="4358" max="4606" width="11" style="29"/>
    <col min="4607" max="4607" width="22.42578125" style="29" customWidth="1"/>
    <col min="4608" max="4608" width="17.28515625" style="29" customWidth="1"/>
    <col min="4609" max="4609" width="0.85546875" style="29" customWidth="1"/>
    <col min="4610" max="4610" width="17.28515625" style="29" customWidth="1"/>
    <col min="4611" max="4611" width="0.85546875" style="29" customWidth="1"/>
    <col min="4612" max="4613" width="15.7109375" style="29" customWidth="1"/>
    <col min="4614" max="4862" width="11" style="29"/>
    <col min="4863" max="4863" width="22.42578125" style="29" customWidth="1"/>
    <col min="4864" max="4864" width="17.28515625" style="29" customWidth="1"/>
    <col min="4865" max="4865" width="0.85546875" style="29" customWidth="1"/>
    <col min="4866" max="4866" width="17.28515625" style="29" customWidth="1"/>
    <col min="4867" max="4867" width="0.85546875" style="29" customWidth="1"/>
    <col min="4868" max="4869" width="15.7109375" style="29" customWidth="1"/>
    <col min="4870" max="5118" width="11" style="29"/>
    <col min="5119" max="5119" width="22.42578125" style="29" customWidth="1"/>
    <col min="5120" max="5120" width="17.28515625" style="29" customWidth="1"/>
    <col min="5121" max="5121" width="0.85546875" style="29" customWidth="1"/>
    <col min="5122" max="5122" width="17.28515625" style="29" customWidth="1"/>
    <col min="5123" max="5123" width="0.85546875" style="29" customWidth="1"/>
    <col min="5124" max="5125" width="15.7109375" style="29" customWidth="1"/>
    <col min="5126" max="5374" width="11" style="29"/>
    <col min="5375" max="5375" width="22.42578125" style="29" customWidth="1"/>
    <col min="5376" max="5376" width="17.28515625" style="29" customWidth="1"/>
    <col min="5377" max="5377" width="0.85546875" style="29" customWidth="1"/>
    <col min="5378" max="5378" width="17.28515625" style="29" customWidth="1"/>
    <col min="5379" max="5379" width="0.85546875" style="29" customWidth="1"/>
    <col min="5380" max="5381" width="15.7109375" style="29" customWidth="1"/>
    <col min="5382" max="5630" width="11" style="29"/>
    <col min="5631" max="5631" width="22.42578125" style="29" customWidth="1"/>
    <col min="5632" max="5632" width="17.28515625" style="29" customWidth="1"/>
    <col min="5633" max="5633" width="0.85546875" style="29" customWidth="1"/>
    <col min="5634" max="5634" width="17.28515625" style="29" customWidth="1"/>
    <col min="5635" max="5635" width="0.85546875" style="29" customWidth="1"/>
    <col min="5636" max="5637" width="15.7109375" style="29" customWidth="1"/>
    <col min="5638" max="5886" width="11" style="29"/>
    <col min="5887" max="5887" width="22.42578125" style="29" customWidth="1"/>
    <col min="5888" max="5888" width="17.28515625" style="29" customWidth="1"/>
    <col min="5889" max="5889" width="0.85546875" style="29" customWidth="1"/>
    <col min="5890" max="5890" width="17.28515625" style="29" customWidth="1"/>
    <col min="5891" max="5891" width="0.85546875" style="29" customWidth="1"/>
    <col min="5892" max="5893" width="15.7109375" style="29" customWidth="1"/>
    <col min="5894" max="6142" width="11" style="29"/>
    <col min="6143" max="6143" width="22.42578125" style="29" customWidth="1"/>
    <col min="6144" max="6144" width="17.28515625" style="29" customWidth="1"/>
    <col min="6145" max="6145" width="0.85546875" style="29" customWidth="1"/>
    <col min="6146" max="6146" width="17.28515625" style="29" customWidth="1"/>
    <col min="6147" max="6147" width="0.85546875" style="29" customWidth="1"/>
    <col min="6148" max="6149" width="15.7109375" style="29" customWidth="1"/>
    <col min="6150" max="6398" width="11" style="29"/>
    <col min="6399" max="6399" width="22.42578125" style="29" customWidth="1"/>
    <col min="6400" max="6400" width="17.28515625" style="29" customWidth="1"/>
    <col min="6401" max="6401" width="0.85546875" style="29" customWidth="1"/>
    <col min="6402" max="6402" width="17.28515625" style="29" customWidth="1"/>
    <col min="6403" max="6403" width="0.85546875" style="29" customWidth="1"/>
    <col min="6404" max="6405" width="15.7109375" style="29" customWidth="1"/>
    <col min="6406" max="6654" width="11" style="29"/>
    <col min="6655" max="6655" width="22.42578125" style="29" customWidth="1"/>
    <col min="6656" max="6656" width="17.28515625" style="29" customWidth="1"/>
    <col min="6657" max="6657" width="0.85546875" style="29" customWidth="1"/>
    <col min="6658" max="6658" width="17.28515625" style="29" customWidth="1"/>
    <col min="6659" max="6659" width="0.85546875" style="29" customWidth="1"/>
    <col min="6660" max="6661" width="15.7109375" style="29" customWidth="1"/>
    <col min="6662" max="6910" width="11" style="29"/>
    <col min="6911" max="6911" width="22.42578125" style="29" customWidth="1"/>
    <col min="6912" max="6912" width="17.28515625" style="29" customWidth="1"/>
    <col min="6913" max="6913" width="0.85546875" style="29" customWidth="1"/>
    <col min="6914" max="6914" width="17.28515625" style="29" customWidth="1"/>
    <col min="6915" max="6915" width="0.85546875" style="29" customWidth="1"/>
    <col min="6916" max="6917" width="15.7109375" style="29" customWidth="1"/>
    <col min="6918" max="7166" width="11" style="29"/>
    <col min="7167" max="7167" width="22.42578125" style="29" customWidth="1"/>
    <col min="7168" max="7168" width="17.28515625" style="29" customWidth="1"/>
    <col min="7169" max="7169" width="0.85546875" style="29" customWidth="1"/>
    <col min="7170" max="7170" width="17.28515625" style="29" customWidth="1"/>
    <col min="7171" max="7171" width="0.85546875" style="29" customWidth="1"/>
    <col min="7172" max="7173" width="15.7109375" style="29" customWidth="1"/>
    <col min="7174" max="7422" width="11" style="29"/>
    <col min="7423" max="7423" width="22.42578125" style="29" customWidth="1"/>
    <col min="7424" max="7424" width="17.28515625" style="29" customWidth="1"/>
    <col min="7425" max="7425" width="0.85546875" style="29" customWidth="1"/>
    <col min="7426" max="7426" width="17.28515625" style="29" customWidth="1"/>
    <col min="7427" max="7427" width="0.85546875" style="29" customWidth="1"/>
    <col min="7428" max="7429" width="15.7109375" style="29" customWidth="1"/>
    <col min="7430" max="7678" width="11" style="29"/>
    <col min="7679" max="7679" width="22.42578125" style="29" customWidth="1"/>
    <col min="7680" max="7680" width="17.28515625" style="29" customWidth="1"/>
    <col min="7681" max="7681" width="0.85546875" style="29" customWidth="1"/>
    <col min="7682" max="7682" width="17.28515625" style="29" customWidth="1"/>
    <col min="7683" max="7683" width="0.85546875" style="29" customWidth="1"/>
    <col min="7684" max="7685" width="15.7109375" style="29" customWidth="1"/>
    <col min="7686" max="7934" width="11" style="29"/>
    <col min="7935" max="7935" width="22.42578125" style="29" customWidth="1"/>
    <col min="7936" max="7936" width="17.28515625" style="29" customWidth="1"/>
    <col min="7937" max="7937" width="0.85546875" style="29" customWidth="1"/>
    <col min="7938" max="7938" width="17.28515625" style="29" customWidth="1"/>
    <col min="7939" max="7939" width="0.85546875" style="29" customWidth="1"/>
    <col min="7940" max="7941" width="15.7109375" style="29" customWidth="1"/>
    <col min="7942" max="8190" width="11" style="29"/>
    <col min="8191" max="8191" width="22.42578125" style="29" customWidth="1"/>
    <col min="8192" max="8192" width="17.28515625" style="29" customWidth="1"/>
    <col min="8193" max="8193" width="0.85546875" style="29" customWidth="1"/>
    <col min="8194" max="8194" width="17.28515625" style="29" customWidth="1"/>
    <col min="8195" max="8195" width="0.85546875" style="29" customWidth="1"/>
    <col min="8196" max="8197" width="15.7109375" style="29" customWidth="1"/>
    <col min="8198" max="8446" width="11" style="29"/>
    <col min="8447" max="8447" width="22.42578125" style="29" customWidth="1"/>
    <col min="8448" max="8448" width="17.28515625" style="29" customWidth="1"/>
    <col min="8449" max="8449" width="0.85546875" style="29" customWidth="1"/>
    <col min="8450" max="8450" width="17.28515625" style="29" customWidth="1"/>
    <col min="8451" max="8451" width="0.85546875" style="29" customWidth="1"/>
    <col min="8452" max="8453" width="15.7109375" style="29" customWidth="1"/>
    <col min="8454" max="8702" width="11" style="29"/>
    <col min="8703" max="8703" width="22.42578125" style="29" customWidth="1"/>
    <col min="8704" max="8704" width="17.28515625" style="29" customWidth="1"/>
    <col min="8705" max="8705" width="0.85546875" style="29" customWidth="1"/>
    <col min="8706" max="8706" width="17.28515625" style="29" customWidth="1"/>
    <col min="8707" max="8707" width="0.85546875" style="29" customWidth="1"/>
    <col min="8708" max="8709" width="15.7109375" style="29" customWidth="1"/>
    <col min="8710" max="8958" width="11" style="29"/>
    <col min="8959" max="8959" width="22.42578125" style="29" customWidth="1"/>
    <col min="8960" max="8960" width="17.28515625" style="29" customWidth="1"/>
    <col min="8961" max="8961" width="0.85546875" style="29" customWidth="1"/>
    <col min="8962" max="8962" width="17.28515625" style="29" customWidth="1"/>
    <col min="8963" max="8963" width="0.85546875" style="29" customWidth="1"/>
    <col min="8964" max="8965" width="15.7109375" style="29" customWidth="1"/>
    <col min="8966" max="9214" width="11" style="29"/>
    <col min="9215" max="9215" width="22.42578125" style="29" customWidth="1"/>
    <col min="9216" max="9216" width="17.28515625" style="29" customWidth="1"/>
    <col min="9217" max="9217" width="0.85546875" style="29" customWidth="1"/>
    <col min="9218" max="9218" width="17.28515625" style="29" customWidth="1"/>
    <col min="9219" max="9219" width="0.85546875" style="29" customWidth="1"/>
    <col min="9220" max="9221" width="15.7109375" style="29" customWidth="1"/>
    <col min="9222" max="9470" width="11" style="29"/>
    <col min="9471" max="9471" width="22.42578125" style="29" customWidth="1"/>
    <col min="9472" max="9472" width="17.28515625" style="29" customWidth="1"/>
    <col min="9473" max="9473" width="0.85546875" style="29" customWidth="1"/>
    <col min="9474" max="9474" width="17.28515625" style="29" customWidth="1"/>
    <col min="9475" max="9475" width="0.85546875" style="29" customWidth="1"/>
    <col min="9476" max="9477" width="15.7109375" style="29" customWidth="1"/>
    <col min="9478" max="9726" width="11" style="29"/>
    <col min="9727" max="9727" width="22.42578125" style="29" customWidth="1"/>
    <col min="9728" max="9728" width="17.28515625" style="29" customWidth="1"/>
    <col min="9729" max="9729" width="0.85546875" style="29" customWidth="1"/>
    <col min="9730" max="9730" width="17.28515625" style="29" customWidth="1"/>
    <col min="9731" max="9731" width="0.85546875" style="29" customWidth="1"/>
    <col min="9732" max="9733" width="15.7109375" style="29" customWidth="1"/>
    <col min="9734" max="9982" width="11" style="29"/>
    <col min="9983" max="9983" width="22.42578125" style="29" customWidth="1"/>
    <col min="9984" max="9984" width="17.28515625" style="29" customWidth="1"/>
    <col min="9985" max="9985" width="0.85546875" style="29" customWidth="1"/>
    <col min="9986" max="9986" width="17.28515625" style="29" customWidth="1"/>
    <col min="9987" max="9987" width="0.85546875" style="29" customWidth="1"/>
    <col min="9988" max="9989" width="15.7109375" style="29" customWidth="1"/>
    <col min="9990" max="10238" width="11" style="29"/>
    <col min="10239" max="10239" width="22.42578125" style="29" customWidth="1"/>
    <col min="10240" max="10240" width="17.28515625" style="29" customWidth="1"/>
    <col min="10241" max="10241" width="0.85546875" style="29" customWidth="1"/>
    <col min="10242" max="10242" width="17.28515625" style="29" customWidth="1"/>
    <col min="10243" max="10243" width="0.85546875" style="29" customWidth="1"/>
    <col min="10244" max="10245" width="15.7109375" style="29" customWidth="1"/>
    <col min="10246" max="10494" width="11" style="29"/>
    <col min="10495" max="10495" width="22.42578125" style="29" customWidth="1"/>
    <col min="10496" max="10496" width="17.28515625" style="29" customWidth="1"/>
    <col min="10497" max="10497" width="0.85546875" style="29" customWidth="1"/>
    <col min="10498" max="10498" width="17.28515625" style="29" customWidth="1"/>
    <col min="10499" max="10499" width="0.85546875" style="29" customWidth="1"/>
    <col min="10500" max="10501" width="15.7109375" style="29" customWidth="1"/>
    <col min="10502" max="10750" width="11" style="29"/>
    <col min="10751" max="10751" width="22.42578125" style="29" customWidth="1"/>
    <col min="10752" max="10752" width="17.28515625" style="29" customWidth="1"/>
    <col min="10753" max="10753" width="0.85546875" style="29" customWidth="1"/>
    <col min="10754" max="10754" width="17.28515625" style="29" customWidth="1"/>
    <col min="10755" max="10755" width="0.85546875" style="29" customWidth="1"/>
    <col min="10756" max="10757" width="15.7109375" style="29" customWidth="1"/>
    <col min="10758" max="11006" width="11" style="29"/>
    <col min="11007" max="11007" width="22.42578125" style="29" customWidth="1"/>
    <col min="11008" max="11008" width="17.28515625" style="29" customWidth="1"/>
    <col min="11009" max="11009" width="0.85546875" style="29" customWidth="1"/>
    <col min="11010" max="11010" width="17.28515625" style="29" customWidth="1"/>
    <col min="11011" max="11011" width="0.85546875" style="29" customWidth="1"/>
    <col min="11012" max="11013" width="15.7109375" style="29" customWidth="1"/>
    <col min="11014" max="11262" width="11" style="29"/>
    <col min="11263" max="11263" width="22.42578125" style="29" customWidth="1"/>
    <col min="11264" max="11264" width="17.28515625" style="29" customWidth="1"/>
    <col min="11265" max="11265" width="0.85546875" style="29" customWidth="1"/>
    <col min="11266" max="11266" width="17.28515625" style="29" customWidth="1"/>
    <col min="11267" max="11267" width="0.85546875" style="29" customWidth="1"/>
    <col min="11268" max="11269" width="15.7109375" style="29" customWidth="1"/>
    <col min="11270" max="11518" width="11" style="29"/>
    <col min="11519" max="11519" width="22.42578125" style="29" customWidth="1"/>
    <col min="11520" max="11520" width="17.28515625" style="29" customWidth="1"/>
    <col min="11521" max="11521" width="0.85546875" style="29" customWidth="1"/>
    <col min="11522" max="11522" width="17.28515625" style="29" customWidth="1"/>
    <col min="11523" max="11523" width="0.85546875" style="29" customWidth="1"/>
    <col min="11524" max="11525" width="15.7109375" style="29" customWidth="1"/>
    <col min="11526" max="11774" width="11" style="29"/>
    <col min="11775" max="11775" width="22.42578125" style="29" customWidth="1"/>
    <col min="11776" max="11776" width="17.28515625" style="29" customWidth="1"/>
    <col min="11777" max="11777" width="0.85546875" style="29" customWidth="1"/>
    <col min="11778" max="11778" width="17.28515625" style="29" customWidth="1"/>
    <col min="11779" max="11779" width="0.85546875" style="29" customWidth="1"/>
    <col min="11780" max="11781" width="15.7109375" style="29" customWidth="1"/>
    <col min="11782" max="12030" width="11" style="29"/>
    <col min="12031" max="12031" width="22.42578125" style="29" customWidth="1"/>
    <col min="12032" max="12032" width="17.28515625" style="29" customWidth="1"/>
    <col min="12033" max="12033" width="0.85546875" style="29" customWidth="1"/>
    <col min="12034" max="12034" width="17.28515625" style="29" customWidth="1"/>
    <col min="12035" max="12035" width="0.85546875" style="29" customWidth="1"/>
    <col min="12036" max="12037" width="15.7109375" style="29" customWidth="1"/>
    <col min="12038" max="12286" width="11" style="29"/>
    <col min="12287" max="12287" width="22.42578125" style="29" customWidth="1"/>
    <col min="12288" max="12288" width="17.28515625" style="29" customWidth="1"/>
    <col min="12289" max="12289" width="0.85546875" style="29" customWidth="1"/>
    <col min="12290" max="12290" width="17.28515625" style="29" customWidth="1"/>
    <col min="12291" max="12291" width="0.85546875" style="29" customWidth="1"/>
    <col min="12292" max="12293" width="15.7109375" style="29" customWidth="1"/>
    <col min="12294" max="12542" width="11" style="29"/>
    <col min="12543" max="12543" width="22.42578125" style="29" customWidth="1"/>
    <col min="12544" max="12544" width="17.28515625" style="29" customWidth="1"/>
    <col min="12545" max="12545" width="0.85546875" style="29" customWidth="1"/>
    <col min="12546" max="12546" width="17.28515625" style="29" customWidth="1"/>
    <col min="12547" max="12547" width="0.85546875" style="29" customWidth="1"/>
    <col min="12548" max="12549" width="15.7109375" style="29" customWidth="1"/>
    <col min="12550" max="12798" width="11" style="29"/>
    <col min="12799" max="12799" width="22.42578125" style="29" customWidth="1"/>
    <col min="12800" max="12800" width="17.28515625" style="29" customWidth="1"/>
    <col min="12801" max="12801" width="0.85546875" style="29" customWidth="1"/>
    <col min="12802" max="12802" width="17.28515625" style="29" customWidth="1"/>
    <col min="12803" max="12803" width="0.85546875" style="29" customWidth="1"/>
    <col min="12804" max="12805" width="15.7109375" style="29" customWidth="1"/>
    <col min="12806" max="13054" width="11" style="29"/>
    <col min="13055" max="13055" width="22.42578125" style="29" customWidth="1"/>
    <col min="13056" max="13056" width="17.28515625" style="29" customWidth="1"/>
    <col min="13057" max="13057" width="0.85546875" style="29" customWidth="1"/>
    <col min="13058" max="13058" width="17.28515625" style="29" customWidth="1"/>
    <col min="13059" max="13059" width="0.85546875" style="29" customWidth="1"/>
    <col min="13060" max="13061" width="15.7109375" style="29" customWidth="1"/>
    <col min="13062" max="13310" width="11" style="29"/>
    <col min="13311" max="13311" width="22.42578125" style="29" customWidth="1"/>
    <col min="13312" max="13312" width="17.28515625" style="29" customWidth="1"/>
    <col min="13313" max="13313" width="0.85546875" style="29" customWidth="1"/>
    <col min="13314" max="13314" width="17.28515625" style="29" customWidth="1"/>
    <col min="13315" max="13315" width="0.85546875" style="29" customWidth="1"/>
    <col min="13316" max="13317" width="15.7109375" style="29" customWidth="1"/>
    <col min="13318" max="13566" width="11" style="29"/>
    <col min="13567" max="13567" width="22.42578125" style="29" customWidth="1"/>
    <col min="13568" max="13568" width="17.28515625" style="29" customWidth="1"/>
    <col min="13569" max="13569" width="0.85546875" style="29" customWidth="1"/>
    <col min="13570" max="13570" width="17.28515625" style="29" customWidth="1"/>
    <col min="13571" max="13571" width="0.85546875" style="29" customWidth="1"/>
    <col min="13572" max="13573" width="15.7109375" style="29" customWidth="1"/>
    <col min="13574" max="13822" width="11" style="29"/>
    <col min="13823" max="13823" width="22.42578125" style="29" customWidth="1"/>
    <col min="13824" max="13824" width="17.28515625" style="29" customWidth="1"/>
    <col min="13825" max="13825" width="0.85546875" style="29" customWidth="1"/>
    <col min="13826" max="13826" width="17.28515625" style="29" customWidth="1"/>
    <col min="13827" max="13827" width="0.85546875" style="29" customWidth="1"/>
    <col min="13828" max="13829" width="15.7109375" style="29" customWidth="1"/>
    <col min="13830" max="14078" width="11" style="29"/>
    <col min="14079" max="14079" width="22.42578125" style="29" customWidth="1"/>
    <col min="14080" max="14080" width="17.28515625" style="29" customWidth="1"/>
    <col min="14081" max="14081" width="0.85546875" style="29" customWidth="1"/>
    <col min="14082" max="14082" width="17.28515625" style="29" customWidth="1"/>
    <col min="14083" max="14083" width="0.85546875" style="29" customWidth="1"/>
    <col min="14084" max="14085" width="15.7109375" style="29" customWidth="1"/>
    <col min="14086" max="14334" width="11" style="29"/>
    <col min="14335" max="14335" width="22.42578125" style="29" customWidth="1"/>
    <col min="14336" max="14336" width="17.28515625" style="29" customWidth="1"/>
    <col min="14337" max="14337" width="0.85546875" style="29" customWidth="1"/>
    <col min="14338" max="14338" width="17.28515625" style="29" customWidth="1"/>
    <col min="14339" max="14339" width="0.85546875" style="29" customWidth="1"/>
    <col min="14340" max="14341" width="15.7109375" style="29" customWidth="1"/>
    <col min="14342" max="14590" width="11" style="29"/>
    <col min="14591" max="14591" width="22.42578125" style="29" customWidth="1"/>
    <col min="14592" max="14592" width="17.28515625" style="29" customWidth="1"/>
    <col min="14593" max="14593" width="0.85546875" style="29" customWidth="1"/>
    <col min="14594" max="14594" width="17.28515625" style="29" customWidth="1"/>
    <col min="14595" max="14595" width="0.85546875" style="29" customWidth="1"/>
    <col min="14596" max="14597" width="15.7109375" style="29" customWidth="1"/>
    <col min="14598" max="14846" width="11" style="29"/>
    <col min="14847" max="14847" width="22.42578125" style="29" customWidth="1"/>
    <col min="14848" max="14848" width="17.28515625" style="29" customWidth="1"/>
    <col min="14849" max="14849" width="0.85546875" style="29" customWidth="1"/>
    <col min="14850" max="14850" width="17.28515625" style="29" customWidth="1"/>
    <col min="14851" max="14851" width="0.85546875" style="29" customWidth="1"/>
    <col min="14852" max="14853" width="15.7109375" style="29" customWidth="1"/>
    <col min="14854" max="15102" width="11" style="29"/>
    <col min="15103" max="15103" width="22.42578125" style="29" customWidth="1"/>
    <col min="15104" max="15104" width="17.28515625" style="29" customWidth="1"/>
    <col min="15105" max="15105" width="0.85546875" style="29" customWidth="1"/>
    <col min="15106" max="15106" width="17.28515625" style="29" customWidth="1"/>
    <col min="15107" max="15107" width="0.85546875" style="29" customWidth="1"/>
    <col min="15108" max="15109" width="15.7109375" style="29" customWidth="1"/>
    <col min="15110" max="15358" width="11" style="29"/>
    <col min="15359" max="15359" width="22.42578125" style="29" customWidth="1"/>
    <col min="15360" max="15360" width="17.28515625" style="29" customWidth="1"/>
    <col min="15361" max="15361" width="0.85546875" style="29" customWidth="1"/>
    <col min="15362" max="15362" width="17.28515625" style="29" customWidth="1"/>
    <col min="15363" max="15363" width="0.85546875" style="29" customWidth="1"/>
    <col min="15364" max="15365" width="15.7109375" style="29" customWidth="1"/>
    <col min="15366" max="15614" width="11" style="29"/>
    <col min="15615" max="15615" width="22.42578125" style="29" customWidth="1"/>
    <col min="15616" max="15616" width="17.28515625" style="29" customWidth="1"/>
    <col min="15617" max="15617" width="0.85546875" style="29" customWidth="1"/>
    <col min="15618" max="15618" width="17.28515625" style="29" customWidth="1"/>
    <col min="15619" max="15619" width="0.85546875" style="29" customWidth="1"/>
    <col min="15620" max="15621" width="15.7109375" style="29" customWidth="1"/>
    <col min="15622" max="15870" width="11" style="29"/>
    <col min="15871" max="15871" width="22.42578125" style="29" customWidth="1"/>
    <col min="15872" max="15872" width="17.28515625" style="29" customWidth="1"/>
    <col min="15873" max="15873" width="0.85546875" style="29" customWidth="1"/>
    <col min="15874" max="15874" width="17.28515625" style="29" customWidth="1"/>
    <col min="15875" max="15875" width="0.85546875" style="29" customWidth="1"/>
    <col min="15876" max="15877" width="15.7109375" style="29" customWidth="1"/>
    <col min="15878" max="16126" width="11" style="29"/>
    <col min="16127" max="16127" width="22.42578125" style="29" customWidth="1"/>
    <col min="16128" max="16128" width="17.28515625" style="29" customWidth="1"/>
    <col min="16129" max="16129" width="0.85546875" style="29" customWidth="1"/>
    <col min="16130" max="16130" width="17.28515625" style="29" customWidth="1"/>
    <col min="16131" max="16131" width="0.85546875" style="29" customWidth="1"/>
    <col min="16132" max="16133" width="15.7109375" style="29" customWidth="1"/>
    <col min="16134" max="16384" width="11" style="29"/>
  </cols>
  <sheetData>
    <row r="1" spans="1:7" ht="39.950000000000003" customHeight="1">
      <c r="A1" s="147"/>
      <c r="B1" s="147"/>
      <c r="C1" s="147"/>
      <c r="D1" s="147"/>
      <c r="E1" s="147"/>
      <c r="F1" s="147"/>
    </row>
    <row r="2" spans="1:7" ht="14.1" customHeight="1">
      <c r="A2" s="146"/>
      <c r="B2" s="146"/>
      <c r="C2" s="146"/>
      <c r="D2" s="146"/>
      <c r="E2" s="146"/>
      <c r="F2" s="146"/>
    </row>
    <row r="3" spans="1:7" ht="14.1" customHeight="1">
      <c r="A3" s="145" t="s">
        <v>73</v>
      </c>
      <c r="B3" s="145"/>
      <c r="C3" s="145"/>
      <c r="D3" s="145"/>
      <c r="E3" s="145"/>
      <c r="F3" s="145"/>
      <c r="G3" s="27"/>
    </row>
    <row r="5" spans="1:7" ht="21" customHeight="1">
      <c r="A5" s="151" t="s">
        <v>52</v>
      </c>
      <c r="B5" s="152" t="s">
        <v>53</v>
      </c>
      <c r="C5" s="152" t="s">
        <v>0</v>
      </c>
      <c r="D5" s="153" t="s">
        <v>54</v>
      </c>
      <c r="E5" s="153"/>
      <c r="F5" s="150" t="s">
        <v>51</v>
      </c>
    </row>
    <row r="6" spans="1:7" ht="19.5" customHeight="1">
      <c r="A6" s="151"/>
      <c r="B6" s="152"/>
      <c r="C6" s="152"/>
      <c r="D6" s="31" t="s">
        <v>1</v>
      </c>
      <c r="E6" s="31" t="s">
        <v>2</v>
      </c>
      <c r="F6" s="150"/>
    </row>
    <row r="7" spans="1:7" ht="14.1" customHeight="1">
      <c r="A7" s="21" t="s">
        <v>3</v>
      </c>
      <c r="B7" s="4">
        <v>307839646</v>
      </c>
      <c r="C7" s="23">
        <v>8.1197849955655599</v>
      </c>
      <c r="D7" s="4">
        <v>240635735</v>
      </c>
      <c r="E7" s="16">
        <v>78.169182600996095</v>
      </c>
      <c r="F7" s="19"/>
    </row>
    <row r="8" spans="1:7" ht="14.1" customHeight="1">
      <c r="A8" s="14" t="s">
        <v>4</v>
      </c>
      <c r="B8" s="8">
        <v>4846436</v>
      </c>
      <c r="C8" s="24">
        <v>8.0925065750446805</v>
      </c>
      <c r="D8" s="8">
        <v>3772460</v>
      </c>
      <c r="E8" s="17">
        <v>77.839880687581555</v>
      </c>
      <c r="F8" s="22">
        <f>_xlfn.RANK.EQ(C8,C$8:C$39,0)</f>
        <v>18</v>
      </c>
    </row>
    <row r="9" spans="1:7" ht="14.1" customHeight="1">
      <c r="A9" s="14" t="s">
        <v>5</v>
      </c>
      <c r="B9" s="8">
        <v>18404134</v>
      </c>
      <c r="C9" s="24">
        <v>8.77941233322146</v>
      </c>
      <c r="D9" s="8">
        <v>15933109</v>
      </c>
      <c r="E9" s="17">
        <v>86.57353288125374</v>
      </c>
      <c r="F9" s="22">
        <f t="shared" ref="F9:F39" si="0">_xlfn.RANK.EQ(C9,C$8:C$39,0)</f>
        <v>2</v>
      </c>
    </row>
    <row r="10" spans="1:7" ht="14.1" customHeight="1">
      <c r="A10" s="14" t="s">
        <v>6</v>
      </c>
      <c r="B10" s="8">
        <v>1689210</v>
      </c>
      <c r="C10" s="24">
        <v>8.3856631206303494</v>
      </c>
      <c r="D10" s="8">
        <v>1413067</v>
      </c>
      <c r="E10" s="17">
        <v>83.652535800758926</v>
      </c>
      <c r="F10" s="22">
        <f t="shared" si="0"/>
        <v>9</v>
      </c>
    </row>
    <row r="11" spans="1:7" ht="14.1" customHeight="1">
      <c r="A11" s="14" t="s">
        <v>7</v>
      </c>
      <c r="B11" s="8">
        <v>2326903</v>
      </c>
      <c r="C11" s="24">
        <v>7.8581414887387098</v>
      </c>
      <c r="D11" s="8">
        <v>1762774</v>
      </c>
      <c r="E11" s="17">
        <v>75.756230491773835</v>
      </c>
      <c r="F11" s="22">
        <f t="shared" si="0"/>
        <v>23</v>
      </c>
    </row>
    <row r="12" spans="1:7" ht="14.1" customHeight="1">
      <c r="A12" s="14" t="s">
        <v>8</v>
      </c>
      <c r="B12" s="8">
        <v>10227660</v>
      </c>
      <c r="C12" s="24">
        <v>8.1797735442894997</v>
      </c>
      <c r="D12" s="8">
        <v>8203989</v>
      </c>
      <c r="E12" s="17">
        <v>80.213743906230746</v>
      </c>
      <c r="F12" s="22">
        <f t="shared" si="0"/>
        <v>13</v>
      </c>
    </row>
    <row r="13" spans="1:7" ht="14.1" customHeight="1">
      <c r="A13" s="14" t="s">
        <v>9</v>
      </c>
      <c r="B13" s="8">
        <v>1604598</v>
      </c>
      <c r="C13" s="24">
        <v>8.2902739502355107</v>
      </c>
      <c r="D13" s="8">
        <v>1363487</v>
      </c>
      <c r="E13" s="17">
        <v>84.973744202597786</v>
      </c>
      <c r="F13" s="22">
        <f t="shared" si="0"/>
        <v>10</v>
      </c>
    </row>
    <row r="14" spans="1:7" ht="14.1" customHeight="1">
      <c r="A14" s="14" t="s">
        <v>10</v>
      </c>
      <c r="B14" s="8">
        <v>4854679</v>
      </c>
      <c r="C14" s="24">
        <v>7.6780211420775704</v>
      </c>
      <c r="D14" s="8">
        <v>3481735</v>
      </c>
      <c r="E14" s="17">
        <v>71.7191600103735</v>
      </c>
      <c r="F14" s="22">
        <f t="shared" si="0"/>
        <v>28</v>
      </c>
    </row>
    <row r="15" spans="1:7" ht="14.1" customHeight="1">
      <c r="A15" s="14" t="s">
        <v>11</v>
      </c>
      <c r="B15" s="8">
        <v>15348661</v>
      </c>
      <c r="C15" s="24">
        <v>8.4733703003483605</v>
      </c>
      <c r="D15" s="8">
        <v>12823282</v>
      </c>
      <c r="E15" s="17">
        <v>83.546584291619965</v>
      </c>
      <c r="F15" s="22">
        <f t="shared" si="0"/>
        <v>7</v>
      </c>
    </row>
    <row r="16" spans="1:7" ht="14.1" customHeight="1">
      <c r="A16" s="14" t="s">
        <v>47</v>
      </c>
      <c r="B16" s="8">
        <v>36326730</v>
      </c>
      <c r="C16" s="24">
        <v>7.7738195740540199</v>
      </c>
      <c r="D16" s="8">
        <v>26985822</v>
      </c>
      <c r="E16" s="17">
        <v>74.28640563023427</v>
      </c>
      <c r="F16" s="22">
        <f t="shared" si="0"/>
        <v>25</v>
      </c>
    </row>
    <row r="17" spans="1:6" ht="14.1" customHeight="1">
      <c r="A17" s="14" t="s">
        <v>13</v>
      </c>
      <c r="B17" s="8">
        <v>4490113</v>
      </c>
      <c r="C17" s="24">
        <v>8.5672734739637999</v>
      </c>
      <c r="D17" s="8">
        <v>3843934</v>
      </c>
      <c r="E17" s="17">
        <v>85.608847706059947</v>
      </c>
      <c r="F17" s="22">
        <f t="shared" si="0"/>
        <v>6</v>
      </c>
    </row>
    <row r="18" spans="1:6" ht="14.1" customHeight="1">
      <c r="A18" s="14" t="s">
        <v>14</v>
      </c>
      <c r="B18" s="8">
        <v>13993201</v>
      </c>
      <c r="C18" s="24">
        <v>8.1711576656482396</v>
      </c>
      <c r="D18" s="8">
        <v>10906939</v>
      </c>
      <c r="E18" s="17">
        <v>77.944560361850009</v>
      </c>
      <c r="F18" s="22">
        <f t="shared" si="0"/>
        <v>14</v>
      </c>
    </row>
    <row r="19" spans="1:6" ht="14.1" customHeight="1">
      <c r="A19" s="14" t="s">
        <v>15</v>
      </c>
      <c r="B19" s="8">
        <v>3765159</v>
      </c>
      <c r="C19" s="24">
        <v>8.0475628388820404</v>
      </c>
      <c r="D19" s="8">
        <v>2955049</v>
      </c>
      <c r="E19" s="17">
        <v>78.484042772164457</v>
      </c>
      <c r="F19" s="22">
        <f t="shared" si="0"/>
        <v>20</v>
      </c>
    </row>
    <row r="20" spans="1:6" ht="14.1" customHeight="1">
      <c r="A20" s="14" t="s">
        <v>16</v>
      </c>
      <c r="B20" s="8">
        <v>2167487</v>
      </c>
      <c r="C20" s="24">
        <v>7.9767790994824903</v>
      </c>
      <c r="D20" s="8">
        <v>1778798</v>
      </c>
      <c r="E20" s="17">
        <v>82.06729728944164</v>
      </c>
      <c r="F20" s="22">
        <f t="shared" si="0"/>
        <v>21</v>
      </c>
    </row>
    <row r="21" spans="1:6" ht="14.1" customHeight="1">
      <c r="A21" s="14" t="s">
        <v>17</v>
      </c>
      <c r="B21" s="8">
        <v>21327132</v>
      </c>
      <c r="C21" s="24">
        <v>7.8770423514985497</v>
      </c>
      <c r="D21" s="8">
        <v>15777527</v>
      </c>
      <c r="E21" s="17">
        <v>73.978662484951101</v>
      </c>
      <c r="F21" s="22">
        <f t="shared" si="0"/>
        <v>22</v>
      </c>
    </row>
    <row r="22" spans="1:6" ht="14.1" customHeight="1">
      <c r="A22" s="14" t="s">
        <v>48</v>
      </c>
      <c r="B22" s="8">
        <v>36118466</v>
      </c>
      <c r="C22" s="24">
        <v>7.4944013492650496</v>
      </c>
      <c r="D22" s="8">
        <v>25213058</v>
      </c>
      <c r="E22" s="17">
        <v>69.806558229798583</v>
      </c>
      <c r="F22" s="22">
        <f t="shared" si="0"/>
        <v>31</v>
      </c>
    </row>
    <row r="23" spans="1:6" ht="14.1" customHeight="1">
      <c r="A23" s="14" t="s">
        <v>19</v>
      </c>
      <c r="B23" s="8">
        <v>4616489</v>
      </c>
      <c r="C23" s="24">
        <v>8.0556084561972892</v>
      </c>
      <c r="D23" s="8">
        <v>3595595</v>
      </c>
      <c r="E23" s="17">
        <v>77.885921530409803</v>
      </c>
      <c r="F23" s="22">
        <f t="shared" si="0"/>
        <v>19</v>
      </c>
    </row>
    <row r="24" spans="1:6" ht="14.1" customHeight="1">
      <c r="A24" s="14" t="s">
        <v>20</v>
      </c>
      <c r="B24" s="8">
        <v>3486529</v>
      </c>
      <c r="C24" s="24">
        <v>8.1930859372418805</v>
      </c>
      <c r="D24" s="8">
        <v>2781184</v>
      </c>
      <c r="E24" s="17">
        <v>79.76942110620621</v>
      </c>
      <c r="F24" s="22">
        <f t="shared" si="0"/>
        <v>12</v>
      </c>
    </row>
    <row r="25" spans="1:6" ht="14.1" customHeight="1">
      <c r="A25" s="14" t="s">
        <v>21</v>
      </c>
      <c r="B25" s="8">
        <v>2098467</v>
      </c>
      <c r="C25" s="24">
        <v>8.2118136715993195</v>
      </c>
      <c r="D25" s="8">
        <v>1696905</v>
      </c>
      <c r="E25" s="17">
        <v>80.864030742441983</v>
      </c>
      <c r="F25" s="22">
        <f t="shared" si="0"/>
        <v>11</v>
      </c>
    </row>
    <row r="26" spans="1:6" ht="14.1" customHeight="1">
      <c r="A26" s="14" t="s">
        <v>22</v>
      </c>
      <c r="B26" s="8">
        <v>24472026</v>
      </c>
      <c r="C26" s="24">
        <v>8.7993750134397608</v>
      </c>
      <c r="D26" s="8">
        <v>21948625</v>
      </c>
      <c r="E26" s="17">
        <v>89.688630602141401</v>
      </c>
      <c r="F26" s="22">
        <f t="shared" si="0"/>
        <v>1</v>
      </c>
    </row>
    <row r="27" spans="1:6" ht="14.1" customHeight="1">
      <c r="A27" s="14" t="s">
        <v>23</v>
      </c>
      <c r="B27" s="8">
        <v>2566218</v>
      </c>
      <c r="C27" s="24">
        <v>7.5930945919790798</v>
      </c>
      <c r="D27" s="8">
        <v>1710660</v>
      </c>
      <c r="E27" s="17">
        <v>66.660743553353612</v>
      </c>
      <c r="F27" s="22">
        <f t="shared" si="0"/>
        <v>29</v>
      </c>
    </row>
    <row r="28" spans="1:6" ht="14.1" customHeight="1">
      <c r="A28" s="14" t="s">
        <v>24</v>
      </c>
      <c r="B28" s="8">
        <v>10253568</v>
      </c>
      <c r="C28" s="24">
        <v>7.7057463397174004</v>
      </c>
      <c r="D28" s="8">
        <v>7104607</v>
      </c>
      <c r="E28" s="17">
        <v>69.289119650837634</v>
      </c>
      <c r="F28" s="22">
        <f t="shared" si="0"/>
        <v>27</v>
      </c>
    </row>
    <row r="29" spans="1:6" ht="14.1" customHeight="1">
      <c r="A29" s="14" t="s">
        <v>25</v>
      </c>
      <c r="B29" s="8">
        <v>6371625</v>
      </c>
      <c r="C29" s="24">
        <v>8.1566228100610108</v>
      </c>
      <c r="D29" s="8">
        <v>5048286</v>
      </c>
      <c r="E29" s="17">
        <v>79.230745688894118</v>
      </c>
      <c r="F29" s="22">
        <f t="shared" si="0"/>
        <v>15</v>
      </c>
    </row>
    <row r="30" spans="1:6" ht="14.1" customHeight="1">
      <c r="A30" s="14" t="s">
        <v>26</v>
      </c>
      <c r="B30" s="8">
        <v>5742807</v>
      </c>
      <c r="C30" s="24">
        <v>8.1518049806158697</v>
      </c>
      <c r="D30" s="8">
        <v>4553724</v>
      </c>
      <c r="E30" s="17">
        <v>79.294393839110384</v>
      </c>
      <c r="F30" s="22">
        <f t="shared" si="0"/>
        <v>16</v>
      </c>
    </row>
    <row r="31" spans="1:6" ht="14.1" customHeight="1">
      <c r="A31" s="14" t="s">
        <v>27</v>
      </c>
      <c r="B31" s="8">
        <v>6971661</v>
      </c>
      <c r="C31" s="24">
        <v>7.4853476831094596</v>
      </c>
      <c r="D31" s="8">
        <v>4625384</v>
      </c>
      <c r="E31" s="17">
        <v>66.345509341317651</v>
      </c>
      <c r="F31" s="22">
        <f t="shared" si="0"/>
        <v>32</v>
      </c>
    </row>
    <row r="32" spans="1:6" ht="14.1" customHeight="1">
      <c r="A32" s="36" t="s">
        <v>28</v>
      </c>
      <c r="B32" s="37">
        <v>11883131</v>
      </c>
      <c r="C32" s="38">
        <v>8.7420838227239503</v>
      </c>
      <c r="D32" s="37">
        <v>10113818</v>
      </c>
      <c r="E32" s="39">
        <v>85.11071703240502</v>
      </c>
      <c r="F32" s="40">
        <f t="shared" si="0"/>
        <v>3</v>
      </c>
    </row>
    <row r="33" spans="1:12" ht="14.1" customHeight="1">
      <c r="A33" s="14" t="s">
        <v>29</v>
      </c>
      <c r="B33" s="8">
        <v>11788154</v>
      </c>
      <c r="C33" s="24">
        <v>8.6327713298450401</v>
      </c>
      <c r="D33" s="8">
        <v>10149774</v>
      </c>
      <c r="E33" s="17">
        <v>86.101471019126478</v>
      </c>
      <c r="F33" s="22">
        <f t="shared" si="0"/>
        <v>4</v>
      </c>
    </row>
    <row r="34" spans="1:12" ht="14.1" customHeight="1">
      <c r="A34" s="14" t="s">
        <v>30</v>
      </c>
      <c r="B34" s="8">
        <v>1237621</v>
      </c>
      <c r="C34" s="24">
        <v>7.8238992082357699</v>
      </c>
      <c r="D34" s="8">
        <v>949467</v>
      </c>
      <c r="E34" s="17">
        <v>76.717104832577988</v>
      </c>
      <c r="F34" s="22">
        <f t="shared" si="0"/>
        <v>24</v>
      </c>
    </row>
    <row r="35" spans="1:12" ht="14.1" customHeight="1">
      <c r="A35" s="14" t="s">
        <v>31</v>
      </c>
      <c r="B35" s="8">
        <v>14361365</v>
      </c>
      <c r="C35" s="24">
        <v>8.5830384319014694</v>
      </c>
      <c r="D35" s="8">
        <v>11888959</v>
      </c>
      <c r="E35" s="17">
        <v>82.784324470549976</v>
      </c>
      <c r="F35" s="22">
        <f t="shared" si="0"/>
        <v>5</v>
      </c>
    </row>
    <row r="36" spans="1:12" ht="14.1" customHeight="1">
      <c r="A36" s="14" t="s">
        <v>32</v>
      </c>
      <c r="B36" s="8">
        <v>2876140</v>
      </c>
      <c r="C36" s="24">
        <v>7.5790872488821801</v>
      </c>
      <c r="D36" s="8">
        <v>2024493</v>
      </c>
      <c r="E36" s="17">
        <v>70.389236963430164</v>
      </c>
      <c r="F36" s="22">
        <f t="shared" si="0"/>
        <v>30</v>
      </c>
    </row>
    <row r="37" spans="1:12" ht="14.1" customHeight="1">
      <c r="A37" s="14" t="s">
        <v>33</v>
      </c>
      <c r="B37" s="8">
        <v>11377355</v>
      </c>
      <c r="C37" s="24">
        <v>7.7735880721993604</v>
      </c>
      <c r="D37" s="8">
        <v>8564441</v>
      </c>
      <c r="E37" s="17">
        <v>75.276204355054404</v>
      </c>
      <c r="F37" s="22">
        <f t="shared" si="0"/>
        <v>26</v>
      </c>
    </row>
    <row r="38" spans="1:12" ht="14.1" customHeight="1">
      <c r="A38" s="14" t="s">
        <v>34</v>
      </c>
      <c r="B38" s="8">
        <v>7089329</v>
      </c>
      <c r="C38" s="24">
        <v>8.1102743292066108</v>
      </c>
      <c r="D38" s="8">
        <v>5469903</v>
      </c>
      <c r="E38" s="17">
        <v>77.156850810563313</v>
      </c>
      <c r="F38" s="22">
        <f t="shared" si="0"/>
        <v>17</v>
      </c>
    </row>
    <row r="39" spans="1:12" ht="14.1" customHeight="1">
      <c r="A39" s="18" t="s">
        <v>35</v>
      </c>
      <c r="B39" s="10">
        <v>2596849</v>
      </c>
      <c r="C39" s="32">
        <v>8.4145279289899797</v>
      </c>
      <c r="D39" s="10">
        <v>2194880</v>
      </c>
      <c r="E39" s="33">
        <v>84.520894360819597</v>
      </c>
      <c r="F39" s="34">
        <f t="shared" si="0"/>
        <v>8</v>
      </c>
    </row>
    <row r="40" spans="1:12" ht="14.1" customHeight="1">
      <c r="A40" s="18"/>
      <c r="B40" s="12"/>
      <c r="C40" s="12"/>
      <c r="D40" s="30"/>
      <c r="E40" s="30"/>
      <c r="F40" s="15"/>
    </row>
    <row r="41" spans="1:12" s="35" customFormat="1" ht="21.75" customHeight="1">
      <c r="A41" s="148" t="s">
        <v>55</v>
      </c>
      <c r="B41" s="149"/>
      <c r="C41" s="149"/>
      <c r="D41" s="149"/>
      <c r="E41" s="149"/>
      <c r="F41" s="149"/>
    </row>
    <row r="42" spans="1:12" ht="14.1" customHeight="1">
      <c r="A42" s="19" t="s">
        <v>49</v>
      </c>
      <c r="B42" s="12"/>
      <c r="C42" s="12"/>
      <c r="D42" s="30"/>
      <c r="E42" s="30"/>
      <c r="F42" s="19"/>
    </row>
    <row r="43" spans="1:12" ht="14.1" customHeight="1">
      <c r="A43" s="11" t="s">
        <v>39</v>
      </c>
      <c r="B43" s="12"/>
      <c r="C43" s="12"/>
      <c r="D43" s="30"/>
      <c r="E43" s="30"/>
      <c r="F43" s="19"/>
    </row>
    <row r="44" spans="1:12" ht="14.1" customHeight="1">
      <c r="A44" s="144" t="s">
        <v>50</v>
      </c>
      <c r="B44" s="144"/>
      <c r="C44" s="144"/>
      <c r="D44" s="144"/>
      <c r="E44" s="144"/>
      <c r="F44" s="19"/>
    </row>
    <row r="46" spans="1:12" ht="14.1" customHeight="1">
      <c r="A46" s="19"/>
      <c r="B46" s="29"/>
      <c r="C46" s="29"/>
      <c r="D46" s="29"/>
      <c r="E46" s="29"/>
    </row>
    <row r="47" spans="1:12" ht="14.1" customHeight="1">
      <c r="A47" s="1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 ht="14.1" customHeight="1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</sheetData>
  <mergeCells count="10">
    <mergeCell ref="A44:E44"/>
    <mergeCell ref="A3:F3"/>
    <mergeCell ref="A2:F2"/>
    <mergeCell ref="A1:F1"/>
    <mergeCell ref="A41:F41"/>
    <mergeCell ref="F5:F6"/>
    <mergeCell ref="A5:A6"/>
    <mergeCell ref="B5:B6"/>
    <mergeCell ref="C5:C6"/>
    <mergeCell ref="D5:E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zoomScaleNormal="100" workbookViewId="0">
      <selection activeCell="A3" sqref="A3:F3"/>
    </sheetView>
  </sheetViews>
  <sheetFormatPr baseColWidth="10" defaultRowHeight="14.1" customHeight="1"/>
  <cols>
    <col min="1" max="1" width="22.42578125" style="29" customWidth="1"/>
    <col min="2" max="2" width="25.42578125" style="28" customWidth="1"/>
    <col min="3" max="3" width="17.28515625" style="28" customWidth="1"/>
    <col min="4" max="5" width="15.7109375" style="28" customWidth="1"/>
    <col min="6" max="6" width="21.42578125" style="29" customWidth="1"/>
    <col min="7" max="7" width="11" style="29"/>
    <col min="8" max="8" width="12.42578125" style="29" bestFit="1" customWidth="1"/>
    <col min="9" max="254" width="11" style="29"/>
    <col min="255" max="255" width="22.42578125" style="29" customWidth="1"/>
    <col min="256" max="256" width="17.28515625" style="29" customWidth="1"/>
    <col min="257" max="257" width="0.85546875" style="29" customWidth="1"/>
    <col min="258" max="258" width="17.28515625" style="29" customWidth="1"/>
    <col min="259" max="259" width="0.85546875" style="29" customWidth="1"/>
    <col min="260" max="261" width="15.7109375" style="29" customWidth="1"/>
    <col min="262" max="263" width="11" style="29"/>
    <col min="264" max="264" width="12.42578125" style="29" bestFit="1" customWidth="1"/>
    <col min="265" max="510" width="11" style="29"/>
    <col min="511" max="511" width="22.42578125" style="29" customWidth="1"/>
    <col min="512" max="512" width="17.28515625" style="29" customWidth="1"/>
    <col min="513" max="513" width="0.85546875" style="29" customWidth="1"/>
    <col min="514" max="514" width="17.28515625" style="29" customWidth="1"/>
    <col min="515" max="515" width="0.85546875" style="29" customWidth="1"/>
    <col min="516" max="517" width="15.7109375" style="29" customWidth="1"/>
    <col min="518" max="519" width="11" style="29"/>
    <col min="520" max="520" width="12.42578125" style="29" bestFit="1" customWidth="1"/>
    <col min="521" max="766" width="11" style="29"/>
    <col min="767" max="767" width="22.42578125" style="29" customWidth="1"/>
    <col min="768" max="768" width="17.28515625" style="29" customWidth="1"/>
    <col min="769" max="769" width="0.85546875" style="29" customWidth="1"/>
    <col min="770" max="770" width="17.28515625" style="29" customWidth="1"/>
    <col min="771" max="771" width="0.85546875" style="29" customWidth="1"/>
    <col min="772" max="773" width="15.7109375" style="29" customWidth="1"/>
    <col min="774" max="775" width="11" style="29"/>
    <col min="776" max="776" width="12.42578125" style="29" bestFit="1" customWidth="1"/>
    <col min="777" max="1022" width="11" style="29"/>
    <col min="1023" max="1023" width="22.42578125" style="29" customWidth="1"/>
    <col min="1024" max="1024" width="17.28515625" style="29" customWidth="1"/>
    <col min="1025" max="1025" width="0.85546875" style="29" customWidth="1"/>
    <col min="1026" max="1026" width="17.28515625" style="29" customWidth="1"/>
    <col min="1027" max="1027" width="0.85546875" style="29" customWidth="1"/>
    <col min="1028" max="1029" width="15.7109375" style="29" customWidth="1"/>
    <col min="1030" max="1031" width="11" style="29"/>
    <col min="1032" max="1032" width="12.42578125" style="29" bestFit="1" customWidth="1"/>
    <col min="1033" max="1278" width="11" style="29"/>
    <col min="1279" max="1279" width="22.42578125" style="29" customWidth="1"/>
    <col min="1280" max="1280" width="17.28515625" style="29" customWidth="1"/>
    <col min="1281" max="1281" width="0.85546875" style="29" customWidth="1"/>
    <col min="1282" max="1282" width="17.28515625" style="29" customWidth="1"/>
    <col min="1283" max="1283" width="0.85546875" style="29" customWidth="1"/>
    <col min="1284" max="1285" width="15.7109375" style="29" customWidth="1"/>
    <col min="1286" max="1287" width="11" style="29"/>
    <col min="1288" max="1288" width="12.42578125" style="29" bestFit="1" customWidth="1"/>
    <col min="1289" max="1534" width="11" style="29"/>
    <col min="1535" max="1535" width="22.42578125" style="29" customWidth="1"/>
    <col min="1536" max="1536" width="17.28515625" style="29" customWidth="1"/>
    <col min="1537" max="1537" width="0.85546875" style="29" customWidth="1"/>
    <col min="1538" max="1538" width="17.28515625" style="29" customWidth="1"/>
    <col min="1539" max="1539" width="0.85546875" style="29" customWidth="1"/>
    <col min="1540" max="1541" width="15.7109375" style="29" customWidth="1"/>
    <col min="1542" max="1543" width="11" style="29"/>
    <col min="1544" max="1544" width="12.42578125" style="29" bestFit="1" customWidth="1"/>
    <col min="1545" max="1790" width="11" style="29"/>
    <col min="1791" max="1791" width="22.42578125" style="29" customWidth="1"/>
    <col min="1792" max="1792" width="17.28515625" style="29" customWidth="1"/>
    <col min="1793" max="1793" width="0.85546875" style="29" customWidth="1"/>
    <col min="1794" max="1794" width="17.28515625" style="29" customWidth="1"/>
    <col min="1795" max="1795" width="0.85546875" style="29" customWidth="1"/>
    <col min="1796" max="1797" width="15.7109375" style="29" customWidth="1"/>
    <col min="1798" max="1799" width="11" style="29"/>
    <col min="1800" max="1800" width="12.42578125" style="29" bestFit="1" customWidth="1"/>
    <col min="1801" max="2046" width="11" style="29"/>
    <col min="2047" max="2047" width="22.42578125" style="29" customWidth="1"/>
    <col min="2048" max="2048" width="17.28515625" style="29" customWidth="1"/>
    <col min="2049" max="2049" width="0.85546875" style="29" customWidth="1"/>
    <col min="2050" max="2050" width="17.28515625" style="29" customWidth="1"/>
    <col min="2051" max="2051" width="0.85546875" style="29" customWidth="1"/>
    <col min="2052" max="2053" width="15.7109375" style="29" customWidth="1"/>
    <col min="2054" max="2055" width="11" style="29"/>
    <col min="2056" max="2056" width="12.42578125" style="29" bestFit="1" customWidth="1"/>
    <col min="2057" max="2302" width="11" style="29"/>
    <col min="2303" max="2303" width="22.42578125" style="29" customWidth="1"/>
    <col min="2304" max="2304" width="17.28515625" style="29" customWidth="1"/>
    <col min="2305" max="2305" width="0.85546875" style="29" customWidth="1"/>
    <col min="2306" max="2306" width="17.28515625" style="29" customWidth="1"/>
    <col min="2307" max="2307" width="0.85546875" style="29" customWidth="1"/>
    <col min="2308" max="2309" width="15.7109375" style="29" customWidth="1"/>
    <col min="2310" max="2311" width="11" style="29"/>
    <col min="2312" max="2312" width="12.42578125" style="29" bestFit="1" customWidth="1"/>
    <col min="2313" max="2558" width="11" style="29"/>
    <col min="2559" max="2559" width="22.42578125" style="29" customWidth="1"/>
    <col min="2560" max="2560" width="17.28515625" style="29" customWidth="1"/>
    <col min="2561" max="2561" width="0.85546875" style="29" customWidth="1"/>
    <col min="2562" max="2562" width="17.28515625" style="29" customWidth="1"/>
    <col min="2563" max="2563" width="0.85546875" style="29" customWidth="1"/>
    <col min="2564" max="2565" width="15.7109375" style="29" customWidth="1"/>
    <col min="2566" max="2567" width="11" style="29"/>
    <col min="2568" max="2568" width="12.42578125" style="29" bestFit="1" customWidth="1"/>
    <col min="2569" max="2814" width="11" style="29"/>
    <col min="2815" max="2815" width="22.42578125" style="29" customWidth="1"/>
    <col min="2816" max="2816" width="17.28515625" style="29" customWidth="1"/>
    <col min="2817" max="2817" width="0.85546875" style="29" customWidth="1"/>
    <col min="2818" max="2818" width="17.28515625" style="29" customWidth="1"/>
    <col min="2819" max="2819" width="0.85546875" style="29" customWidth="1"/>
    <col min="2820" max="2821" width="15.7109375" style="29" customWidth="1"/>
    <col min="2822" max="2823" width="11" style="29"/>
    <col min="2824" max="2824" width="12.42578125" style="29" bestFit="1" customWidth="1"/>
    <col min="2825" max="3070" width="11" style="29"/>
    <col min="3071" max="3071" width="22.42578125" style="29" customWidth="1"/>
    <col min="3072" max="3072" width="17.28515625" style="29" customWidth="1"/>
    <col min="3073" max="3073" width="0.85546875" style="29" customWidth="1"/>
    <col min="3074" max="3074" width="17.28515625" style="29" customWidth="1"/>
    <col min="3075" max="3075" width="0.85546875" style="29" customWidth="1"/>
    <col min="3076" max="3077" width="15.7109375" style="29" customWidth="1"/>
    <col min="3078" max="3079" width="11" style="29"/>
    <col min="3080" max="3080" width="12.42578125" style="29" bestFit="1" customWidth="1"/>
    <col min="3081" max="3326" width="11" style="29"/>
    <col min="3327" max="3327" width="22.42578125" style="29" customWidth="1"/>
    <col min="3328" max="3328" width="17.28515625" style="29" customWidth="1"/>
    <col min="3329" max="3329" width="0.85546875" style="29" customWidth="1"/>
    <col min="3330" max="3330" width="17.28515625" style="29" customWidth="1"/>
    <col min="3331" max="3331" width="0.85546875" style="29" customWidth="1"/>
    <col min="3332" max="3333" width="15.7109375" style="29" customWidth="1"/>
    <col min="3334" max="3335" width="11" style="29"/>
    <col min="3336" max="3336" width="12.42578125" style="29" bestFit="1" customWidth="1"/>
    <col min="3337" max="3582" width="11" style="29"/>
    <col min="3583" max="3583" width="22.42578125" style="29" customWidth="1"/>
    <col min="3584" max="3584" width="17.28515625" style="29" customWidth="1"/>
    <col min="3585" max="3585" width="0.85546875" style="29" customWidth="1"/>
    <col min="3586" max="3586" width="17.28515625" style="29" customWidth="1"/>
    <col min="3587" max="3587" width="0.85546875" style="29" customWidth="1"/>
    <col min="3588" max="3589" width="15.7109375" style="29" customWidth="1"/>
    <col min="3590" max="3591" width="11" style="29"/>
    <col min="3592" max="3592" width="12.42578125" style="29" bestFit="1" customWidth="1"/>
    <col min="3593" max="3838" width="11" style="29"/>
    <col min="3839" max="3839" width="22.42578125" style="29" customWidth="1"/>
    <col min="3840" max="3840" width="17.28515625" style="29" customWidth="1"/>
    <col min="3841" max="3841" width="0.85546875" style="29" customWidth="1"/>
    <col min="3842" max="3842" width="17.28515625" style="29" customWidth="1"/>
    <col min="3843" max="3843" width="0.85546875" style="29" customWidth="1"/>
    <col min="3844" max="3845" width="15.7109375" style="29" customWidth="1"/>
    <col min="3846" max="3847" width="11" style="29"/>
    <col min="3848" max="3848" width="12.42578125" style="29" bestFit="1" customWidth="1"/>
    <col min="3849" max="4094" width="11" style="29"/>
    <col min="4095" max="4095" width="22.42578125" style="29" customWidth="1"/>
    <col min="4096" max="4096" width="17.28515625" style="29" customWidth="1"/>
    <col min="4097" max="4097" width="0.85546875" style="29" customWidth="1"/>
    <col min="4098" max="4098" width="17.28515625" style="29" customWidth="1"/>
    <col min="4099" max="4099" width="0.85546875" style="29" customWidth="1"/>
    <col min="4100" max="4101" width="15.7109375" style="29" customWidth="1"/>
    <col min="4102" max="4103" width="11" style="29"/>
    <col min="4104" max="4104" width="12.42578125" style="29" bestFit="1" customWidth="1"/>
    <col min="4105" max="4350" width="11" style="29"/>
    <col min="4351" max="4351" width="22.42578125" style="29" customWidth="1"/>
    <col min="4352" max="4352" width="17.28515625" style="29" customWidth="1"/>
    <col min="4353" max="4353" width="0.85546875" style="29" customWidth="1"/>
    <col min="4354" max="4354" width="17.28515625" style="29" customWidth="1"/>
    <col min="4355" max="4355" width="0.85546875" style="29" customWidth="1"/>
    <col min="4356" max="4357" width="15.7109375" style="29" customWidth="1"/>
    <col min="4358" max="4359" width="11" style="29"/>
    <col min="4360" max="4360" width="12.42578125" style="29" bestFit="1" customWidth="1"/>
    <col min="4361" max="4606" width="11" style="29"/>
    <col min="4607" max="4607" width="22.42578125" style="29" customWidth="1"/>
    <col min="4608" max="4608" width="17.28515625" style="29" customWidth="1"/>
    <col min="4609" max="4609" width="0.85546875" style="29" customWidth="1"/>
    <col min="4610" max="4610" width="17.28515625" style="29" customWidth="1"/>
    <col min="4611" max="4611" width="0.85546875" style="29" customWidth="1"/>
    <col min="4612" max="4613" width="15.7109375" style="29" customWidth="1"/>
    <col min="4614" max="4615" width="11" style="29"/>
    <col min="4616" max="4616" width="12.42578125" style="29" bestFit="1" customWidth="1"/>
    <col min="4617" max="4862" width="11" style="29"/>
    <col min="4863" max="4863" width="22.42578125" style="29" customWidth="1"/>
    <col min="4864" max="4864" width="17.28515625" style="29" customWidth="1"/>
    <col min="4865" max="4865" width="0.85546875" style="29" customWidth="1"/>
    <col min="4866" max="4866" width="17.28515625" style="29" customWidth="1"/>
    <col min="4867" max="4867" width="0.85546875" style="29" customWidth="1"/>
    <col min="4868" max="4869" width="15.7109375" style="29" customWidth="1"/>
    <col min="4870" max="4871" width="11" style="29"/>
    <col min="4872" max="4872" width="12.42578125" style="29" bestFit="1" customWidth="1"/>
    <col min="4873" max="5118" width="11" style="29"/>
    <col min="5119" max="5119" width="22.42578125" style="29" customWidth="1"/>
    <col min="5120" max="5120" width="17.28515625" style="29" customWidth="1"/>
    <col min="5121" max="5121" width="0.85546875" style="29" customWidth="1"/>
    <col min="5122" max="5122" width="17.28515625" style="29" customWidth="1"/>
    <col min="5123" max="5123" width="0.85546875" style="29" customWidth="1"/>
    <col min="5124" max="5125" width="15.7109375" style="29" customWidth="1"/>
    <col min="5126" max="5127" width="11" style="29"/>
    <col min="5128" max="5128" width="12.42578125" style="29" bestFit="1" customWidth="1"/>
    <col min="5129" max="5374" width="11" style="29"/>
    <col min="5375" max="5375" width="22.42578125" style="29" customWidth="1"/>
    <col min="5376" max="5376" width="17.28515625" style="29" customWidth="1"/>
    <col min="5377" max="5377" width="0.85546875" style="29" customWidth="1"/>
    <col min="5378" max="5378" width="17.28515625" style="29" customWidth="1"/>
    <col min="5379" max="5379" width="0.85546875" style="29" customWidth="1"/>
    <col min="5380" max="5381" width="15.7109375" style="29" customWidth="1"/>
    <col min="5382" max="5383" width="11" style="29"/>
    <col min="5384" max="5384" width="12.42578125" style="29" bestFit="1" customWidth="1"/>
    <col min="5385" max="5630" width="11" style="29"/>
    <col min="5631" max="5631" width="22.42578125" style="29" customWidth="1"/>
    <col min="5632" max="5632" width="17.28515625" style="29" customWidth="1"/>
    <col min="5633" max="5633" width="0.85546875" style="29" customWidth="1"/>
    <col min="5634" max="5634" width="17.28515625" style="29" customWidth="1"/>
    <col min="5635" max="5635" width="0.85546875" style="29" customWidth="1"/>
    <col min="5636" max="5637" width="15.7109375" style="29" customWidth="1"/>
    <col min="5638" max="5639" width="11" style="29"/>
    <col min="5640" max="5640" width="12.42578125" style="29" bestFit="1" customWidth="1"/>
    <col min="5641" max="5886" width="11" style="29"/>
    <col min="5887" max="5887" width="22.42578125" style="29" customWidth="1"/>
    <col min="5888" max="5888" width="17.28515625" style="29" customWidth="1"/>
    <col min="5889" max="5889" width="0.85546875" style="29" customWidth="1"/>
    <col min="5890" max="5890" width="17.28515625" style="29" customWidth="1"/>
    <col min="5891" max="5891" width="0.85546875" style="29" customWidth="1"/>
    <col min="5892" max="5893" width="15.7109375" style="29" customWidth="1"/>
    <col min="5894" max="5895" width="11" style="29"/>
    <col min="5896" max="5896" width="12.42578125" style="29" bestFit="1" customWidth="1"/>
    <col min="5897" max="6142" width="11" style="29"/>
    <col min="6143" max="6143" width="22.42578125" style="29" customWidth="1"/>
    <col min="6144" max="6144" width="17.28515625" style="29" customWidth="1"/>
    <col min="6145" max="6145" width="0.85546875" style="29" customWidth="1"/>
    <col min="6146" max="6146" width="17.28515625" style="29" customWidth="1"/>
    <col min="6147" max="6147" width="0.85546875" style="29" customWidth="1"/>
    <col min="6148" max="6149" width="15.7109375" style="29" customWidth="1"/>
    <col min="6150" max="6151" width="11" style="29"/>
    <col min="6152" max="6152" width="12.42578125" style="29" bestFit="1" customWidth="1"/>
    <col min="6153" max="6398" width="11" style="29"/>
    <col min="6399" max="6399" width="22.42578125" style="29" customWidth="1"/>
    <col min="6400" max="6400" width="17.28515625" style="29" customWidth="1"/>
    <col min="6401" max="6401" width="0.85546875" style="29" customWidth="1"/>
    <col min="6402" max="6402" width="17.28515625" style="29" customWidth="1"/>
    <col min="6403" max="6403" width="0.85546875" style="29" customWidth="1"/>
    <col min="6404" max="6405" width="15.7109375" style="29" customWidth="1"/>
    <col min="6406" max="6407" width="11" style="29"/>
    <col min="6408" max="6408" width="12.42578125" style="29" bestFit="1" customWidth="1"/>
    <col min="6409" max="6654" width="11" style="29"/>
    <col min="6655" max="6655" width="22.42578125" style="29" customWidth="1"/>
    <col min="6656" max="6656" width="17.28515625" style="29" customWidth="1"/>
    <col min="6657" max="6657" width="0.85546875" style="29" customWidth="1"/>
    <col min="6658" max="6658" width="17.28515625" style="29" customWidth="1"/>
    <col min="6659" max="6659" width="0.85546875" style="29" customWidth="1"/>
    <col min="6660" max="6661" width="15.7109375" style="29" customWidth="1"/>
    <col min="6662" max="6663" width="11" style="29"/>
    <col min="6664" max="6664" width="12.42578125" style="29" bestFit="1" customWidth="1"/>
    <col min="6665" max="6910" width="11" style="29"/>
    <col min="6911" max="6911" width="22.42578125" style="29" customWidth="1"/>
    <col min="6912" max="6912" width="17.28515625" style="29" customWidth="1"/>
    <col min="6913" max="6913" width="0.85546875" style="29" customWidth="1"/>
    <col min="6914" max="6914" width="17.28515625" style="29" customWidth="1"/>
    <col min="6915" max="6915" width="0.85546875" style="29" customWidth="1"/>
    <col min="6916" max="6917" width="15.7109375" style="29" customWidth="1"/>
    <col min="6918" max="6919" width="11" style="29"/>
    <col min="6920" max="6920" width="12.42578125" style="29" bestFit="1" customWidth="1"/>
    <col min="6921" max="7166" width="11" style="29"/>
    <col min="7167" max="7167" width="22.42578125" style="29" customWidth="1"/>
    <col min="7168" max="7168" width="17.28515625" style="29" customWidth="1"/>
    <col min="7169" max="7169" width="0.85546875" style="29" customWidth="1"/>
    <col min="7170" max="7170" width="17.28515625" style="29" customWidth="1"/>
    <col min="7171" max="7171" width="0.85546875" style="29" customWidth="1"/>
    <col min="7172" max="7173" width="15.7109375" style="29" customWidth="1"/>
    <col min="7174" max="7175" width="11" style="29"/>
    <col min="7176" max="7176" width="12.42578125" style="29" bestFit="1" customWidth="1"/>
    <col min="7177" max="7422" width="11" style="29"/>
    <col min="7423" max="7423" width="22.42578125" style="29" customWidth="1"/>
    <col min="7424" max="7424" width="17.28515625" style="29" customWidth="1"/>
    <col min="7425" max="7425" width="0.85546875" style="29" customWidth="1"/>
    <col min="7426" max="7426" width="17.28515625" style="29" customWidth="1"/>
    <col min="7427" max="7427" width="0.85546875" style="29" customWidth="1"/>
    <col min="7428" max="7429" width="15.7109375" style="29" customWidth="1"/>
    <col min="7430" max="7431" width="11" style="29"/>
    <col min="7432" max="7432" width="12.42578125" style="29" bestFit="1" customWidth="1"/>
    <col min="7433" max="7678" width="11" style="29"/>
    <col min="7679" max="7679" width="22.42578125" style="29" customWidth="1"/>
    <col min="7680" max="7680" width="17.28515625" style="29" customWidth="1"/>
    <col min="7681" max="7681" width="0.85546875" style="29" customWidth="1"/>
    <col min="7682" max="7682" width="17.28515625" style="29" customWidth="1"/>
    <col min="7683" max="7683" width="0.85546875" style="29" customWidth="1"/>
    <col min="7684" max="7685" width="15.7109375" style="29" customWidth="1"/>
    <col min="7686" max="7687" width="11" style="29"/>
    <col min="7688" max="7688" width="12.42578125" style="29" bestFit="1" customWidth="1"/>
    <col min="7689" max="7934" width="11" style="29"/>
    <col min="7935" max="7935" width="22.42578125" style="29" customWidth="1"/>
    <col min="7936" max="7936" width="17.28515625" style="29" customWidth="1"/>
    <col min="7937" max="7937" width="0.85546875" style="29" customWidth="1"/>
    <col min="7938" max="7938" width="17.28515625" style="29" customWidth="1"/>
    <col min="7939" max="7939" width="0.85546875" style="29" customWidth="1"/>
    <col min="7940" max="7941" width="15.7109375" style="29" customWidth="1"/>
    <col min="7942" max="7943" width="11" style="29"/>
    <col min="7944" max="7944" width="12.42578125" style="29" bestFit="1" customWidth="1"/>
    <col min="7945" max="8190" width="11" style="29"/>
    <col min="8191" max="8191" width="22.42578125" style="29" customWidth="1"/>
    <col min="8192" max="8192" width="17.28515625" style="29" customWidth="1"/>
    <col min="8193" max="8193" width="0.85546875" style="29" customWidth="1"/>
    <col min="8194" max="8194" width="17.28515625" style="29" customWidth="1"/>
    <col min="8195" max="8195" width="0.85546875" style="29" customWidth="1"/>
    <col min="8196" max="8197" width="15.7109375" style="29" customWidth="1"/>
    <col min="8198" max="8199" width="11" style="29"/>
    <col min="8200" max="8200" width="12.42578125" style="29" bestFit="1" customWidth="1"/>
    <col min="8201" max="8446" width="11" style="29"/>
    <col min="8447" max="8447" width="22.42578125" style="29" customWidth="1"/>
    <col min="8448" max="8448" width="17.28515625" style="29" customWidth="1"/>
    <col min="8449" max="8449" width="0.85546875" style="29" customWidth="1"/>
    <col min="8450" max="8450" width="17.28515625" style="29" customWidth="1"/>
    <col min="8451" max="8451" width="0.85546875" style="29" customWidth="1"/>
    <col min="8452" max="8453" width="15.7109375" style="29" customWidth="1"/>
    <col min="8454" max="8455" width="11" style="29"/>
    <col min="8456" max="8456" width="12.42578125" style="29" bestFit="1" customWidth="1"/>
    <col min="8457" max="8702" width="11" style="29"/>
    <col min="8703" max="8703" width="22.42578125" style="29" customWidth="1"/>
    <col min="8704" max="8704" width="17.28515625" style="29" customWidth="1"/>
    <col min="8705" max="8705" width="0.85546875" style="29" customWidth="1"/>
    <col min="8706" max="8706" width="17.28515625" style="29" customWidth="1"/>
    <col min="8707" max="8707" width="0.85546875" style="29" customWidth="1"/>
    <col min="8708" max="8709" width="15.7109375" style="29" customWidth="1"/>
    <col min="8710" max="8711" width="11" style="29"/>
    <col min="8712" max="8712" width="12.42578125" style="29" bestFit="1" customWidth="1"/>
    <col min="8713" max="8958" width="11" style="29"/>
    <col min="8959" max="8959" width="22.42578125" style="29" customWidth="1"/>
    <col min="8960" max="8960" width="17.28515625" style="29" customWidth="1"/>
    <col min="8961" max="8961" width="0.85546875" style="29" customWidth="1"/>
    <col min="8962" max="8962" width="17.28515625" style="29" customWidth="1"/>
    <col min="8963" max="8963" width="0.85546875" style="29" customWidth="1"/>
    <col min="8964" max="8965" width="15.7109375" style="29" customWidth="1"/>
    <col min="8966" max="8967" width="11" style="29"/>
    <col min="8968" max="8968" width="12.42578125" style="29" bestFit="1" customWidth="1"/>
    <col min="8969" max="9214" width="11" style="29"/>
    <col min="9215" max="9215" width="22.42578125" style="29" customWidth="1"/>
    <col min="9216" max="9216" width="17.28515625" style="29" customWidth="1"/>
    <col min="9217" max="9217" width="0.85546875" style="29" customWidth="1"/>
    <col min="9218" max="9218" width="17.28515625" style="29" customWidth="1"/>
    <col min="9219" max="9219" width="0.85546875" style="29" customWidth="1"/>
    <col min="9220" max="9221" width="15.7109375" style="29" customWidth="1"/>
    <col min="9222" max="9223" width="11" style="29"/>
    <col min="9224" max="9224" width="12.42578125" style="29" bestFit="1" customWidth="1"/>
    <col min="9225" max="9470" width="11" style="29"/>
    <col min="9471" max="9471" width="22.42578125" style="29" customWidth="1"/>
    <col min="9472" max="9472" width="17.28515625" style="29" customWidth="1"/>
    <col min="9473" max="9473" width="0.85546875" style="29" customWidth="1"/>
    <col min="9474" max="9474" width="17.28515625" style="29" customWidth="1"/>
    <col min="9475" max="9475" width="0.85546875" style="29" customWidth="1"/>
    <col min="9476" max="9477" width="15.7109375" style="29" customWidth="1"/>
    <col min="9478" max="9479" width="11" style="29"/>
    <col min="9480" max="9480" width="12.42578125" style="29" bestFit="1" customWidth="1"/>
    <col min="9481" max="9726" width="11" style="29"/>
    <col min="9727" max="9727" width="22.42578125" style="29" customWidth="1"/>
    <col min="9728" max="9728" width="17.28515625" style="29" customWidth="1"/>
    <col min="9729" max="9729" width="0.85546875" style="29" customWidth="1"/>
    <col min="9730" max="9730" width="17.28515625" style="29" customWidth="1"/>
    <col min="9731" max="9731" width="0.85546875" style="29" customWidth="1"/>
    <col min="9732" max="9733" width="15.7109375" style="29" customWidth="1"/>
    <col min="9734" max="9735" width="11" style="29"/>
    <col min="9736" max="9736" width="12.42578125" style="29" bestFit="1" customWidth="1"/>
    <col min="9737" max="9982" width="11" style="29"/>
    <col min="9983" max="9983" width="22.42578125" style="29" customWidth="1"/>
    <col min="9984" max="9984" width="17.28515625" style="29" customWidth="1"/>
    <col min="9985" max="9985" width="0.85546875" style="29" customWidth="1"/>
    <col min="9986" max="9986" width="17.28515625" style="29" customWidth="1"/>
    <col min="9987" max="9987" width="0.85546875" style="29" customWidth="1"/>
    <col min="9988" max="9989" width="15.7109375" style="29" customWidth="1"/>
    <col min="9990" max="9991" width="11" style="29"/>
    <col min="9992" max="9992" width="12.42578125" style="29" bestFit="1" customWidth="1"/>
    <col min="9993" max="10238" width="11" style="29"/>
    <col min="10239" max="10239" width="22.42578125" style="29" customWidth="1"/>
    <col min="10240" max="10240" width="17.28515625" style="29" customWidth="1"/>
    <col min="10241" max="10241" width="0.85546875" style="29" customWidth="1"/>
    <col min="10242" max="10242" width="17.28515625" style="29" customWidth="1"/>
    <col min="10243" max="10243" width="0.85546875" style="29" customWidth="1"/>
    <col min="10244" max="10245" width="15.7109375" style="29" customWidth="1"/>
    <col min="10246" max="10247" width="11" style="29"/>
    <col min="10248" max="10248" width="12.42578125" style="29" bestFit="1" customWidth="1"/>
    <col min="10249" max="10494" width="11" style="29"/>
    <col min="10495" max="10495" width="22.42578125" style="29" customWidth="1"/>
    <col min="10496" max="10496" width="17.28515625" style="29" customWidth="1"/>
    <col min="10497" max="10497" width="0.85546875" style="29" customWidth="1"/>
    <col min="10498" max="10498" width="17.28515625" style="29" customWidth="1"/>
    <col min="10499" max="10499" width="0.85546875" style="29" customWidth="1"/>
    <col min="10500" max="10501" width="15.7109375" style="29" customWidth="1"/>
    <col min="10502" max="10503" width="11" style="29"/>
    <col min="10504" max="10504" width="12.42578125" style="29" bestFit="1" customWidth="1"/>
    <col min="10505" max="10750" width="11" style="29"/>
    <col min="10751" max="10751" width="22.42578125" style="29" customWidth="1"/>
    <col min="10752" max="10752" width="17.28515625" style="29" customWidth="1"/>
    <col min="10753" max="10753" width="0.85546875" style="29" customWidth="1"/>
    <col min="10754" max="10754" width="17.28515625" style="29" customWidth="1"/>
    <col min="10755" max="10755" width="0.85546875" style="29" customWidth="1"/>
    <col min="10756" max="10757" width="15.7109375" style="29" customWidth="1"/>
    <col min="10758" max="10759" width="11" style="29"/>
    <col min="10760" max="10760" width="12.42578125" style="29" bestFit="1" customWidth="1"/>
    <col min="10761" max="11006" width="11" style="29"/>
    <col min="11007" max="11007" width="22.42578125" style="29" customWidth="1"/>
    <col min="11008" max="11008" width="17.28515625" style="29" customWidth="1"/>
    <col min="11009" max="11009" width="0.85546875" style="29" customWidth="1"/>
    <col min="11010" max="11010" width="17.28515625" style="29" customWidth="1"/>
    <col min="11011" max="11011" width="0.85546875" style="29" customWidth="1"/>
    <col min="11012" max="11013" width="15.7109375" style="29" customWidth="1"/>
    <col min="11014" max="11015" width="11" style="29"/>
    <col min="11016" max="11016" width="12.42578125" style="29" bestFit="1" customWidth="1"/>
    <col min="11017" max="11262" width="11" style="29"/>
    <col min="11263" max="11263" width="22.42578125" style="29" customWidth="1"/>
    <col min="11264" max="11264" width="17.28515625" style="29" customWidth="1"/>
    <col min="11265" max="11265" width="0.85546875" style="29" customWidth="1"/>
    <col min="11266" max="11266" width="17.28515625" style="29" customWidth="1"/>
    <col min="11267" max="11267" width="0.85546875" style="29" customWidth="1"/>
    <col min="11268" max="11269" width="15.7109375" style="29" customWidth="1"/>
    <col min="11270" max="11271" width="11" style="29"/>
    <col min="11272" max="11272" width="12.42578125" style="29" bestFit="1" customWidth="1"/>
    <col min="11273" max="11518" width="11" style="29"/>
    <col min="11519" max="11519" width="22.42578125" style="29" customWidth="1"/>
    <col min="11520" max="11520" width="17.28515625" style="29" customWidth="1"/>
    <col min="11521" max="11521" width="0.85546875" style="29" customWidth="1"/>
    <col min="11522" max="11522" width="17.28515625" style="29" customWidth="1"/>
    <col min="11523" max="11523" width="0.85546875" style="29" customWidth="1"/>
    <col min="11524" max="11525" width="15.7109375" style="29" customWidth="1"/>
    <col min="11526" max="11527" width="11" style="29"/>
    <col min="11528" max="11528" width="12.42578125" style="29" bestFit="1" customWidth="1"/>
    <col min="11529" max="11774" width="11" style="29"/>
    <col min="11775" max="11775" width="22.42578125" style="29" customWidth="1"/>
    <col min="11776" max="11776" width="17.28515625" style="29" customWidth="1"/>
    <col min="11777" max="11777" width="0.85546875" style="29" customWidth="1"/>
    <col min="11778" max="11778" width="17.28515625" style="29" customWidth="1"/>
    <col min="11779" max="11779" width="0.85546875" style="29" customWidth="1"/>
    <col min="11780" max="11781" width="15.7109375" style="29" customWidth="1"/>
    <col min="11782" max="11783" width="11" style="29"/>
    <col min="11784" max="11784" width="12.42578125" style="29" bestFit="1" customWidth="1"/>
    <col min="11785" max="12030" width="11" style="29"/>
    <col min="12031" max="12031" width="22.42578125" style="29" customWidth="1"/>
    <col min="12032" max="12032" width="17.28515625" style="29" customWidth="1"/>
    <col min="12033" max="12033" width="0.85546875" style="29" customWidth="1"/>
    <col min="12034" max="12034" width="17.28515625" style="29" customWidth="1"/>
    <col min="12035" max="12035" width="0.85546875" style="29" customWidth="1"/>
    <col min="12036" max="12037" width="15.7109375" style="29" customWidth="1"/>
    <col min="12038" max="12039" width="11" style="29"/>
    <col min="12040" max="12040" width="12.42578125" style="29" bestFit="1" customWidth="1"/>
    <col min="12041" max="12286" width="11" style="29"/>
    <col min="12287" max="12287" width="22.42578125" style="29" customWidth="1"/>
    <col min="12288" max="12288" width="17.28515625" style="29" customWidth="1"/>
    <col min="12289" max="12289" width="0.85546875" style="29" customWidth="1"/>
    <col min="12290" max="12290" width="17.28515625" style="29" customWidth="1"/>
    <col min="12291" max="12291" width="0.85546875" style="29" customWidth="1"/>
    <col min="12292" max="12293" width="15.7109375" style="29" customWidth="1"/>
    <col min="12294" max="12295" width="11" style="29"/>
    <col min="12296" max="12296" width="12.42578125" style="29" bestFit="1" customWidth="1"/>
    <col min="12297" max="12542" width="11" style="29"/>
    <col min="12543" max="12543" width="22.42578125" style="29" customWidth="1"/>
    <col min="12544" max="12544" width="17.28515625" style="29" customWidth="1"/>
    <col min="12545" max="12545" width="0.85546875" style="29" customWidth="1"/>
    <col min="12546" max="12546" width="17.28515625" style="29" customWidth="1"/>
    <col min="12547" max="12547" width="0.85546875" style="29" customWidth="1"/>
    <col min="12548" max="12549" width="15.7109375" style="29" customWidth="1"/>
    <col min="12550" max="12551" width="11" style="29"/>
    <col min="12552" max="12552" width="12.42578125" style="29" bestFit="1" customWidth="1"/>
    <col min="12553" max="12798" width="11" style="29"/>
    <col min="12799" max="12799" width="22.42578125" style="29" customWidth="1"/>
    <col min="12800" max="12800" width="17.28515625" style="29" customWidth="1"/>
    <col min="12801" max="12801" width="0.85546875" style="29" customWidth="1"/>
    <col min="12802" max="12802" width="17.28515625" style="29" customWidth="1"/>
    <col min="12803" max="12803" width="0.85546875" style="29" customWidth="1"/>
    <col min="12804" max="12805" width="15.7109375" style="29" customWidth="1"/>
    <col min="12806" max="12807" width="11" style="29"/>
    <col min="12808" max="12808" width="12.42578125" style="29" bestFit="1" customWidth="1"/>
    <col min="12809" max="13054" width="11" style="29"/>
    <col min="13055" max="13055" width="22.42578125" style="29" customWidth="1"/>
    <col min="13056" max="13056" width="17.28515625" style="29" customWidth="1"/>
    <col min="13057" max="13057" width="0.85546875" style="29" customWidth="1"/>
    <col min="13058" max="13058" width="17.28515625" style="29" customWidth="1"/>
    <col min="13059" max="13059" width="0.85546875" style="29" customWidth="1"/>
    <col min="13060" max="13061" width="15.7109375" style="29" customWidth="1"/>
    <col min="13062" max="13063" width="11" style="29"/>
    <col min="13064" max="13064" width="12.42578125" style="29" bestFit="1" customWidth="1"/>
    <col min="13065" max="13310" width="11" style="29"/>
    <col min="13311" max="13311" width="22.42578125" style="29" customWidth="1"/>
    <col min="13312" max="13312" width="17.28515625" style="29" customWidth="1"/>
    <col min="13313" max="13313" width="0.85546875" style="29" customWidth="1"/>
    <col min="13314" max="13314" width="17.28515625" style="29" customWidth="1"/>
    <col min="13315" max="13315" width="0.85546875" style="29" customWidth="1"/>
    <col min="13316" max="13317" width="15.7109375" style="29" customWidth="1"/>
    <col min="13318" max="13319" width="11" style="29"/>
    <col min="13320" max="13320" width="12.42578125" style="29" bestFit="1" customWidth="1"/>
    <col min="13321" max="13566" width="11" style="29"/>
    <col min="13567" max="13567" width="22.42578125" style="29" customWidth="1"/>
    <col min="13568" max="13568" width="17.28515625" style="29" customWidth="1"/>
    <col min="13569" max="13569" width="0.85546875" style="29" customWidth="1"/>
    <col min="13570" max="13570" width="17.28515625" style="29" customWidth="1"/>
    <col min="13571" max="13571" width="0.85546875" style="29" customWidth="1"/>
    <col min="13572" max="13573" width="15.7109375" style="29" customWidth="1"/>
    <col min="13574" max="13575" width="11" style="29"/>
    <col min="13576" max="13576" width="12.42578125" style="29" bestFit="1" customWidth="1"/>
    <col min="13577" max="13822" width="11" style="29"/>
    <col min="13823" max="13823" width="22.42578125" style="29" customWidth="1"/>
    <col min="13824" max="13824" width="17.28515625" style="29" customWidth="1"/>
    <col min="13825" max="13825" width="0.85546875" style="29" customWidth="1"/>
    <col min="13826" max="13826" width="17.28515625" style="29" customWidth="1"/>
    <col min="13827" max="13827" width="0.85546875" style="29" customWidth="1"/>
    <col min="13828" max="13829" width="15.7109375" style="29" customWidth="1"/>
    <col min="13830" max="13831" width="11" style="29"/>
    <col min="13832" max="13832" width="12.42578125" style="29" bestFit="1" customWidth="1"/>
    <col min="13833" max="14078" width="11" style="29"/>
    <col min="14079" max="14079" width="22.42578125" style="29" customWidth="1"/>
    <col min="14080" max="14080" width="17.28515625" style="29" customWidth="1"/>
    <col min="14081" max="14081" width="0.85546875" style="29" customWidth="1"/>
    <col min="14082" max="14082" width="17.28515625" style="29" customWidth="1"/>
    <col min="14083" max="14083" width="0.85546875" style="29" customWidth="1"/>
    <col min="14084" max="14085" width="15.7109375" style="29" customWidth="1"/>
    <col min="14086" max="14087" width="11" style="29"/>
    <col min="14088" max="14088" width="12.42578125" style="29" bestFit="1" customWidth="1"/>
    <col min="14089" max="14334" width="11" style="29"/>
    <col min="14335" max="14335" width="22.42578125" style="29" customWidth="1"/>
    <col min="14336" max="14336" width="17.28515625" style="29" customWidth="1"/>
    <col min="14337" max="14337" width="0.85546875" style="29" customWidth="1"/>
    <col min="14338" max="14338" width="17.28515625" style="29" customWidth="1"/>
    <col min="14339" max="14339" width="0.85546875" style="29" customWidth="1"/>
    <col min="14340" max="14341" width="15.7109375" style="29" customWidth="1"/>
    <col min="14342" max="14343" width="11" style="29"/>
    <col min="14344" max="14344" width="12.42578125" style="29" bestFit="1" customWidth="1"/>
    <col min="14345" max="14590" width="11" style="29"/>
    <col min="14591" max="14591" width="22.42578125" style="29" customWidth="1"/>
    <col min="14592" max="14592" width="17.28515625" style="29" customWidth="1"/>
    <col min="14593" max="14593" width="0.85546875" style="29" customWidth="1"/>
    <col min="14594" max="14594" width="17.28515625" style="29" customWidth="1"/>
    <col min="14595" max="14595" width="0.85546875" style="29" customWidth="1"/>
    <col min="14596" max="14597" width="15.7109375" style="29" customWidth="1"/>
    <col min="14598" max="14599" width="11" style="29"/>
    <col min="14600" max="14600" width="12.42578125" style="29" bestFit="1" customWidth="1"/>
    <col min="14601" max="14846" width="11" style="29"/>
    <col min="14847" max="14847" width="22.42578125" style="29" customWidth="1"/>
    <col min="14848" max="14848" width="17.28515625" style="29" customWidth="1"/>
    <col min="14849" max="14849" width="0.85546875" style="29" customWidth="1"/>
    <col min="14850" max="14850" width="17.28515625" style="29" customWidth="1"/>
    <col min="14851" max="14851" width="0.85546875" style="29" customWidth="1"/>
    <col min="14852" max="14853" width="15.7109375" style="29" customWidth="1"/>
    <col min="14854" max="14855" width="11" style="29"/>
    <col min="14856" max="14856" width="12.42578125" style="29" bestFit="1" customWidth="1"/>
    <col min="14857" max="15102" width="11" style="29"/>
    <col min="15103" max="15103" width="22.42578125" style="29" customWidth="1"/>
    <col min="15104" max="15104" width="17.28515625" style="29" customWidth="1"/>
    <col min="15105" max="15105" width="0.85546875" style="29" customWidth="1"/>
    <col min="15106" max="15106" width="17.28515625" style="29" customWidth="1"/>
    <col min="15107" max="15107" width="0.85546875" style="29" customWidth="1"/>
    <col min="15108" max="15109" width="15.7109375" style="29" customWidth="1"/>
    <col min="15110" max="15111" width="11" style="29"/>
    <col min="15112" max="15112" width="12.42578125" style="29" bestFit="1" customWidth="1"/>
    <col min="15113" max="15358" width="11" style="29"/>
    <col min="15359" max="15359" width="22.42578125" style="29" customWidth="1"/>
    <col min="15360" max="15360" width="17.28515625" style="29" customWidth="1"/>
    <col min="15361" max="15361" width="0.85546875" style="29" customWidth="1"/>
    <col min="15362" max="15362" width="17.28515625" style="29" customWidth="1"/>
    <col min="15363" max="15363" width="0.85546875" style="29" customWidth="1"/>
    <col min="15364" max="15365" width="15.7109375" style="29" customWidth="1"/>
    <col min="15366" max="15367" width="11" style="29"/>
    <col min="15368" max="15368" width="12.42578125" style="29" bestFit="1" customWidth="1"/>
    <col min="15369" max="15614" width="11" style="29"/>
    <col min="15615" max="15615" width="22.42578125" style="29" customWidth="1"/>
    <col min="15616" max="15616" width="17.28515625" style="29" customWidth="1"/>
    <col min="15617" max="15617" width="0.85546875" style="29" customWidth="1"/>
    <col min="15618" max="15618" width="17.28515625" style="29" customWidth="1"/>
    <col min="15619" max="15619" width="0.85546875" style="29" customWidth="1"/>
    <col min="15620" max="15621" width="15.7109375" style="29" customWidth="1"/>
    <col min="15622" max="15623" width="11" style="29"/>
    <col min="15624" max="15624" width="12.42578125" style="29" bestFit="1" customWidth="1"/>
    <col min="15625" max="15870" width="11" style="29"/>
    <col min="15871" max="15871" width="22.42578125" style="29" customWidth="1"/>
    <col min="15872" max="15872" width="17.28515625" style="29" customWidth="1"/>
    <col min="15873" max="15873" width="0.85546875" style="29" customWidth="1"/>
    <col min="15874" max="15874" width="17.28515625" style="29" customWidth="1"/>
    <col min="15875" max="15875" width="0.85546875" style="29" customWidth="1"/>
    <col min="15876" max="15877" width="15.7109375" style="29" customWidth="1"/>
    <col min="15878" max="15879" width="11" style="29"/>
    <col min="15880" max="15880" width="12.42578125" style="29" bestFit="1" customWidth="1"/>
    <col min="15881" max="16126" width="11" style="29"/>
    <col min="16127" max="16127" width="22.42578125" style="29" customWidth="1"/>
    <col min="16128" max="16128" width="17.28515625" style="29" customWidth="1"/>
    <col min="16129" max="16129" width="0.85546875" style="29" customWidth="1"/>
    <col min="16130" max="16130" width="17.28515625" style="29" customWidth="1"/>
    <col min="16131" max="16131" width="0.85546875" style="29" customWidth="1"/>
    <col min="16132" max="16133" width="15.7109375" style="29" customWidth="1"/>
    <col min="16134" max="16135" width="11" style="29"/>
    <col min="16136" max="16136" width="12.42578125" style="29" bestFit="1" customWidth="1"/>
    <col min="16137" max="16384" width="11" style="29"/>
  </cols>
  <sheetData>
    <row r="1" spans="1:7" ht="39.950000000000003" customHeight="1">
      <c r="A1" s="147"/>
      <c r="B1" s="147"/>
      <c r="C1" s="147"/>
      <c r="D1" s="147"/>
      <c r="E1" s="147"/>
      <c r="F1" s="147"/>
    </row>
    <row r="2" spans="1:7" ht="14.1" customHeight="1">
      <c r="A2" s="146"/>
      <c r="B2" s="146"/>
      <c r="C2" s="146"/>
      <c r="D2" s="146"/>
      <c r="E2" s="146"/>
      <c r="F2" s="146"/>
    </row>
    <row r="3" spans="1:7" s="35" customFormat="1" ht="15" customHeight="1">
      <c r="A3" s="154" t="s">
        <v>73</v>
      </c>
      <c r="B3" s="154"/>
      <c r="C3" s="154"/>
      <c r="D3" s="154"/>
      <c r="E3" s="154"/>
      <c r="F3" s="154"/>
      <c r="G3" s="46"/>
    </row>
    <row r="5" spans="1:7" ht="19.5" customHeight="1">
      <c r="A5" s="151" t="s">
        <v>52</v>
      </c>
      <c r="B5" s="152" t="s">
        <v>56</v>
      </c>
      <c r="C5" s="152" t="s">
        <v>0</v>
      </c>
      <c r="D5" s="153" t="s">
        <v>54</v>
      </c>
      <c r="E5" s="153"/>
      <c r="F5" s="150" t="s">
        <v>51</v>
      </c>
      <c r="G5" s="19"/>
    </row>
    <row r="6" spans="1:7" ht="23.25" customHeight="1">
      <c r="A6" s="151"/>
      <c r="B6" s="152"/>
      <c r="C6" s="152"/>
      <c r="D6" s="31" t="s">
        <v>1</v>
      </c>
      <c r="E6" s="31" t="s">
        <v>2</v>
      </c>
      <c r="F6" s="150"/>
      <c r="G6" s="19"/>
    </row>
    <row r="7" spans="1:7" ht="14.1" customHeight="1">
      <c r="A7" s="3" t="s">
        <v>3</v>
      </c>
      <c r="B7" s="4">
        <v>311862738</v>
      </c>
      <c r="C7" s="23">
        <v>7.7540507142006998</v>
      </c>
      <c r="D7" s="4">
        <v>232594867</v>
      </c>
      <c r="E7" s="16">
        <v>74.582448833627595</v>
      </c>
      <c r="F7" s="19"/>
    </row>
    <row r="8" spans="1:7" ht="14.1" customHeight="1">
      <c r="A8" s="7" t="s">
        <v>4</v>
      </c>
      <c r="B8" s="8">
        <v>5705847</v>
      </c>
      <c r="C8" s="24">
        <v>7.6906540070482903</v>
      </c>
      <c r="D8" s="8">
        <v>4229064</v>
      </c>
      <c r="E8" s="17">
        <v>74.1180757212733</v>
      </c>
      <c r="F8" s="22">
        <f>_xlfn.RANK.EQ(C8,C$8:C$39,0)</f>
        <v>19</v>
      </c>
    </row>
    <row r="9" spans="1:7" ht="14.1" customHeight="1">
      <c r="A9" s="7" t="s">
        <v>5</v>
      </c>
      <c r="B9" s="8">
        <v>15234388</v>
      </c>
      <c r="C9" s="24">
        <v>8.2210015157751695</v>
      </c>
      <c r="D9" s="8">
        <v>12606168</v>
      </c>
      <c r="E9" s="17">
        <v>82.748109080587895</v>
      </c>
      <c r="F9" s="22">
        <f t="shared" ref="F9:F39" si="0">_xlfn.RANK.EQ(C9,C$8:C$39,0)</f>
        <v>4</v>
      </c>
    </row>
    <row r="10" spans="1:7" ht="14.1" customHeight="1">
      <c r="A10" s="7" t="s">
        <v>6</v>
      </c>
      <c r="B10" s="8">
        <v>1873565</v>
      </c>
      <c r="C10" s="24">
        <v>8.09325110150969</v>
      </c>
      <c r="D10" s="8">
        <v>1498571</v>
      </c>
      <c r="E10" s="17">
        <v>79.985001854752795</v>
      </c>
      <c r="F10" s="22">
        <f t="shared" si="0"/>
        <v>6</v>
      </c>
    </row>
    <row r="11" spans="1:7" ht="14.1" customHeight="1">
      <c r="A11" s="7" t="s">
        <v>7</v>
      </c>
      <c r="B11" s="8">
        <v>2350035</v>
      </c>
      <c r="C11" s="24">
        <v>7.6409582833402796</v>
      </c>
      <c r="D11" s="8">
        <v>1709078</v>
      </c>
      <c r="E11" s="17">
        <v>72.725640256421698</v>
      </c>
      <c r="F11" s="22">
        <f t="shared" si="0"/>
        <v>21</v>
      </c>
    </row>
    <row r="12" spans="1:7" ht="14.1" customHeight="1">
      <c r="A12" s="7" t="s">
        <v>8</v>
      </c>
      <c r="B12" s="8">
        <v>11248928</v>
      </c>
      <c r="C12" s="24">
        <v>7.7734349250975097</v>
      </c>
      <c r="D12" s="8">
        <v>8433793</v>
      </c>
      <c r="E12" s="17">
        <v>74.974193096444395</v>
      </c>
      <c r="F12" s="22">
        <f t="shared" si="0"/>
        <v>17</v>
      </c>
    </row>
    <row r="13" spans="1:7" ht="14.1" customHeight="1">
      <c r="A13" s="7" t="s">
        <v>9</v>
      </c>
      <c r="B13" s="8">
        <v>1782555</v>
      </c>
      <c r="C13" s="24">
        <v>8.0085417214465</v>
      </c>
      <c r="D13" s="8">
        <v>1393578</v>
      </c>
      <c r="E13" s="17">
        <v>78.178681723705594</v>
      </c>
      <c r="F13" s="22">
        <f t="shared" si="0"/>
        <v>10</v>
      </c>
    </row>
    <row r="14" spans="1:7" ht="14.1" customHeight="1">
      <c r="A14" s="7" t="s">
        <v>10</v>
      </c>
      <c r="B14" s="8">
        <v>4500343</v>
      </c>
      <c r="C14" s="24">
        <v>7.5847857548187001</v>
      </c>
      <c r="D14" s="8">
        <v>3199483</v>
      </c>
      <c r="E14" s="17">
        <v>71.094203264062301</v>
      </c>
      <c r="F14" s="22">
        <f t="shared" si="0"/>
        <v>23</v>
      </c>
    </row>
    <row r="15" spans="1:7" ht="14.1" customHeight="1">
      <c r="A15" s="7" t="s">
        <v>11</v>
      </c>
      <c r="B15" s="8">
        <v>16223806</v>
      </c>
      <c r="C15" s="24">
        <v>7.9916571271070103</v>
      </c>
      <c r="D15" s="8">
        <v>12623260</v>
      </c>
      <c r="E15" s="17">
        <v>77.807020128322506</v>
      </c>
      <c r="F15" s="22">
        <f t="shared" si="0"/>
        <v>11</v>
      </c>
    </row>
    <row r="16" spans="1:7" ht="14.1" customHeight="1">
      <c r="A16" s="7" t="s">
        <v>12</v>
      </c>
      <c r="B16" s="8">
        <v>37784940</v>
      </c>
      <c r="C16" s="24">
        <v>7.3385907454133799</v>
      </c>
      <c r="D16" s="8">
        <v>26114642</v>
      </c>
      <c r="E16" s="17">
        <v>69.113890348906196</v>
      </c>
      <c r="F16" s="22">
        <f t="shared" si="0"/>
        <v>31</v>
      </c>
    </row>
    <row r="17" spans="1:6" ht="14.1" customHeight="1">
      <c r="A17" s="7" t="s">
        <v>13</v>
      </c>
      <c r="B17" s="8">
        <v>5494587</v>
      </c>
      <c r="C17" s="24">
        <v>8.0311641190490501</v>
      </c>
      <c r="D17" s="8">
        <v>4277656</v>
      </c>
      <c r="E17" s="17">
        <v>77.852184340697505</v>
      </c>
      <c r="F17" s="22">
        <f t="shared" si="0"/>
        <v>9</v>
      </c>
    </row>
    <row r="18" spans="1:6" ht="14.1" customHeight="1">
      <c r="A18" s="7" t="s">
        <v>14</v>
      </c>
      <c r="B18" s="8">
        <v>14114284</v>
      </c>
      <c r="C18" s="24">
        <v>7.6776071147644904</v>
      </c>
      <c r="D18" s="8">
        <v>10510979</v>
      </c>
      <c r="E18" s="17">
        <v>74.470508032855193</v>
      </c>
      <c r="F18" s="22">
        <f t="shared" si="0"/>
        <v>20</v>
      </c>
    </row>
    <row r="19" spans="1:6" ht="14.1" customHeight="1">
      <c r="A19" s="7" t="s">
        <v>15</v>
      </c>
      <c r="B19" s="8">
        <v>3751307</v>
      </c>
      <c r="C19" s="24">
        <v>7.8352358439028604</v>
      </c>
      <c r="D19" s="8">
        <v>2769700</v>
      </c>
      <c r="E19" s="17">
        <v>73.832933428269101</v>
      </c>
      <c r="F19" s="22">
        <f t="shared" si="0"/>
        <v>15</v>
      </c>
    </row>
    <row r="20" spans="1:6" ht="14.1" customHeight="1">
      <c r="A20" s="7" t="s">
        <v>16</v>
      </c>
      <c r="B20" s="8">
        <v>3011513</v>
      </c>
      <c r="C20" s="24">
        <v>7.7330722449435498</v>
      </c>
      <c r="D20" s="8">
        <v>2256305</v>
      </c>
      <c r="E20" s="17">
        <v>74.922638554108801</v>
      </c>
      <c r="F20" s="22">
        <f t="shared" si="0"/>
        <v>18</v>
      </c>
    </row>
    <row r="21" spans="1:6" ht="14.1" customHeight="1">
      <c r="A21" s="7" t="s">
        <v>17</v>
      </c>
      <c r="B21" s="8">
        <v>21924346</v>
      </c>
      <c r="C21" s="24">
        <v>8.0509528324564297</v>
      </c>
      <c r="D21" s="8">
        <v>17567809</v>
      </c>
      <c r="E21" s="17">
        <v>80.129227115828201</v>
      </c>
      <c r="F21" s="22">
        <f t="shared" si="0"/>
        <v>7</v>
      </c>
    </row>
    <row r="22" spans="1:6" ht="14.1" customHeight="1">
      <c r="A22" s="7" t="s">
        <v>18</v>
      </c>
      <c r="B22" s="8">
        <v>35672715</v>
      </c>
      <c r="C22" s="24">
        <v>7.0926548178826003</v>
      </c>
      <c r="D22" s="8">
        <v>22404626</v>
      </c>
      <c r="E22" s="17">
        <v>62.806057795152398</v>
      </c>
      <c r="F22" s="22">
        <f t="shared" si="0"/>
        <v>32</v>
      </c>
    </row>
    <row r="23" spans="1:6" ht="14.1" customHeight="1">
      <c r="A23" s="7" t="s">
        <v>19</v>
      </c>
      <c r="B23" s="8">
        <v>4499645</v>
      </c>
      <c r="C23" s="24">
        <v>7.5400950519429903</v>
      </c>
      <c r="D23" s="8">
        <v>3226241</v>
      </c>
      <c r="E23" s="17">
        <v>71.699900769949593</v>
      </c>
      <c r="F23" s="22">
        <f t="shared" si="0"/>
        <v>24</v>
      </c>
    </row>
    <row r="24" spans="1:6" ht="14.1" customHeight="1">
      <c r="A24" s="7" t="s">
        <v>20</v>
      </c>
      <c r="B24" s="8">
        <v>5171378</v>
      </c>
      <c r="C24" s="24">
        <v>7.4781019850847903</v>
      </c>
      <c r="D24" s="8">
        <v>3617090</v>
      </c>
      <c r="E24" s="17">
        <v>69.944413268571793</v>
      </c>
      <c r="F24" s="22">
        <f t="shared" si="0"/>
        <v>26</v>
      </c>
    </row>
    <row r="25" spans="1:6" ht="14.1" customHeight="1">
      <c r="A25" s="7" t="s">
        <v>21</v>
      </c>
      <c r="B25" s="8">
        <v>1971385</v>
      </c>
      <c r="C25" s="24">
        <v>8.1569376378478502</v>
      </c>
      <c r="D25" s="8">
        <v>1561254</v>
      </c>
      <c r="E25" s="17">
        <v>79.195793820080794</v>
      </c>
      <c r="F25" s="22">
        <f t="shared" si="0"/>
        <v>5</v>
      </c>
    </row>
    <row r="26" spans="1:6" ht="14.1" customHeight="1">
      <c r="A26" s="7" t="s">
        <v>22</v>
      </c>
      <c r="B26" s="8">
        <v>22431706</v>
      </c>
      <c r="C26" s="24">
        <v>8.3384691293653699</v>
      </c>
      <c r="D26" s="8">
        <v>19049450</v>
      </c>
      <c r="E26" s="17">
        <v>84.921984979653402</v>
      </c>
      <c r="F26" s="22">
        <f t="shared" si="0"/>
        <v>1</v>
      </c>
    </row>
    <row r="27" spans="1:6" ht="14.1" customHeight="1">
      <c r="A27" s="7" t="s">
        <v>23</v>
      </c>
      <c r="B27" s="8">
        <v>2906939</v>
      </c>
      <c r="C27" s="24">
        <v>7.4154084416632102</v>
      </c>
      <c r="D27" s="8">
        <v>2034314</v>
      </c>
      <c r="E27" s="17">
        <v>69.981310237332096</v>
      </c>
      <c r="F27" s="22">
        <f t="shared" si="0"/>
        <v>28</v>
      </c>
    </row>
    <row r="28" spans="1:6" ht="14.1" customHeight="1">
      <c r="A28" s="7" t="s">
        <v>24</v>
      </c>
      <c r="B28" s="8">
        <v>10258179</v>
      </c>
      <c r="C28" s="24">
        <v>7.3682825187589298</v>
      </c>
      <c r="D28" s="8">
        <v>7029055</v>
      </c>
      <c r="E28" s="17">
        <v>68.521469551272205</v>
      </c>
      <c r="F28" s="22">
        <f t="shared" si="0"/>
        <v>29</v>
      </c>
    </row>
    <row r="29" spans="1:6" ht="14.1" customHeight="1">
      <c r="A29" s="7" t="s">
        <v>25</v>
      </c>
      <c r="B29" s="8">
        <v>7111426</v>
      </c>
      <c r="C29" s="24">
        <v>7.78801407259418</v>
      </c>
      <c r="D29" s="8">
        <v>5269032</v>
      </c>
      <c r="E29" s="17">
        <v>74.092481592299507</v>
      </c>
      <c r="F29" s="22">
        <f t="shared" si="0"/>
        <v>16</v>
      </c>
    </row>
    <row r="30" spans="1:6" ht="14.1" customHeight="1">
      <c r="A30" s="7" t="s">
        <v>26</v>
      </c>
      <c r="B30" s="8">
        <v>7049656</v>
      </c>
      <c r="C30" s="24">
        <v>7.9702300602118399</v>
      </c>
      <c r="D30" s="8">
        <v>5632338</v>
      </c>
      <c r="E30" s="17">
        <v>79.895217582247994</v>
      </c>
      <c r="F30" s="22">
        <f t="shared" si="0"/>
        <v>12</v>
      </c>
    </row>
    <row r="31" spans="1:6" ht="14.1" customHeight="1">
      <c r="A31" s="7" t="s">
        <v>27</v>
      </c>
      <c r="B31" s="8">
        <v>6167019</v>
      </c>
      <c r="C31" s="24">
        <v>7.4993989802852896</v>
      </c>
      <c r="D31" s="8">
        <v>4261490</v>
      </c>
      <c r="E31" s="17">
        <v>69.101295131407895</v>
      </c>
      <c r="F31" s="22">
        <f t="shared" si="0"/>
        <v>25</v>
      </c>
    </row>
    <row r="32" spans="1:6" ht="14.1" customHeight="1">
      <c r="A32" s="47" t="s">
        <v>28</v>
      </c>
      <c r="B32" s="37">
        <v>10093332</v>
      </c>
      <c r="C32" s="38">
        <v>8.2448520468760993</v>
      </c>
      <c r="D32" s="37">
        <v>8509994</v>
      </c>
      <c r="E32" s="39">
        <v>84.313029631840095</v>
      </c>
      <c r="F32" s="40">
        <f>_xlfn.RANK.EQ(C32,C$8:C$39,0)</f>
        <v>3</v>
      </c>
    </row>
    <row r="33" spans="1:7" ht="14.1" customHeight="1">
      <c r="A33" s="7" t="s">
        <v>29</v>
      </c>
      <c r="B33" s="8">
        <v>13913613</v>
      </c>
      <c r="C33" s="24">
        <v>7.8762157607804699</v>
      </c>
      <c r="D33" s="8">
        <v>10725684</v>
      </c>
      <c r="E33" s="17">
        <v>77.087698213253404</v>
      </c>
      <c r="F33" s="22">
        <f t="shared" si="0"/>
        <v>14</v>
      </c>
    </row>
    <row r="34" spans="1:7" ht="14.1" customHeight="1">
      <c r="A34" s="7" t="s">
        <v>30</v>
      </c>
      <c r="B34" s="8">
        <v>1406875</v>
      </c>
      <c r="C34" s="24">
        <v>7.3474994612670601</v>
      </c>
      <c r="D34" s="8">
        <v>969509</v>
      </c>
      <c r="E34" s="17">
        <v>68.9122345624167</v>
      </c>
      <c r="F34" s="22">
        <f t="shared" si="0"/>
        <v>30</v>
      </c>
    </row>
    <row r="35" spans="1:7" ht="14.1" customHeight="1">
      <c r="A35" s="7" t="s">
        <v>31</v>
      </c>
      <c r="B35" s="8">
        <v>13547552</v>
      </c>
      <c r="C35" s="24">
        <v>8.3306088066685398</v>
      </c>
      <c r="D35" s="8">
        <v>11622843</v>
      </c>
      <c r="E35" s="17">
        <v>85.792938827619906</v>
      </c>
      <c r="F35" s="22">
        <f t="shared" si="0"/>
        <v>2</v>
      </c>
    </row>
    <row r="36" spans="1:7" ht="14.1" customHeight="1">
      <c r="A36" s="7" t="s">
        <v>32</v>
      </c>
      <c r="B36" s="8">
        <v>2709104</v>
      </c>
      <c r="C36" s="24">
        <v>7.6148148313007997</v>
      </c>
      <c r="D36" s="8">
        <v>1934943</v>
      </c>
      <c r="E36" s="17">
        <v>71.423725335018503</v>
      </c>
      <c r="F36" s="22">
        <f t="shared" si="0"/>
        <v>22</v>
      </c>
    </row>
    <row r="37" spans="1:7" ht="14.1" customHeight="1">
      <c r="A37" s="7" t="s">
        <v>33</v>
      </c>
      <c r="B37" s="8">
        <v>11580367</v>
      </c>
      <c r="C37" s="24">
        <v>7.9345726630653397</v>
      </c>
      <c r="D37" s="8">
        <v>8960253</v>
      </c>
      <c r="E37" s="17">
        <v>77.374516714366607</v>
      </c>
      <c r="F37" s="22">
        <f t="shared" si="0"/>
        <v>13</v>
      </c>
    </row>
    <row r="38" spans="1:7" ht="14.1" customHeight="1">
      <c r="A38" s="7" t="s">
        <v>34</v>
      </c>
      <c r="B38" s="8">
        <v>6617852</v>
      </c>
      <c r="C38" s="24">
        <v>7.4583458119671704</v>
      </c>
      <c r="D38" s="8">
        <v>4560701</v>
      </c>
      <c r="E38" s="17">
        <v>68.915125330696398</v>
      </c>
      <c r="F38" s="22">
        <f t="shared" si="0"/>
        <v>27</v>
      </c>
    </row>
    <row r="39" spans="1:7" ht="14.1" customHeight="1">
      <c r="A39" s="9" t="s">
        <v>35</v>
      </c>
      <c r="B39" s="10">
        <v>2557779</v>
      </c>
      <c r="C39" s="32">
        <v>8.0502518657628794</v>
      </c>
      <c r="D39" s="10">
        <v>2035964</v>
      </c>
      <c r="E39" s="33">
        <v>79.598902016163194</v>
      </c>
      <c r="F39" s="34">
        <f t="shared" si="0"/>
        <v>8</v>
      </c>
    </row>
    <row r="40" spans="1:7" ht="14.1" customHeight="1">
      <c r="A40" s="18"/>
      <c r="B40" s="12"/>
      <c r="C40" s="12"/>
      <c r="D40" s="30"/>
      <c r="E40" s="30"/>
      <c r="F40" s="15"/>
    </row>
    <row r="41" spans="1:7" s="35" customFormat="1" ht="44.25" customHeight="1">
      <c r="A41" s="149" t="s">
        <v>57</v>
      </c>
      <c r="B41" s="149"/>
      <c r="C41" s="149"/>
      <c r="D41" s="149"/>
      <c r="E41" s="149"/>
      <c r="F41" s="149"/>
    </row>
    <row r="42" spans="1:7" ht="14.1" customHeight="1">
      <c r="A42" s="155" t="s">
        <v>42</v>
      </c>
      <c r="B42" s="155"/>
      <c r="C42" s="155"/>
      <c r="D42" s="11"/>
      <c r="E42" s="19"/>
      <c r="F42" s="19"/>
    </row>
    <row r="43" spans="1:7" ht="14.1" customHeight="1">
      <c r="A43" s="156" t="s">
        <v>43</v>
      </c>
      <c r="B43" s="156"/>
      <c r="C43" s="156"/>
      <c r="D43" s="19"/>
      <c r="E43" s="19"/>
      <c r="F43" s="19"/>
    </row>
    <row r="44" spans="1:7" s="35" customFormat="1" ht="21" customHeight="1">
      <c r="A44" s="148" t="s">
        <v>58</v>
      </c>
      <c r="B44" s="149"/>
      <c r="C44" s="149"/>
      <c r="D44" s="149"/>
      <c r="E44" s="149"/>
      <c r="F44" s="149"/>
    </row>
    <row r="45" spans="1:7" s="43" customFormat="1" ht="14.1" customHeight="1">
      <c r="A45" s="14" t="s">
        <v>44</v>
      </c>
      <c r="B45" s="13"/>
      <c r="C45" s="13"/>
      <c r="D45" s="42"/>
      <c r="E45" s="42"/>
      <c r="F45" s="14"/>
    </row>
    <row r="46" spans="1:7" ht="14.1" customHeight="1">
      <c r="A46" s="11" t="s">
        <v>39</v>
      </c>
      <c r="B46" s="12"/>
      <c r="C46" s="12"/>
      <c r="D46" s="30"/>
      <c r="E46" s="30"/>
      <c r="F46" s="19"/>
    </row>
    <row r="47" spans="1:7" s="45" customFormat="1" ht="14.1" customHeight="1">
      <c r="A47" s="15" t="s">
        <v>45</v>
      </c>
      <c r="B47" s="44"/>
      <c r="C47" s="44"/>
      <c r="D47" s="44"/>
      <c r="E47" s="44"/>
      <c r="F47" s="44"/>
      <c r="G47" s="44"/>
    </row>
    <row r="48" spans="1:7" ht="14.1" customHeight="1">
      <c r="A48" s="41" t="s">
        <v>46</v>
      </c>
      <c r="B48" s="29"/>
      <c r="C48" s="29"/>
      <c r="D48" s="29"/>
      <c r="E48" s="29"/>
    </row>
    <row r="49" spans="1:12" ht="14.1" customHeight="1">
      <c r="A49" s="11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ht="14.1" customHeight="1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</sheetData>
  <mergeCells count="12">
    <mergeCell ref="A3:F3"/>
    <mergeCell ref="A2:F2"/>
    <mergeCell ref="A1:F1"/>
    <mergeCell ref="A41:F41"/>
    <mergeCell ref="A44:F44"/>
    <mergeCell ref="A42:C42"/>
    <mergeCell ref="A43:C43"/>
    <mergeCell ref="F5:F6"/>
    <mergeCell ref="A5:A6"/>
    <mergeCell ref="B5:B6"/>
    <mergeCell ref="C5:C6"/>
    <mergeCell ref="D5:E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zoomScaleNormal="100" workbookViewId="0">
      <selection activeCell="K36" sqref="K36"/>
    </sheetView>
  </sheetViews>
  <sheetFormatPr baseColWidth="10" defaultColWidth="11" defaultRowHeight="14.1" customHeight="1"/>
  <cols>
    <col min="1" max="1" width="25.7109375" style="29" customWidth="1" collapsed="1"/>
    <col min="2" max="2" width="25.42578125" style="28" customWidth="1" collapsed="1"/>
    <col min="3" max="4" width="12.7109375" style="28" customWidth="1" collapsed="1"/>
    <col min="5" max="5" width="15.7109375" style="28" customWidth="1" collapsed="1"/>
    <col min="6" max="6" width="24" style="29" customWidth="1"/>
    <col min="7" max="16384" width="11" style="29"/>
  </cols>
  <sheetData>
    <row r="1" spans="1:8" ht="39.950000000000003" customHeight="1">
      <c r="A1" s="147"/>
      <c r="B1" s="147"/>
      <c r="C1" s="147"/>
      <c r="D1" s="147"/>
      <c r="E1" s="147"/>
      <c r="F1" s="147"/>
    </row>
    <row r="2" spans="1:8" ht="15" customHeight="1">
      <c r="A2" s="146"/>
      <c r="B2" s="146"/>
      <c r="C2" s="146"/>
      <c r="D2" s="146"/>
      <c r="E2" s="146"/>
      <c r="F2" s="146"/>
    </row>
    <row r="3" spans="1:8" s="35" customFormat="1" ht="15" customHeight="1">
      <c r="A3" s="154" t="s">
        <v>73</v>
      </c>
      <c r="B3" s="154"/>
      <c r="C3" s="154"/>
      <c r="D3" s="154"/>
      <c r="E3" s="154"/>
      <c r="F3" s="154"/>
      <c r="G3" s="46"/>
    </row>
    <row r="5" spans="1:8" ht="27" customHeight="1">
      <c r="A5" s="151" t="s">
        <v>52</v>
      </c>
      <c r="B5" s="152" t="s">
        <v>56</v>
      </c>
      <c r="C5" s="152" t="s">
        <v>0</v>
      </c>
      <c r="D5" s="153" t="s">
        <v>54</v>
      </c>
      <c r="E5" s="153"/>
      <c r="F5" s="150" t="s">
        <v>51</v>
      </c>
      <c r="G5" s="19"/>
    </row>
    <row r="6" spans="1:8" ht="24.75" customHeight="1">
      <c r="A6" s="151"/>
      <c r="B6" s="152"/>
      <c r="C6" s="152"/>
      <c r="D6" s="31" t="s">
        <v>1</v>
      </c>
      <c r="E6" s="31" t="s">
        <v>2</v>
      </c>
      <c r="F6" s="150"/>
      <c r="G6" s="19"/>
    </row>
    <row r="7" spans="1:8" ht="14.1" customHeight="1">
      <c r="A7" s="48" t="s">
        <v>3</v>
      </c>
      <c r="B7" s="1">
        <v>357404348</v>
      </c>
      <c r="C7" s="25">
        <v>8.0372083080163694</v>
      </c>
      <c r="D7" s="1">
        <v>280734755</v>
      </c>
      <c r="E7" s="2">
        <v>78.5482204038547</v>
      </c>
      <c r="F7" s="19"/>
      <c r="G7" s="3"/>
      <c r="H7" s="4"/>
    </row>
    <row r="8" spans="1:8" ht="14.1" customHeight="1">
      <c r="A8" s="49" t="s">
        <v>4</v>
      </c>
      <c r="B8" s="5">
        <v>5574003</v>
      </c>
      <c r="C8" s="26">
        <v>7.7821958474008701</v>
      </c>
      <c r="D8" s="5">
        <v>4123897</v>
      </c>
      <c r="E8" s="6">
        <v>73.984477582807202</v>
      </c>
      <c r="F8" s="22">
        <f>_xlfn.RANK.EQ(C8,C$8:C$39,0)</f>
        <v>24</v>
      </c>
      <c r="G8" s="7"/>
      <c r="H8" s="8"/>
    </row>
    <row r="9" spans="1:8" ht="14.1" customHeight="1">
      <c r="A9" s="49" t="s">
        <v>5</v>
      </c>
      <c r="B9" s="5">
        <v>17372003</v>
      </c>
      <c r="C9" s="26">
        <v>8.3063111006286903</v>
      </c>
      <c r="D9" s="5">
        <v>15001873</v>
      </c>
      <c r="E9" s="6">
        <v>86.356610691352103</v>
      </c>
      <c r="F9" s="22">
        <f t="shared" ref="F9:F39" si="0">_xlfn.RANK.EQ(C9,C$8:C$39,0)</f>
        <v>4</v>
      </c>
      <c r="G9" s="7"/>
      <c r="H9" s="8"/>
    </row>
    <row r="10" spans="1:8" ht="14.1" customHeight="1">
      <c r="A10" s="49" t="s">
        <v>6</v>
      </c>
      <c r="B10" s="5">
        <v>2019953</v>
      </c>
      <c r="C10" s="26">
        <v>8.2975231411674404</v>
      </c>
      <c r="D10" s="5">
        <v>1701562</v>
      </c>
      <c r="E10" s="6">
        <v>84.237702560406106</v>
      </c>
      <c r="F10" s="22">
        <f t="shared" si="0"/>
        <v>5</v>
      </c>
      <c r="G10" s="7"/>
      <c r="H10" s="8"/>
    </row>
    <row r="11" spans="1:8" ht="14.1" customHeight="1">
      <c r="A11" s="49" t="s">
        <v>7</v>
      </c>
      <c r="B11" s="5">
        <v>2716383</v>
      </c>
      <c r="C11" s="26">
        <v>7.6072888101567404</v>
      </c>
      <c r="D11" s="5">
        <v>2023473</v>
      </c>
      <c r="E11" s="6">
        <v>74.491446898320305</v>
      </c>
      <c r="F11" s="22">
        <f t="shared" si="0"/>
        <v>31</v>
      </c>
      <c r="G11" s="7"/>
      <c r="H11" s="8"/>
    </row>
    <row r="12" spans="1:8" ht="14.1" customHeight="1">
      <c r="A12" s="49" t="s">
        <v>8</v>
      </c>
      <c r="B12" s="5">
        <v>14646014</v>
      </c>
      <c r="C12" s="26">
        <v>8.3525028038345503</v>
      </c>
      <c r="D12" s="5">
        <v>12229117</v>
      </c>
      <c r="E12" s="6">
        <v>83.497919638749494</v>
      </c>
      <c r="F12" s="22">
        <f t="shared" si="0"/>
        <v>3</v>
      </c>
      <c r="G12" s="7"/>
      <c r="H12" s="8"/>
    </row>
    <row r="13" spans="1:8" ht="14.1" customHeight="1">
      <c r="A13" s="49" t="s">
        <v>9</v>
      </c>
      <c r="B13" s="5">
        <v>2218732</v>
      </c>
      <c r="C13" s="26">
        <v>8.1855865833757395</v>
      </c>
      <c r="D13" s="5">
        <v>1779107</v>
      </c>
      <c r="E13" s="6">
        <v>80.185754746404697</v>
      </c>
      <c r="F13" s="22">
        <f t="shared" si="0"/>
        <v>9</v>
      </c>
      <c r="G13" s="7"/>
      <c r="H13" s="8"/>
    </row>
    <row r="14" spans="1:8" ht="14.1" customHeight="1">
      <c r="A14" s="49" t="s">
        <v>10</v>
      </c>
      <c r="B14" s="5">
        <v>5958509</v>
      </c>
      <c r="C14" s="26">
        <v>7.59102048177642</v>
      </c>
      <c r="D14" s="5">
        <v>4147635</v>
      </c>
      <c r="E14" s="6">
        <v>69.608605105740395</v>
      </c>
      <c r="F14" s="22">
        <f t="shared" si="0"/>
        <v>32</v>
      </c>
      <c r="G14" s="7"/>
      <c r="H14" s="8"/>
    </row>
    <row r="15" spans="1:8" ht="14.1" customHeight="1">
      <c r="A15" s="49" t="s">
        <v>11</v>
      </c>
      <c r="B15" s="5">
        <v>17879916</v>
      </c>
      <c r="C15" s="26">
        <v>8.2217646180849204</v>
      </c>
      <c r="D15" s="5">
        <v>14457949</v>
      </c>
      <c r="E15" s="6">
        <v>80.861392189985693</v>
      </c>
      <c r="F15" s="22">
        <f t="shared" si="0"/>
        <v>8</v>
      </c>
      <c r="G15" s="7"/>
      <c r="H15" s="8"/>
    </row>
    <row r="16" spans="1:8" ht="14.1" customHeight="1">
      <c r="A16" s="49" t="s">
        <v>12</v>
      </c>
      <c r="B16" s="5">
        <v>40884247</v>
      </c>
      <c r="C16" s="26">
        <v>7.7561789295733803</v>
      </c>
      <c r="D16" s="5">
        <v>31057060</v>
      </c>
      <c r="E16" s="6">
        <v>75.963390006913897</v>
      </c>
      <c r="F16" s="22">
        <f t="shared" si="0"/>
        <v>26</v>
      </c>
      <c r="G16" s="7"/>
      <c r="H16" s="8"/>
    </row>
    <row r="17" spans="1:8" ht="14.1" customHeight="1">
      <c r="A17" s="49" t="s">
        <v>13</v>
      </c>
      <c r="B17" s="5">
        <v>6661216</v>
      </c>
      <c r="C17" s="26">
        <v>8.1849852996660903</v>
      </c>
      <c r="D17" s="5">
        <v>5378337</v>
      </c>
      <c r="E17" s="6">
        <v>80.741068897930901</v>
      </c>
      <c r="F17" s="22">
        <f t="shared" si="0"/>
        <v>10</v>
      </c>
      <c r="G17" s="7"/>
      <c r="H17" s="8"/>
    </row>
    <row r="18" spans="1:8" ht="14.1" customHeight="1">
      <c r="A18" s="49" t="s">
        <v>14</v>
      </c>
      <c r="B18" s="5">
        <v>15576090</v>
      </c>
      <c r="C18" s="26">
        <v>8.0826513585887092</v>
      </c>
      <c r="D18" s="5">
        <v>11940301</v>
      </c>
      <c r="E18" s="6">
        <v>76.657883974733096</v>
      </c>
      <c r="F18" s="22">
        <f t="shared" si="0"/>
        <v>14</v>
      </c>
      <c r="G18" s="7"/>
      <c r="H18" s="8"/>
    </row>
    <row r="19" spans="1:8" ht="14.1" customHeight="1">
      <c r="A19" s="49" t="s">
        <v>15</v>
      </c>
      <c r="B19" s="5">
        <v>5155520</v>
      </c>
      <c r="C19" s="26">
        <v>8.02472989451892</v>
      </c>
      <c r="D19" s="5">
        <v>4100841</v>
      </c>
      <c r="E19" s="6">
        <v>79.542723139469899</v>
      </c>
      <c r="F19" s="22">
        <f t="shared" si="0"/>
        <v>18</v>
      </c>
      <c r="G19" s="7"/>
      <c r="H19" s="8"/>
    </row>
    <row r="20" spans="1:8" ht="14.1" customHeight="1">
      <c r="A20" s="49" t="s">
        <v>16</v>
      </c>
      <c r="B20" s="5">
        <v>3936802</v>
      </c>
      <c r="C20" s="26">
        <v>7.8745625727669299</v>
      </c>
      <c r="D20" s="5">
        <v>3076725</v>
      </c>
      <c r="E20" s="6">
        <v>78.152901771539405</v>
      </c>
      <c r="F20" s="22">
        <f t="shared" si="0"/>
        <v>23</v>
      </c>
      <c r="G20" s="7"/>
      <c r="H20" s="8"/>
    </row>
    <row r="21" spans="1:8" ht="14.1" customHeight="1">
      <c r="A21" s="49" t="s">
        <v>17</v>
      </c>
      <c r="B21" s="5">
        <v>26800765</v>
      </c>
      <c r="C21" s="26">
        <v>8.0813144069855802</v>
      </c>
      <c r="D21" s="5">
        <v>21052817</v>
      </c>
      <c r="E21" s="6">
        <v>78.553045034348798</v>
      </c>
      <c r="F21" s="22">
        <f t="shared" si="0"/>
        <v>15</v>
      </c>
      <c r="G21" s="7"/>
      <c r="H21" s="8"/>
    </row>
    <row r="22" spans="1:8" ht="14.1" customHeight="1">
      <c r="A22" s="49" t="s">
        <v>18</v>
      </c>
      <c r="B22" s="5">
        <v>43209823</v>
      </c>
      <c r="C22" s="26">
        <v>7.7093219932500201</v>
      </c>
      <c r="D22" s="5">
        <v>31781683</v>
      </c>
      <c r="E22" s="6">
        <v>73.551986084275299</v>
      </c>
      <c r="F22" s="22">
        <f t="shared" si="0"/>
        <v>27</v>
      </c>
      <c r="G22" s="7"/>
      <c r="H22" s="8"/>
    </row>
    <row r="23" spans="1:8" ht="14.1" customHeight="1">
      <c r="A23" s="49" t="s">
        <v>19</v>
      </c>
      <c r="B23" s="5">
        <v>5261888</v>
      </c>
      <c r="C23" s="26">
        <v>8.1188682149920393</v>
      </c>
      <c r="D23" s="5">
        <v>4205442</v>
      </c>
      <c r="E23" s="6">
        <v>79.9226817446513</v>
      </c>
      <c r="F23" s="22">
        <f t="shared" si="0"/>
        <v>12</v>
      </c>
      <c r="G23" s="7"/>
      <c r="H23" s="8"/>
    </row>
    <row r="24" spans="1:8" ht="14.1" customHeight="1">
      <c r="A24" s="49" t="s">
        <v>20</v>
      </c>
      <c r="B24" s="5">
        <v>5821591</v>
      </c>
      <c r="C24" s="26">
        <v>7.7808344832194498</v>
      </c>
      <c r="D24" s="5">
        <v>4452723</v>
      </c>
      <c r="E24" s="6">
        <v>76.486359141341296</v>
      </c>
      <c r="F24" s="22">
        <f t="shared" si="0"/>
        <v>25</v>
      </c>
      <c r="G24" s="7"/>
      <c r="H24" s="8"/>
    </row>
    <row r="25" spans="1:8" ht="14.1" customHeight="1">
      <c r="A25" s="49" t="s">
        <v>21</v>
      </c>
      <c r="B25" s="5">
        <v>1973890</v>
      </c>
      <c r="C25" s="26">
        <v>8.0304500250773891</v>
      </c>
      <c r="D25" s="5">
        <v>1520175</v>
      </c>
      <c r="E25" s="6">
        <v>77.014169989209094</v>
      </c>
      <c r="F25" s="22">
        <f t="shared" si="0"/>
        <v>17</v>
      </c>
      <c r="G25" s="7"/>
      <c r="H25" s="8"/>
    </row>
    <row r="26" spans="1:8" ht="14.1" customHeight="1">
      <c r="A26" s="49" t="s">
        <v>22</v>
      </c>
      <c r="B26" s="5">
        <v>29769545</v>
      </c>
      <c r="C26" s="26">
        <v>8.4472002175131404</v>
      </c>
      <c r="D26" s="5">
        <v>25802626</v>
      </c>
      <c r="E26" s="6">
        <v>86.674572957027095</v>
      </c>
      <c r="F26" s="22">
        <f t="shared" si="0"/>
        <v>2</v>
      </c>
      <c r="G26" s="7"/>
      <c r="H26" s="8"/>
    </row>
    <row r="27" spans="1:8" ht="14.1" customHeight="1">
      <c r="A27" s="49" t="s">
        <v>23</v>
      </c>
      <c r="B27" s="5">
        <v>3182748</v>
      </c>
      <c r="C27" s="26">
        <v>7.6279738379323998</v>
      </c>
      <c r="D27" s="5">
        <v>2143717</v>
      </c>
      <c r="E27" s="6">
        <v>67.354280012115296</v>
      </c>
      <c r="F27" s="22">
        <f t="shared" si="0"/>
        <v>29</v>
      </c>
      <c r="G27" s="7"/>
      <c r="H27" s="8"/>
    </row>
    <row r="28" spans="1:8" ht="14.1" customHeight="1">
      <c r="A28" s="49" t="s">
        <v>24</v>
      </c>
      <c r="B28" s="5">
        <v>8533983</v>
      </c>
      <c r="C28" s="26">
        <v>8.0416362136618496</v>
      </c>
      <c r="D28" s="5">
        <v>6742808</v>
      </c>
      <c r="E28" s="6">
        <v>79.011265900107801</v>
      </c>
      <c r="F28" s="22">
        <f t="shared" si="0"/>
        <v>16</v>
      </c>
      <c r="G28" s="7"/>
      <c r="H28" s="8"/>
    </row>
    <row r="29" spans="1:8" ht="14.1" customHeight="1">
      <c r="A29" s="49" t="s">
        <v>25</v>
      </c>
      <c r="B29" s="5">
        <v>8202043</v>
      </c>
      <c r="C29" s="26">
        <v>8.0246500076690808</v>
      </c>
      <c r="D29" s="5">
        <v>6478067</v>
      </c>
      <c r="E29" s="6">
        <v>78.981139211291605</v>
      </c>
      <c r="F29" s="22">
        <f t="shared" si="0"/>
        <v>19</v>
      </c>
      <c r="G29" s="7"/>
      <c r="H29" s="8"/>
    </row>
    <row r="30" spans="1:8" ht="14.1" customHeight="1">
      <c r="A30" s="49" t="s">
        <v>26</v>
      </c>
      <c r="B30" s="5">
        <v>7075041</v>
      </c>
      <c r="C30" s="26">
        <v>7.6206800137148401</v>
      </c>
      <c r="D30" s="5">
        <v>4842758</v>
      </c>
      <c r="E30" s="6">
        <v>68.448479662520697</v>
      </c>
      <c r="F30" s="22">
        <f t="shared" si="0"/>
        <v>30</v>
      </c>
      <c r="G30" s="7"/>
      <c r="H30" s="8"/>
    </row>
    <row r="31" spans="1:8" ht="14.1" customHeight="1">
      <c r="A31" s="49" t="s">
        <v>27</v>
      </c>
      <c r="B31" s="5">
        <v>7137883</v>
      </c>
      <c r="C31" s="26">
        <v>7.9262478652796604</v>
      </c>
      <c r="D31" s="5">
        <v>5585809</v>
      </c>
      <c r="E31" s="6">
        <v>78.255821789177503</v>
      </c>
      <c r="F31" s="22">
        <f t="shared" si="0"/>
        <v>20</v>
      </c>
      <c r="G31" s="7"/>
      <c r="H31" s="8"/>
    </row>
    <row r="32" spans="1:8" ht="14.1" customHeight="1">
      <c r="A32" s="47" t="s">
        <v>28</v>
      </c>
      <c r="B32" s="37">
        <v>11008474</v>
      </c>
      <c r="C32" s="38">
        <v>8.4867331465849105</v>
      </c>
      <c r="D32" s="37">
        <v>9349890</v>
      </c>
      <c r="E32" s="51">
        <v>84.933570265960597</v>
      </c>
      <c r="F32" s="40">
        <f>_xlfn.RANK.EQ(C32,C$8:C$39,0)</f>
        <v>1</v>
      </c>
      <c r="G32" s="7"/>
      <c r="H32" s="8"/>
    </row>
    <row r="33" spans="1:8" ht="14.1" customHeight="1">
      <c r="A33" s="49" t="s">
        <v>29</v>
      </c>
      <c r="B33" s="5">
        <v>14878150</v>
      </c>
      <c r="C33" s="26">
        <v>8.2400716877157691</v>
      </c>
      <c r="D33" s="5">
        <v>12344953</v>
      </c>
      <c r="E33" s="6">
        <v>82.973709769023699</v>
      </c>
      <c r="F33" s="22">
        <f t="shared" si="0"/>
        <v>6</v>
      </c>
      <c r="G33" s="7"/>
      <c r="H33" s="8"/>
    </row>
    <row r="34" spans="1:8" ht="14.1" customHeight="1">
      <c r="A34" s="49" t="s">
        <v>30</v>
      </c>
      <c r="B34" s="5">
        <v>1786831</v>
      </c>
      <c r="C34" s="26">
        <v>7.6925880480944899</v>
      </c>
      <c r="D34" s="5">
        <v>1316509</v>
      </c>
      <c r="E34" s="6">
        <v>73.678428457979507</v>
      </c>
      <c r="F34" s="22">
        <f t="shared" si="0"/>
        <v>28</v>
      </c>
      <c r="G34" s="7"/>
      <c r="H34" s="8"/>
    </row>
    <row r="35" spans="1:8" ht="14.1" customHeight="1">
      <c r="A35" s="49" t="s">
        <v>31</v>
      </c>
      <c r="B35" s="5">
        <v>15891727</v>
      </c>
      <c r="C35" s="26">
        <v>8.2278208285941101</v>
      </c>
      <c r="D35" s="5">
        <v>12866659</v>
      </c>
      <c r="E35" s="6">
        <v>80.964510653876701</v>
      </c>
      <c r="F35" s="22">
        <f t="shared" si="0"/>
        <v>7</v>
      </c>
      <c r="G35" s="7"/>
      <c r="H35" s="8"/>
    </row>
    <row r="36" spans="1:8" ht="14.1" customHeight="1">
      <c r="A36" s="49" t="s">
        <v>32</v>
      </c>
      <c r="B36" s="5">
        <v>3070266</v>
      </c>
      <c r="C36" s="26">
        <v>7.8980822846550396</v>
      </c>
      <c r="D36" s="5">
        <v>2373590</v>
      </c>
      <c r="E36" s="6">
        <v>77.308936750105701</v>
      </c>
      <c r="F36" s="22">
        <f t="shared" si="0"/>
        <v>22</v>
      </c>
      <c r="G36" s="7"/>
      <c r="H36" s="8"/>
    </row>
    <row r="37" spans="1:8" ht="14.1" customHeight="1">
      <c r="A37" s="49" t="s">
        <v>33</v>
      </c>
      <c r="B37" s="5">
        <v>11987118</v>
      </c>
      <c r="C37" s="26">
        <v>7.9178165030469403</v>
      </c>
      <c r="D37" s="5">
        <v>9405782</v>
      </c>
      <c r="E37" s="6">
        <v>78.465749648914795</v>
      </c>
      <c r="F37" s="22">
        <f t="shared" si="0"/>
        <v>21</v>
      </c>
      <c r="G37" s="7"/>
      <c r="H37" s="8"/>
    </row>
    <row r="38" spans="1:8" ht="14.1" customHeight="1">
      <c r="A38" s="49" t="s">
        <v>34</v>
      </c>
      <c r="B38" s="5">
        <v>6661374</v>
      </c>
      <c r="C38" s="26">
        <v>8.12520149746884</v>
      </c>
      <c r="D38" s="5">
        <v>5293993</v>
      </c>
      <c r="E38" s="6">
        <v>79.472988605653995</v>
      </c>
      <c r="F38" s="22">
        <f t="shared" si="0"/>
        <v>11</v>
      </c>
      <c r="G38" s="7"/>
      <c r="H38" s="8"/>
    </row>
    <row r="39" spans="1:8" ht="14.1" customHeight="1">
      <c r="A39" s="49" t="s">
        <v>35</v>
      </c>
      <c r="B39" s="5">
        <v>2668503</v>
      </c>
      <c r="C39" s="26">
        <v>8.0901049440937491</v>
      </c>
      <c r="D39" s="5">
        <v>2147946</v>
      </c>
      <c r="E39" s="6">
        <v>80.492545820634305</v>
      </c>
      <c r="F39" s="34">
        <f t="shared" si="0"/>
        <v>13</v>
      </c>
      <c r="G39" s="9"/>
      <c r="H39" s="10"/>
    </row>
    <row r="40" spans="1:8" ht="14.1" customHeight="1">
      <c r="A40" s="18"/>
      <c r="B40" s="12"/>
      <c r="C40" s="12"/>
      <c r="D40" s="30"/>
      <c r="E40" s="30"/>
      <c r="F40" s="15"/>
      <c r="G40" s="50"/>
    </row>
    <row r="41" spans="1:8" s="35" customFormat="1" ht="45.75" customHeight="1">
      <c r="A41" s="149" t="s">
        <v>57</v>
      </c>
      <c r="B41" s="149"/>
      <c r="C41" s="149"/>
      <c r="D41" s="149"/>
      <c r="E41" s="149"/>
      <c r="F41" s="149"/>
    </row>
    <row r="42" spans="1:8" ht="14.1" customHeight="1">
      <c r="A42" s="155" t="s">
        <v>36</v>
      </c>
      <c r="B42" s="155"/>
      <c r="C42" s="155"/>
      <c r="D42" s="11"/>
      <c r="E42" s="19"/>
      <c r="F42" s="19"/>
    </row>
    <row r="43" spans="1:8" ht="14.1" customHeight="1">
      <c r="A43" s="156" t="s">
        <v>37</v>
      </c>
      <c r="B43" s="156"/>
      <c r="C43" s="156"/>
      <c r="D43" s="19"/>
      <c r="E43" s="19"/>
      <c r="F43" s="19"/>
    </row>
    <row r="44" spans="1:8" s="35" customFormat="1" ht="21.75" customHeight="1">
      <c r="A44" s="148" t="s">
        <v>59</v>
      </c>
      <c r="B44" s="148"/>
      <c r="C44" s="148"/>
      <c r="D44" s="148"/>
      <c r="E44" s="148"/>
      <c r="F44" s="148"/>
    </row>
    <row r="45" spans="1:8" s="43" customFormat="1" ht="14.1" customHeight="1">
      <c r="A45" s="14" t="s">
        <v>38</v>
      </c>
      <c r="B45" s="13"/>
      <c r="C45" s="13"/>
      <c r="D45" s="42"/>
      <c r="E45" s="42"/>
      <c r="F45" s="14"/>
    </row>
    <row r="46" spans="1:8" ht="14.1" customHeight="1">
      <c r="A46" s="11" t="s">
        <v>39</v>
      </c>
      <c r="B46" s="12"/>
      <c r="C46" s="12"/>
      <c r="D46" s="30"/>
      <c r="E46" s="30"/>
      <c r="F46" s="19"/>
    </row>
    <row r="47" spans="1:8" s="45" customFormat="1" ht="14.1" customHeight="1">
      <c r="A47" s="15" t="s">
        <v>40</v>
      </c>
      <c r="B47" s="44"/>
      <c r="C47" s="44"/>
      <c r="D47" s="44"/>
      <c r="E47" s="44"/>
      <c r="F47" s="44"/>
      <c r="G47" s="44"/>
    </row>
    <row r="48" spans="1:8" ht="14.1" customHeight="1">
      <c r="A48" s="41" t="s">
        <v>41</v>
      </c>
      <c r="B48" s="29"/>
      <c r="C48" s="29"/>
      <c r="D48" s="29"/>
      <c r="E48" s="29"/>
    </row>
  </sheetData>
  <mergeCells count="12">
    <mergeCell ref="A3:F3"/>
    <mergeCell ref="A2:F2"/>
    <mergeCell ref="A1:F1"/>
    <mergeCell ref="A41:F41"/>
    <mergeCell ref="A44:F44"/>
    <mergeCell ref="F5:F6"/>
    <mergeCell ref="A43:C43"/>
    <mergeCell ref="A5:A6"/>
    <mergeCell ref="B5:B6"/>
    <mergeCell ref="C5:C6"/>
    <mergeCell ref="D5:E5"/>
    <mergeCell ref="A42:C4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zoomScaleNormal="100" workbookViewId="0">
      <selection activeCell="L27" sqref="L27"/>
    </sheetView>
  </sheetViews>
  <sheetFormatPr baseColWidth="10" defaultRowHeight="15"/>
  <cols>
    <col min="1" max="1" width="25.7109375" customWidth="1" collapsed="1"/>
    <col min="2" max="2" width="20.7109375" style="52" customWidth="1" collapsed="1"/>
    <col min="3" max="3" width="0.85546875" style="52" customWidth="1" collapsed="1"/>
    <col min="4" max="4" width="12.7109375" style="52" customWidth="1" collapsed="1"/>
    <col min="5" max="5" width="0.85546875" style="52" customWidth="1" collapsed="1"/>
    <col min="6" max="7" width="15.7109375" style="52" customWidth="1" collapsed="1"/>
    <col min="8" max="8" width="24" style="29" customWidth="1"/>
  </cols>
  <sheetData>
    <row r="1" spans="1:14" ht="38.25" customHeight="1">
      <c r="A1" s="89"/>
      <c r="H1"/>
    </row>
    <row r="2" spans="1:14" ht="12.75" customHeight="1">
      <c r="A2" s="87"/>
      <c r="F2" s="88"/>
      <c r="G2" s="88"/>
      <c r="H2"/>
    </row>
    <row r="3" spans="1:14" ht="12.75" customHeight="1">
      <c r="A3" s="154" t="s">
        <v>73</v>
      </c>
      <c r="B3" s="154"/>
      <c r="C3" s="154"/>
      <c r="D3" s="154"/>
      <c r="E3" s="154"/>
      <c r="F3" s="154"/>
      <c r="G3" s="85"/>
      <c r="H3"/>
    </row>
    <row r="4" spans="1:14" ht="12.75" customHeight="1">
      <c r="A4" s="87"/>
      <c r="F4" s="86"/>
      <c r="G4" s="86"/>
    </row>
    <row r="5" spans="1:14" ht="27" customHeight="1">
      <c r="A5" s="158" t="s">
        <v>52</v>
      </c>
      <c r="B5" s="159" t="s">
        <v>74</v>
      </c>
      <c r="C5" s="90"/>
      <c r="D5" s="159" t="s">
        <v>0</v>
      </c>
      <c r="E5" s="91"/>
      <c r="F5" s="157" t="s">
        <v>54</v>
      </c>
      <c r="G5" s="157"/>
      <c r="H5" s="157" t="s">
        <v>51</v>
      </c>
    </row>
    <row r="6" spans="1:14" ht="23.25" customHeight="1">
      <c r="A6" s="158"/>
      <c r="B6" s="159"/>
      <c r="C6" s="90"/>
      <c r="D6" s="159"/>
      <c r="E6" s="91"/>
      <c r="F6" s="90" t="s">
        <v>1</v>
      </c>
      <c r="G6" s="90" t="s">
        <v>2</v>
      </c>
      <c r="H6" s="157"/>
    </row>
    <row r="7" spans="1:14" ht="12.75" customHeight="1">
      <c r="A7" s="84" t="s">
        <v>3</v>
      </c>
      <c r="B7" s="83">
        <v>368537123</v>
      </c>
      <c r="C7"/>
      <c r="D7" s="82">
        <v>8.0335024150360503</v>
      </c>
      <c r="E7"/>
      <c r="F7" s="83">
        <v>292237174</v>
      </c>
      <c r="G7" s="82">
        <v>79.2965364306054</v>
      </c>
      <c r="H7" s="19"/>
      <c r="I7" s="80"/>
      <c r="J7" s="81"/>
      <c r="K7" s="80"/>
      <c r="L7" s="81"/>
      <c r="M7" s="80"/>
      <c r="N7" s="80"/>
    </row>
    <row r="8" spans="1:14" ht="12.75" customHeight="1">
      <c r="A8" s="79" t="s">
        <v>4</v>
      </c>
      <c r="B8" s="78">
        <v>6767198</v>
      </c>
      <c r="C8"/>
      <c r="D8" s="77">
        <v>7.4680586434451097</v>
      </c>
      <c r="E8"/>
      <c r="F8" s="78">
        <v>4750348</v>
      </c>
      <c r="G8" s="77">
        <v>70.196675197031297</v>
      </c>
      <c r="H8" s="22">
        <f>_xlfn.RANK.EQ(D8,D$8:D$39,0)</f>
        <v>31</v>
      </c>
      <c r="I8" s="75"/>
      <c r="J8" s="76"/>
      <c r="K8" s="75"/>
      <c r="L8" s="76"/>
      <c r="M8" s="75"/>
      <c r="N8" s="75"/>
    </row>
    <row r="9" spans="1:14" ht="12.75" customHeight="1">
      <c r="A9" s="79" t="s">
        <v>5</v>
      </c>
      <c r="B9" s="78">
        <v>17487741</v>
      </c>
      <c r="C9"/>
      <c r="D9" s="77">
        <v>8.2934139732731094</v>
      </c>
      <c r="E9"/>
      <c r="F9" s="78">
        <v>14861768</v>
      </c>
      <c r="G9" s="77">
        <v>84.983921022160601</v>
      </c>
      <c r="H9" s="22">
        <f t="shared" ref="H9:H39" si="0">_xlfn.RANK.EQ(D9,D$8:D$39,0)</f>
        <v>6</v>
      </c>
      <c r="I9" s="75"/>
      <c r="J9" s="76"/>
      <c r="K9" s="75"/>
      <c r="L9" s="76"/>
      <c r="M9" s="75"/>
      <c r="N9" s="75"/>
    </row>
    <row r="10" spans="1:14" ht="12.75" customHeight="1">
      <c r="A10" s="79" t="s">
        <v>6</v>
      </c>
      <c r="B10" s="78">
        <v>1818962</v>
      </c>
      <c r="C10"/>
      <c r="D10" s="77">
        <v>8.5957853984855106</v>
      </c>
      <c r="E10"/>
      <c r="F10" s="78">
        <v>1617351</v>
      </c>
      <c r="G10" s="77">
        <v>88.916151079571804</v>
      </c>
      <c r="H10" s="22">
        <f t="shared" si="0"/>
        <v>3</v>
      </c>
      <c r="I10" s="75"/>
      <c r="J10" s="76"/>
      <c r="K10" s="75"/>
      <c r="L10" s="76"/>
      <c r="M10" s="75"/>
      <c r="N10" s="75"/>
    </row>
    <row r="11" spans="1:14" ht="12.75" customHeight="1">
      <c r="A11" s="79" t="s">
        <v>7</v>
      </c>
      <c r="B11" s="78">
        <v>2582238</v>
      </c>
      <c r="C11"/>
      <c r="D11" s="77">
        <v>7.7110255936406604</v>
      </c>
      <c r="E11"/>
      <c r="F11" s="78">
        <v>1892586</v>
      </c>
      <c r="G11" s="77">
        <v>73.292469555478604</v>
      </c>
      <c r="H11" s="22">
        <f t="shared" si="0"/>
        <v>25</v>
      </c>
      <c r="I11" s="75"/>
      <c r="J11" s="76"/>
      <c r="K11" s="75"/>
      <c r="L11" s="76"/>
      <c r="M11" s="75"/>
      <c r="N11" s="75"/>
    </row>
    <row r="12" spans="1:14" ht="12.75" customHeight="1">
      <c r="A12" s="79" t="s">
        <v>8</v>
      </c>
      <c r="B12" s="78">
        <v>16339208</v>
      </c>
      <c r="C12"/>
      <c r="D12" s="77">
        <v>8.2023573074621492</v>
      </c>
      <c r="E12"/>
      <c r="F12" s="78">
        <v>13332860</v>
      </c>
      <c r="G12" s="77">
        <v>81.600405601054803</v>
      </c>
      <c r="H12" s="22">
        <f t="shared" si="0"/>
        <v>10</v>
      </c>
      <c r="I12" s="75"/>
      <c r="J12" s="76"/>
      <c r="K12" s="75"/>
      <c r="L12" s="76"/>
      <c r="M12" s="75"/>
      <c r="N12" s="75"/>
    </row>
    <row r="13" spans="1:14" ht="12.75" customHeight="1">
      <c r="A13" s="79" t="s">
        <v>9</v>
      </c>
      <c r="B13" s="78">
        <v>2377094</v>
      </c>
      <c r="C13"/>
      <c r="D13" s="77">
        <v>8.2995293141434701</v>
      </c>
      <c r="E13"/>
      <c r="F13" s="78">
        <v>1959025</v>
      </c>
      <c r="G13" s="77">
        <v>82.412601268607801</v>
      </c>
      <c r="H13" s="22">
        <f t="shared" si="0"/>
        <v>4</v>
      </c>
      <c r="I13" s="75"/>
      <c r="J13" s="76"/>
      <c r="K13" s="75"/>
      <c r="L13" s="76"/>
      <c r="M13" s="75"/>
      <c r="N13" s="75"/>
    </row>
    <row r="14" spans="1:14" ht="12.75" customHeight="1">
      <c r="A14" s="79" t="s">
        <v>10</v>
      </c>
      <c r="B14" s="78">
        <v>5569517</v>
      </c>
      <c r="C14"/>
      <c r="D14" s="77">
        <v>7.5964208259563097</v>
      </c>
      <c r="E14"/>
      <c r="F14" s="78">
        <v>3927673</v>
      </c>
      <c r="G14" s="77">
        <v>70.520890770240896</v>
      </c>
      <c r="H14" s="22">
        <f t="shared" si="0"/>
        <v>27</v>
      </c>
      <c r="I14" s="75"/>
      <c r="J14" s="76"/>
      <c r="K14" s="75"/>
      <c r="L14" s="76"/>
      <c r="M14" s="75"/>
      <c r="N14" s="75"/>
    </row>
    <row r="15" spans="1:14" ht="12.75" customHeight="1">
      <c r="A15" s="79" t="s">
        <v>11</v>
      </c>
      <c r="B15" s="78">
        <v>18756169</v>
      </c>
      <c r="C15"/>
      <c r="D15" s="77">
        <v>8.2966795311474204</v>
      </c>
      <c r="E15"/>
      <c r="F15" s="78">
        <v>16049505</v>
      </c>
      <c r="G15" s="77">
        <v>85.569206590109104</v>
      </c>
      <c r="H15" s="22">
        <f t="shared" si="0"/>
        <v>5</v>
      </c>
      <c r="I15" s="75"/>
      <c r="J15" s="76"/>
      <c r="K15" s="75"/>
      <c r="L15" s="76"/>
      <c r="M15" s="75"/>
      <c r="N15" s="75"/>
    </row>
    <row r="16" spans="1:14" ht="12.75" customHeight="1">
      <c r="A16" s="79" t="s">
        <v>12</v>
      </c>
      <c r="B16" s="78">
        <v>39857410</v>
      </c>
      <c r="C16"/>
      <c r="D16" s="77">
        <v>7.8383204669436504</v>
      </c>
      <c r="E16"/>
      <c r="F16" s="78">
        <v>30470712</v>
      </c>
      <c r="G16" s="77">
        <v>76.449302651627406</v>
      </c>
      <c r="H16" s="22">
        <f t="shared" si="0"/>
        <v>22</v>
      </c>
      <c r="I16" s="75"/>
      <c r="J16" s="76"/>
      <c r="K16" s="75"/>
      <c r="L16" s="76"/>
      <c r="M16" s="75"/>
      <c r="N16" s="75"/>
    </row>
    <row r="17" spans="1:14" ht="12.75" customHeight="1">
      <c r="A17" s="79" t="s">
        <v>13</v>
      </c>
      <c r="B17" s="78">
        <v>6338632</v>
      </c>
      <c r="C17"/>
      <c r="D17" s="77">
        <v>8.2212209377091199</v>
      </c>
      <c r="E17"/>
      <c r="F17" s="78">
        <v>5226931</v>
      </c>
      <c r="G17" s="77">
        <v>82.461499579088994</v>
      </c>
      <c r="H17" s="22">
        <f t="shared" si="0"/>
        <v>8</v>
      </c>
      <c r="I17" s="75"/>
      <c r="J17" s="76"/>
      <c r="K17" s="75"/>
      <c r="L17" s="76"/>
      <c r="M17" s="75"/>
      <c r="N17" s="75"/>
    </row>
    <row r="18" spans="1:14" ht="12.75" customHeight="1">
      <c r="A18" s="79" t="s">
        <v>14</v>
      </c>
      <c r="B18" s="78">
        <v>17244544</v>
      </c>
      <c r="C18"/>
      <c r="D18" s="77">
        <v>8.0116982987951992</v>
      </c>
      <c r="E18"/>
      <c r="F18" s="78">
        <v>13628509</v>
      </c>
      <c r="G18" s="77">
        <v>79.0308459301678</v>
      </c>
      <c r="H18" s="22">
        <f t="shared" si="0"/>
        <v>18</v>
      </c>
      <c r="I18" s="75"/>
      <c r="J18" s="76"/>
      <c r="K18" s="75"/>
      <c r="L18" s="76"/>
      <c r="M18" s="75"/>
      <c r="N18" s="75"/>
    </row>
    <row r="19" spans="1:14" ht="12.75" customHeight="1">
      <c r="A19" s="79" t="s">
        <v>15</v>
      </c>
      <c r="B19" s="78">
        <v>4990096</v>
      </c>
      <c r="C19"/>
      <c r="D19" s="77">
        <v>8.0161454338109195</v>
      </c>
      <c r="E19"/>
      <c r="F19" s="78">
        <v>3970574</v>
      </c>
      <c r="G19" s="77">
        <v>79.569090454372002</v>
      </c>
      <c r="H19" s="22">
        <f t="shared" si="0"/>
        <v>17</v>
      </c>
      <c r="I19" s="75"/>
      <c r="J19" s="76"/>
      <c r="K19" s="75"/>
      <c r="L19" s="76"/>
      <c r="M19" s="75"/>
      <c r="N19" s="75"/>
    </row>
    <row r="20" spans="1:14" ht="12.75" customHeight="1">
      <c r="A20" s="79" t="s">
        <v>16</v>
      </c>
      <c r="B20" s="78">
        <v>2986009</v>
      </c>
      <c r="C20"/>
      <c r="D20" s="77">
        <v>8.2041409320465295</v>
      </c>
      <c r="E20"/>
      <c r="F20" s="78">
        <v>2484124</v>
      </c>
      <c r="G20" s="77">
        <v>83.192113620555105</v>
      </c>
      <c r="H20" s="22">
        <f t="shared" si="0"/>
        <v>9</v>
      </c>
      <c r="I20" s="75"/>
      <c r="J20" s="76"/>
      <c r="K20" s="75"/>
      <c r="L20" s="76"/>
      <c r="M20" s="75"/>
      <c r="N20" s="75"/>
    </row>
    <row r="21" spans="1:14" ht="12.75" customHeight="1">
      <c r="A21" s="79" t="s">
        <v>17</v>
      </c>
      <c r="B21" s="78">
        <v>23915549</v>
      </c>
      <c r="C21"/>
      <c r="D21" s="77">
        <v>8.0388862046103799</v>
      </c>
      <c r="E21"/>
      <c r="F21" s="78">
        <v>19032432</v>
      </c>
      <c r="G21" s="77">
        <v>79.581831886861593</v>
      </c>
      <c r="H21" s="22">
        <f t="shared" si="0"/>
        <v>16</v>
      </c>
      <c r="I21" s="75"/>
      <c r="J21" s="76"/>
      <c r="K21" s="75"/>
      <c r="L21" s="76"/>
      <c r="M21" s="75"/>
      <c r="N21" s="75"/>
    </row>
    <row r="22" spans="1:14" ht="12.75" customHeight="1">
      <c r="A22" s="79" t="s">
        <v>18</v>
      </c>
      <c r="B22" s="78">
        <v>49918619</v>
      </c>
      <c r="C22"/>
      <c r="D22" s="77">
        <v>7.8366467890321996</v>
      </c>
      <c r="E22"/>
      <c r="F22" s="78">
        <v>39131393</v>
      </c>
      <c r="G22" s="77">
        <v>78.3903757433674</v>
      </c>
      <c r="H22" s="22">
        <f t="shared" si="0"/>
        <v>23</v>
      </c>
      <c r="I22" s="75"/>
      <c r="J22" s="76"/>
      <c r="K22" s="75"/>
      <c r="L22" s="76"/>
      <c r="M22" s="75"/>
      <c r="N22" s="75"/>
    </row>
    <row r="23" spans="1:14" ht="12.75" customHeight="1">
      <c r="A23" s="79" t="s">
        <v>19</v>
      </c>
      <c r="B23" s="78">
        <v>6050700</v>
      </c>
      <c r="C23"/>
      <c r="D23" s="77">
        <v>7.9356501402794004</v>
      </c>
      <c r="E23"/>
      <c r="F23" s="78">
        <v>4674514</v>
      </c>
      <c r="G23" s="77">
        <v>77.255755532417695</v>
      </c>
      <c r="H23" s="22">
        <f t="shared" si="0"/>
        <v>20</v>
      </c>
      <c r="I23" s="75"/>
      <c r="J23" s="76"/>
      <c r="K23" s="75"/>
      <c r="L23" s="76"/>
      <c r="M23" s="75"/>
      <c r="N23" s="75"/>
    </row>
    <row r="24" spans="1:14" ht="12.75" customHeight="1">
      <c r="A24" s="79" t="s">
        <v>20</v>
      </c>
      <c r="B24" s="78">
        <v>5594041</v>
      </c>
      <c r="C24"/>
      <c r="D24" s="77">
        <v>7.7765343183596203</v>
      </c>
      <c r="E24"/>
      <c r="F24" s="78">
        <v>4196968</v>
      </c>
      <c r="G24" s="77">
        <v>75.025692518163495</v>
      </c>
      <c r="H24" s="22">
        <f t="shared" si="0"/>
        <v>24</v>
      </c>
      <c r="I24" s="75"/>
      <c r="J24" s="76"/>
      <c r="K24" s="75"/>
      <c r="L24" s="76"/>
      <c r="M24" s="75"/>
      <c r="N24" s="75"/>
    </row>
    <row r="25" spans="1:14" ht="12.75" customHeight="1">
      <c r="A25" s="79" t="s">
        <v>21</v>
      </c>
      <c r="B25" s="78">
        <v>1923676</v>
      </c>
      <c r="C25"/>
      <c r="D25" s="77">
        <v>8.0736491908763703</v>
      </c>
      <c r="E25"/>
      <c r="F25" s="78">
        <v>1546179</v>
      </c>
      <c r="G25" s="77">
        <v>80.376269184623595</v>
      </c>
      <c r="H25" s="22">
        <f t="shared" si="0"/>
        <v>15</v>
      </c>
      <c r="I25" s="75"/>
      <c r="J25" s="76"/>
      <c r="K25" s="75"/>
      <c r="L25" s="76"/>
      <c r="M25" s="75"/>
      <c r="N25" s="75"/>
    </row>
    <row r="26" spans="1:14" ht="12.75" customHeight="1">
      <c r="A26" s="79" t="s">
        <v>22</v>
      </c>
      <c r="B26" s="78">
        <v>27150996</v>
      </c>
      <c r="C26"/>
      <c r="D26" s="77">
        <v>8.6151570740952401</v>
      </c>
      <c r="E26"/>
      <c r="F26" s="78">
        <v>24062376</v>
      </c>
      <c r="G26" s="77">
        <v>88.624284722372593</v>
      </c>
      <c r="H26" s="22">
        <f t="shared" si="0"/>
        <v>2</v>
      </c>
      <c r="I26" s="75"/>
      <c r="J26" s="76"/>
      <c r="K26" s="75"/>
      <c r="L26" s="76"/>
      <c r="M26" s="75"/>
      <c r="N26" s="75"/>
    </row>
    <row r="27" spans="1:14" ht="12.75" customHeight="1">
      <c r="A27" s="79" t="s">
        <v>23</v>
      </c>
      <c r="B27" s="78">
        <v>3432546</v>
      </c>
      <c r="C27"/>
      <c r="D27" s="77">
        <v>7.4707080028267301</v>
      </c>
      <c r="E27"/>
      <c r="F27" s="78">
        <v>2393485</v>
      </c>
      <c r="G27" s="77">
        <v>69.729145654566594</v>
      </c>
      <c r="H27" s="22">
        <f t="shared" si="0"/>
        <v>30</v>
      </c>
      <c r="I27" s="75"/>
      <c r="J27" s="76"/>
      <c r="K27" s="75"/>
      <c r="L27" s="76"/>
      <c r="M27" s="75"/>
      <c r="N27" s="75"/>
    </row>
    <row r="28" spans="1:14" ht="12.75" customHeight="1">
      <c r="A28" s="79" t="s">
        <v>24</v>
      </c>
      <c r="B28" s="78">
        <v>11581643</v>
      </c>
      <c r="C28"/>
      <c r="D28" s="77">
        <v>7.4009509583303004</v>
      </c>
      <c r="E28"/>
      <c r="F28" s="78">
        <v>8077843</v>
      </c>
      <c r="G28" s="77">
        <v>69.746952137965195</v>
      </c>
      <c r="H28" s="22">
        <f t="shared" si="0"/>
        <v>32</v>
      </c>
      <c r="I28" s="75"/>
      <c r="J28" s="76"/>
      <c r="K28" s="75"/>
      <c r="L28" s="76"/>
      <c r="M28" s="75"/>
      <c r="N28" s="75"/>
    </row>
    <row r="29" spans="1:14" ht="12.75" customHeight="1">
      <c r="A29" s="79" t="s">
        <v>25</v>
      </c>
      <c r="B29" s="78">
        <v>8790211</v>
      </c>
      <c r="C29"/>
      <c r="D29" s="77">
        <v>7.9740207260758904</v>
      </c>
      <c r="E29"/>
      <c r="F29" s="78">
        <v>6806097</v>
      </c>
      <c r="G29" s="77">
        <v>77.428141372260598</v>
      </c>
      <c r="H29" s="22">
        <f t="shared" si="0"/>
        <v>19</v>
      </c>
      <c r="I29" s="75"/>
      <c r="J29" s="76"/>
      <c r="K29" s="75"/>
      <c r="L29" s="76"/>
      <c r="M29" s="75"/>
      <c r="N29" s="75"/>
    </row>
    <row r="30" spans="1:14" ht="12.75" customHeight="1">
      <c r="A30" s="79" t="s">
        <v>26</v>
      </c>
      <c r="B30" s="78">
        <v>8518980</v>
      </c>
      <c r="C30"/>
      <c r="D30" s="77">
        <v>7.5409218817701804</v>
      </c>
      <c r="E30"/>
      <c r="F30" s="78">
        <v>6139828</v>
      </c>
      <c r="G30" s="77">
        <v>72.072337298596807</v>
      </c>
      <c r="H30" s="22">
        <f t="shared" si="0"/>
        <v>29</v>
      </c>
      <c r="I30" s="75"/>
      <c r="J30" s="76"/>
      <c r="K30" s="75"/>
      <c r="L30" s="76"/>
      <c r="M30" s="75"/>
      <c r="N30" s="75"/>
    </row>
    <row r="31" spans="1:14" ht="12.75" customHeight="1">
      <c r="A31" s="79" t="s">
        <v>27</v>
      </c>
      <c r="B31" s="78">
        <v>7635689</v>
      </c>
      <c r="C31"/>
      <c r="D31" s="77">
        <v>7.6852821225070898</v>
      </c>
      <c r="E31"/>
      <c r="F31" s="78">
        <v>5791111</v>
      </c>
      <c r="G31" s="77">
        <v>75.842677720373402</v>
      </c>
      <c r="H31" s="22">
        <f t="shared" si="0"/>
        <v>26</v>
      </c>
      <c r="I31" s="75"/>
      <c r="J31" s="76"/>
      <c r="K31" s="75"/>
      <c r="L31" s="76"/>
      <c r="M31" s="75"/>
      <c r="N31" s="75"/>
    </row>
    <row r="32" spans="1:14" ht="12.75" customHeight="1">
      <c r="A32" s="92" t="s">
        <v>28</v>
      </c>
      <c r="B32" s="93">
        <v>10178371</v>
      </c>
      <c r="C32" s="94"/>
      <c r="D32" s="95">
        <v>8.7001244359346597</v>
      </c>
      <c r="E32" s="94"/>
      <c r="F32" s="93">
        <v>8923520</v>
      </c>
      <c r="G32" s="95">
        <v>87.671396532903003</v>
      </c>
      <c r="H32" s="96">
        <f t="shared" si="0"/>
        <v>1</v>
      </c>
      <c r="I32" s="75"/>
      <c r="J32" s="76"/>
      <c r="K32" s="75"/>
      <c r="L32" s="76"/>
      <c r="M32" s="75"/>
      <c r="N32" s="75"/>
    </row>
    <row r="33" spans="1:14" ht="12.75" customHeight="1">
      <c r="A33" s="79" t="s">
        <v>29</v>
      </c>
      <c r="B33" s="78">
        <v>13578499</v>
      </c>
      <c r="C33"/>
      <c r="D33" s="77">
        <v>8.2219660062663102</v>
      </c>
      <c r="E33"/>
      <c r="F33" s="78">
        <v>11325880</v>
      </c>
      <c r="G33" s="77">
        <v>83.4103975704531</v>
      </c>
      <c r="H33" s="22">
        <f t="shared" si="0"/>
        <v>7</v>
      </c>
      <c r="I33" s="75"/>
      <c r="J33" s="76"/>
      <c r="K33" s="75"/>
      <c r="L33" s="76"/>
      <c r="M33" s="75"/>
      <c r="N33" s="75"/>
    </row>
    <row r="34" spans="1:14" ht="12.75" customHeight="1">
      <c r="A34" s="79" t="s">
        <v>30</v>
      </c>
      <c r="B34" s="78">
        <v>1831989</v>
      </c>
      <c r="C34"/>
      <c r="D34" s="77">
        <v>7.5962765060270598</v>
      </c>
      <c r="E34"/>
      <c r="F34" s="78">
        <v>1303699</v>
      </c>
      <c r="G34" s="77">
        <v>71.163036459280093</v>
      </c>
      <c r="H34" s="22">
        <f t="shared" si="0"/>
        <v>28</v>
      </c>
      <c r="I34" s="75"/>
      <c r="J34" s="76"/>
      <c r="K34" s="75"/>
      <c r="L34" s="76"/>
      <c r="M34" s="75"/>
      <c r="N34" s="75"/>
    </row>
    <row r="35" spans="1:14" ht="12.75" customHeight="1">
      <c r="A35" s="79" t="s">
        <v>31</v>
      </c>
      <c r="B35" s="78">
        <v>15869233</v>
      </c>
      <c r="C35"/>
      <c r="D35" s="77">
        <v>8.1873772631546</v>
      </c>
      <c r="E35"/>
      <c r="F35" s="78">
        <v>13279866</v>
      </c>
      <c r="G35" s="77">
        <v>83.683099239893906</v>
      </c>
      <c r="H35" s="22">
        <f t="shared" si="0"/>
        <v>11</v>
      </c>
      <c r="I35" s="75"/>
      <c r="J35" s="76"/>
      <c r="K35" s="75"/>
      <c r="L35" s="76"/>
      <c r="M35" s="75"/>
      <c r="N35" s="75"/>
    </row>
    <row r="36" spans="1:14" ht="12.75" customHeight="1">
      <c r="A36" s="79" t="s">
        <v>32</v>
      </c>
      <c r="B36" s="78">
        <v>2960616</v>
      </c>
      <c r="C36"/>
      <c r="D36" s="77">
        <v>7.8620252011825702</v>
      </c>
      <c r="E36"/>
      <c r="F36" s="78">
        <v>2208348</v>
      </c>
      <c r="G36" s="77">
        <v>74.590828395171798</v>
      </c>
      <c r="H36" s="22">
        <f t="shared" si="0"/>
        <v>21</v>
      </c>
      <c r="I36" s="75"/>
      <c r="J36" s="76"/>
      <c r="K36" s="75"/>
      <c r="L36" s="76"/>
      <c r="M36" s="75"/>
      <c r="N36" s="75"/>
    </row>
    <row r="37" spans="1:14" ht="12.75" customHeight="1">
      <c r="A37" s="79" t="s">
        <v>33</v>
      </c>
      <c r="B37" s="78">
        <v>14995069</v>
      </c>
      <c r="C37"/>
      <c r="D37" s="77">
        <v>8.1189193019043202</v>
      </c>
      <c r="E37"/>
      <c r="F37" s="78">
        <v>12296989</v>
      </c>
      <c r="G37" s="77">
        <v>82.006885063349799</v>
      </c>
      <c r="H37" s="22">
        <f t="shared" si="0"/>
        <v>12</v>
      </c>
      <c r="I37" s="75"/>
      <c r="J37" s="76"/>
      <c r="K37" s="75"/>
      <c r="L37" s="76"/>
      <c r="M37" s="75"/>
      <c r="N37" s="75"/>
    </row>
    <row r="38" spans="1:14" ht="12.75" customHeight="1">
      <c r="A38" s="79" t="s">
        <v>34</v>
      </c>
      <c r="B38" s="78">
        <v>6698823</v>
      </c>
      <c r="C38"/>
      <c r="D38" s="77">
        <v>8.0909264298456893</v>
      </c>
      <c r="E38"/>
      <c r="F38" s="78">
        <v>5238846</v>
      </c>
      <c r="G38" s="77">
        <v>78.205469826565107</v>
      </c>
      <c r="H38" s="22">
        <f t="shared" si="0"/>
        <v>13</v>
      </c>
      <c r="I38" s="75"/>
      <c r="J38" s="76"/>
      <c r="K38" s="75"/>
      <c r="L38" s="76"/>
      <c r="M38" s="75"/>
      <c r="N38" s="75"/>
    </row>
    <row r="39" spans="1:14" ht="12.75" customHeight="1">
      <c r="A39" s="79" t="s">
        <v>35</v>
      </c>
      <c r="B39" s="78">
        <v>2003929</v>
      </c>
      <c r="C39"/>
      <c r="D39" s="77">
        <v>8.0869407049850608</v>
      </c>
      <c r="E39"/>
      <c r="F39" s="78">
        <v>1595447</v>
      </c>
      <c r="G39" s="77">
        <v>79.615944477074805</v>
      </c>
      <c r="H39" s="97">
        <f t="shared" si="0"/>
        <v>14</v>
      </c>
      <c r="I39" s="75"/>
      <c r="J39" s="76"/>
      <c r="K39" s="75"/>
      <c r="L39" s="76"/>
      <c r="M39" s="75"/>
      <c r="N39" s="75"/>
    </row>
    <row r="40" spans="1:14" ht="4.5" customHeight="1">
      <c r="A40" s="74"/>
      <c r="B40" s="73"/>
      <c r="C40" s="73"/>
      <c r="D40" s="73"/>
      <c r="E40" s="72"/>
      <c r="F40" s="71"/>
      <c r="G40" s="71"/>
      <c r="H40" s="15"/>
      <c r="I40" s="70"/>
    </row>
    <row r="41" spans="1:14" s="59" customFormat="1" ht="12.75" customHeight="1">
      <c r="A41" s="160" t="s">
        <v>72</v>
      </c>
      <c r="B41" s="161"/>
      <c r="C41" s="161"/>
      <c r="D41" s="161"/>
      <c r="E41" s="161"/>
      <c r="F41" s="161"/>
      <c r="G41" s="161"/>
      <c r="H41" s="60"/>
      <c r="I41" s="60"/>
    </row>
    <row r="42" spans="1:14" s="59" customFormat="1" ht="12.75" customHeight="1">
      <c r="A42" s="160" t="s">
        <v>71</v>
      </c>
      <c r="B42" s="161"/>
      <c r="C42" s="161"/>
      <c r="D42" s="161"/>
      <c r="E42" s="161"/>
      <c r="F42" s="161"/>
      <c r="G42" s="161"/>
      <c r="H42" s="19"/>
      <c r="I42" s="60"/>
    </row>
    <row r="43" spans="1:14" s="59" customFormat="1" ht="12.75" customHeight="1">
      <c r="A43" s="160" t="s">
        <v>70</v>
      </c>
      <c r="B43" s="161"/>
      <c r="C43" s="161"/>
      <c r="D43" s="161"/>
      <c r="E43" s="161"/>
      <c r="F43" s="161"/>
      <c r="G43" s="161"/>
      <c r="H43" s="19"/>
      <c r="I43" s="60"/>
    </row>
    <row r="44" spans="1:14" s="59" customFormat="1" ht="12.75" customHeight="1">
      <c r="A44" s="69" t="s">
        <v>69</v>
      </c>
      <c r="B44" s="63"/>
      <c r="C44" s="63"/>
      <c r="D44" s="63"/>
      <c r="E44" s="62"/>
      <c r="F44" s="61"/>
      <c r="G44" s="61"/>
      <c r="H44" s="60"/>
      <c r="I44" s="60"/>
    </row>
    <row r="45" spans="1:14" s="59" customFormat="1" ht="12.75" customHeight="1">
      <c r="A45" s="69" t="s">
        <v>68</v>
      </c>
      <c r="B45" s="63"/>
      <c r="C45" s="63"/>
      <c r="D45" s="63"/>
      <c r="E45" s="62"/>
      <c r="F45" s="61"/>
      <c r="G45" s="61"/>
      <c r="H45" s="14"/>
      <c r="I45" s="60"/>
    </row>
    <row r="46" spans="1:14" s="59" customFormat="1" ht="12.75" customHeight="1">
      <c r="A46" s="68" t="s">
        <v>67</v>
      </c>
      <c r="B46" s="63"/>
      <c r="C46" s="63"/>
      <c r="D46" s="63"/>
      <c r="E46" s="62"/>
      <c r="F46" s="61"/>
      <c r="G46" s="61"/>
      <c r="H46" s="19"/>
      <c r="I46" s="60"/>
    </row>
    <row r="47" spans="1:14" s="59" customFormat="1" ht="12.75" customHeight="1">
      <c r="A47" s="67" t="s">
        <v>66</v>
      </c>
      <c r="B47" s="66"/>
      <c r="C47" s="63"/>
      <c r="D47" s="63"/>
      <c r="E47" s="62"/>
      <c r="F47" s="61"/>
      <c r="G47" s="61"/>
      <c r="H47" s="44"/>
      <c r="I47" s="60"/>
    </row>
    <row r="48" spans="1:14" s="59" customFormat="1" ht="12.75" customHeight="1">
      <c r="A48" s="65" t="s">
        <v>65</v>
      </c>
      <c r="B48" s="64"/>
      <c r="C48" s="63"/>
      <c r="D48" s="63"/>
      <c r="E48" s="62"/>
      <c r="F48" s="61"/>
      <c r="G48" s="61"/>
      <c r="H48" s="29"/>
      <c r="I48" s="60"/>
    </row>
    <row r="49" spans="1:9" ht="12.95" customHeight="1">
      <c r="A49" s="164" t="s">
        <v>64</v>
      </c>
      <c r="B49" s="164"/>
      <c r="C49" s="164"/>
      <c r="D49" s="164"/>
      <c r="E49" s="164"/>
      <c r="F49" s="164"/>
      <c r="G49" s="164"/>
    </row>
    <row r="50" spans="1:9" s="58" customFormat="1" ht="12.95" customHeight="1">
      <c r="A50" s="162" t="s">
        <v>63</v>
      </c>
      <c r="B50" s="162"/>
      <c r="C50" s="162"/>
      <c r="D50" s="162"/>
      <c r="E50" s="162"/>
      <c r="F50" s="162"/>
      <c r="G50" s="162"/>
      <c r="H50" s="29"/>
    </row>
    <row r="51" spans="1:9" s="58" customFormat="1" ht="12.95" customHeight="1">
      <c r="A51" s="162" t="s">
        <v>62</v>
      </c>
      <c r="B51" s="162"/>
      <c r="C51" s="162"/>
      <c r="D51" s="162"/>
      <c r="E51" s="162"/>
      <c r="F51" s="162"/>
      <c r="G51" s="162"/>
      <c r="H51" s="29"/>
    </row>
    <row r="52" spans="1:9" ht="12.95" customHeight="1">
      <c r="A52" s="163" t="s">
        <v>39</v>
      </c>
      <c r="B52" s="163"/>
      <c r="C52" s="163"/>
      <c r="D52" s="163"/>
      <c r="E52" s="163"/>
      <c r="F52" s="163"/>
      <c r="G52" s="163"/>
    </row>
    <row r="53" spans="1:9" s="56" customFormat="1" ht="12.75" customHeight="1">
      <c r="A53" s="15" t="s">
        <v>61</v>
      </c>
      <c r="B53" s="57"/>
      <c r="C53" s="57"/>
      <c r="D53" s="57"/>
      <c r="E53" s="57"/>
      <c r="F53" s="57"/>
      <c r="G53" s="57"/>
      <c r="H53" s="29"/>
      <c r="I53" s="57"/>
    </row>
    <row r="54" spans="1:9" ht="12.95" customHeight="1">
      <c r="A54" s="55"/>
    </row>
    <row r="55" spans="1:9" ht="12.95" customHeight="1">
      <c r="A55" s="54" t="s">
        <v>60</v>
      </c>
      <c r="B55" s="53"/>
      <c r="C55" s="53"/>
      <c r="D55" s="53"/>
      <c r="E55" s="53"/>
      <c r="F55" s="53"/>
      <c r="G55" s="53"/>
      <c r="I55" s="53"/>
    </row>
  </sheetData>
  <mergeCells count="13">
    <mergeCell ref="A41:G41"/>
    <mergeCell ref="A3:F3"/>
    <mergeCell ref="A50:G50"/>
    <mergeCell ref="A51:G51"/>
    <mergeCell ref="A52:G52"/>
    <mergeCell ref="A42:G42"/>
    <mergeCell ref="A43:G43"/>
    <mergeCell ref="A49:G49"/>
    <mergeCell ref="H5:H6"/>
    <mergeCell ref="A5:A6"/>
    <mergeCell ref="B5:B6"/>
    <mergeCell ref="D5:D6"/>
    <mergeCell ref="F5:G5"/>
  </mergeCells>
  <hyperlinks>
    <hyperlink ref="B7" tooltip="CV%: 0.9; ERROR: 3 486 100; LI90%: 362 802 998; LS90%: 374 271 248"/>
    <hyperlink ref="D7" tooltip="CV%: 0.3; ERROR: 0.0; LI90%: 8.0; LS90%: 8.1"/>
    <hyperlink ref="F7" tooltip="CV%: 1.0; ERROR: 2 895 771; LI90%: 287 474 054; LS90%: 297 000 294"/>
    <hyperlink ref="G7" tooltip="CV%: 0.5; ERROR: 0.4; LI90%: 78.7; LS90%: 79.9"/>
    <hyperlink ref="B8" tooltip="CV%: 3.1; ERROR:  212 588; LI90%: 6 417 521; LS90%: 7 116 875"/>
    <hyperlink ref="D8" tooltip="CV%: 0.9; ERROR: 0.1; LI90%: 7.4; LS90%: 7.6"/>
    <hyperlink ref="F8" tooltip="CV%: 3.7; ERROR:  174 199; LI90%: 4 463 816; LS90%: 5 036 880"/>
    <hyperlink ref="G8" tooltip="CV%: 1.7; ERROR: 1.2; LI90%: 68.2; LS90%: 72.2"/>
    <hyperlink ref="B9" tooltip="CV%: 4.4; ERROR:  769 438; LI90%: 16 222 128; LS90%: 18 753 354"/>
    <hyperlink ref="D9" tooltip="CV%: 2.2; ERROR: 0.2; LI90%: 8.0; LS90%: 8.6"/>
    <hyperlink ref="F9" tooltip="CV%: 4.0; ERROR:  597 289; LI90%: 13 879 315; LS90%: 15 844 221"/>
    <hyperlink ref="G9" tooltip="CV%: 2.6; ERROR: 2.2; LI90%: 81.3; LS90%: 88.6"/>
    <hyperlink ref="B10" tooltip="CV%: 3.7; ERROR:  66 453; LI90%: 1 709 656; LS90%: 1 928 268"/>
    <hyperlink ref="D10" tooltip="CV%: 0.7; ERROR: 0.1; LI90%: 8.5; LS90%: 8.7"/>
    <hyperlink ref="F10" tooltip="CV%: 3.7; ERROR:  59 480; LI90%: 1 519 515; LS90%: 1 715 187"/>
    <hyperlink ref="G10" tooltip="CV%: 1.2; ERROR: 1.1; LI90%: 87.2; LS90%: 90.7"/>
    <hyperlink ref="B11" tooltip="CV%: 4.2; ERROR:  108 553; LI90%: 2 403 684; LS90%: 2 760 792"/>
    <hyperlink ref="D11" tooltip="CV%: 1.3; ERROR: 0.1; LI90%: 7.5; LS90%: 7.9"/>
    <hyperlink ref="F11" tooltip="CV%: 4.5; ERROR:  84 752; LI90%: 1 753 181; LS90%: 2 031 991"/>
    <hyperlink ref="G11" tooltip="CV%: 2.8; ERROR: 2.0; LI90%: 69.9; LS90%: 76.6"/>
    <hyperlink ref="B12" tooltip="CV%: 4.0; ERROR:  651 142; LI90%: 15 268 175; LS90%: 17 410 241"/>
    <hyperlink ref="D12" tooltip="CV%: 1.0; ERROR: 0.1; LI90%: 8.1; LS90%: 8.3"/>
    <hyperlink ref="F12" tooltip="CV%: 3.6; ERROR:  484 112; LI90%: 12 536 567; LS90%: 14 129 153"/>
    <hyperlink ref="G12" tooltip="CV%: 1.5; ERROR: 1.2; LI90%: 79.6; LS90%: 83.6"/>
    <hyperlink ref="B13" tooltip="CV%: 3.4; ERROR:  81 454; LI90%: 2 243 114; LS90%: 2 511 074"/>
    <hyperlink ref="D13" tooltip="CV%: 0.8; ERROR: 0.1; LI90%: 8.2; LS90%: 8.4"/>
    <hyperlink ref="F13" tooltip="CV%: 3.5; ERROR:  69 263; LI90%: 1 845 097; LS90%: 2 072 953"/>
    <hyperlink ref="G13" tooltip="CV%: 1.4; ERROR: 1.1; LI90%: 80.5; LS90%: 84.3"/>
    <hyperlink ref="B14" tooltip="CV%: 4.3; ERROR:  241 158; LI90%: 5 172 848; LS90%: 5 966 186"/>
    <hyperlink ref="D14" tooltip="CV%: 1.2; ERROR: 0.1; LI90%: 7.4; LS90%: 7.7"/>
    <hyperlink ref="F14" tooltip="CV%: 4.8; ERROR:  189 647; LI90%: 3 615 731; LS90%: 4 239 615"/>
    <hyperlink ref="G14" tooltip="CV%: 2.9; ERROR: 2.0; LI90%: 67.2; LS90%: 73.8"/>
    <hyperlink ref="B15" tooltip="CV%: 4.6; ERROR:  857 832; LI90%: 17 345 162; LS90%: 20 167 176"/>
    <hyperlink ref="D15" tooltip="CV%: 0.9; ERROR: 0.1; LI90%: 8.2; LS90%: 8.4"/>
    <hyperlink ref="F15" tooltip="CV%: 5.1; ERROR:  815 127; LI90%: 14 708 740; LS90%: 17 390 270"/>
    <hyperlink ref="G15" tooltip="CV%: 1.6; ERROR: 1.4; LI90%: 83.3; LS90%: 87.8"/>
    <hyperlink ref="B16" tooltip="CV%: 2.4; ERROR:  944 277; LI90%: 38 304 213; LS90%: 41 410 607"/>
    <hyperlink ref="D16" tooltip="CV%: 0.8; ERROR: 0.1; LI90%: 7.7; LS90%: 7.9"/>
    <hyperlink ref="F16" tooltip="CV%: 2.5; ERROR:  753 364; LI90%: 29 231 538; LS90%: 31 709 886"/>
    <hyperlink ref="G16" tooltip="CV%: 1.3; ERROR: 1.0; LI90%: 74.9; LS90%: 78.0"/>
    <hyperlink ref="B17" tooltip="CV%: 3.4; ERROR:  217 524; LI90%: 5 980 838; LS90%: 6 696 426"/>
    <hyperlink ref="D17" tooltip="CV%: 1.0; ERROR: 0.1; LI90%: 8.1; LS90%: 8.4"/>
    <hyperlink ref="F17" tooltip="CV%: 3.5; ERROR:  183 331; LI90%: 4 925 378; LS90%: 5 528 484"/>
    <hyperlink ref="G17" tooltip="CV%: 1.4; ERROR: 1.2; LI90%: 80.5; LS90%: 84.4"/>
    <hyperlink ref="B18" tooltip="CV%: 4.5; ERROR:  782 413; LI90%: 15 957 589; LS90%: 18 531 499"/>
    <hyperlink ref="D18" tooltip="CV%: 1.1; ERROR: 0.1; LI90%: 7.9; LS90%: 8.2"/>
    <hyperlink ref="F18" tooltip="CV%: 4.7; ERROR:  640 012; LI90%: 12 575 783; LS90%: 14 681 235"/>
    <hyperlink ref="G18" tooltip="CV%: 2.2; ERROR: 1.7; LI90%: 76.2; LS90%: 81.9"/>
    <hyperlink ref="B19" tooltip="CV%: 3.8; ERROR:  189 177; LI90%: 4 678 927; LS90%: 5 301 265"/>
    <hyperlink ref="D19" tooltip="CV%: 0.8; ERROR: 0.1; LI90%: 7.9; LS90%: 8.1"/>
    <hyperlink ref="F19" tooltip="CV%: 4.1; ERROR:  164 213; LI90%: 3 700 467; LS90%: 4 240 681"/>
    <hyperlink ref="G19" tooltip="CV%: 1.5; ERROR: 1.2; LI90%: 77.6; LS90%: 81.6"/>
    <hyperlink ref="B20" tooltip="CV%: 4.6; ERROR:  138 657; LI90%: 2 757 938; LS90%: 3 214 080"/>
    <hyperlink ref="D20" tooltip="CV%: 0.9; ERROR: 0.1; LI90%: 8.1; LS90%: 8.3"/>
    <hyperlink ref="F20" tooltip="CV%: 4.7; ERROR:  117 334; LI90%: 2 291 126; LS90%: 2 677 122"/>
    <hyperlink ref="G20" tooltip="CV%: 2.1; ERROR: 1.7; LI90%: 80.4; LS90%: 86.0"/>
    <hyperlink ref="B21" tooltip="CV%: 4.7; ERROR: 1 114 153; LI90%: 22 082 931; LS90%: 25 748 167"/>
    <hyperlink ref="D21" tooltip="CV%: 1.0; ERROR: 0.1; LI90%: 7.9; LS90%: 8.2"/>
    <hyperlink ref="F21" tooltip="CV%: 5.2; ERROR:  980 876; LI90%: 17 419 035; LS90%: 20 645 829"/>
    <hyperlink ref="G21" tooltip="CV%: 1.8; ERROR: 1.4; LI90%: 77.3; LS90%: 81.9"/>
    <hyperlink ref="B22" tooltip="CV%: 4.1; ERROR: 2 029 945; LI90%: 46 579 657; LS90%: 53 257 581"/>
    <hyperlink ref="D22" tooltip="CV%: 1.3; ERROR: 0.1; LI90%: 7.7; LS90%: 8.0"/>
    <hyperlink ref="F22" tooltip="CV%: 4.4; ERROR: 1 707 838; LI90%: 36 322 250; LS90%: 41 940 536"/>
    <hyperlink ref="G22" tooltip="CV%: 2.1; ERROR: 1.7; LI90%: 75.6; LS90%: 81.1"/>
    <hyperlink ref="B23" tooltip="CV%: 4.4; ERROR:  268 353; LI90%: 5 609 298; LS90%: 6 492 102"/>
    <hyperlink ref="D23" tooltip="CV%: 1.2; ERROR: 0.1; LI90%: 7.8; LS90%: 8.1"/>
    <hyperlink ref="F23" tooltip="CV%: 4.9; ERROR:  228 536; LI90%: 4 298 605; LS90%: 5 050 423"/>
    <hyperlink ref="G23" tooltip="CV%: 2.0; ERROR: 1.6; LI90%: 74.7; LS90%: 79.8"/>
    <hyperlink ref="B24" tooltip="CV%: 3.5; ERROR:  193 713; LI90%: 5 275 412; LS90%: 5 912 670"/>
    <hyperlink ref="D24" tooltip="CV%: 1.2; ERROR: 0.1; LI90%: 7.6; LS90%: 7.9"/>
    <hyperlink ref="F24" tooltip="CV%: 3.9; ERROR:  164 876; LI90%: 3 925 771; LS90%: 4 468 165"/>
    <hyperlink ref="G24" tooltip="CV%: 1.8; ERROR: 1.4; LI90%: 72.8; LS90%: 77.3"/>
    <hyperlink ref="B25" tooltip="CV%: 3.7; ERROR:  72 110; LI90%: 1 805 066; LS90%: 2 042 286"/>
    <hyperlink ref="D25" tooltip="CV%: 0.9; ERROR: 0.1; LI90%: 7.9; LS90%: 8.2"/>
    <hyperlink ref="F25" tooltip="CV%: 4.1; ERROR:  63 461; LI90%: 1 441 795; LS90%: 1 650 563"/>
    <hyperlink ref="G25" tooltip="CV%: 1.8; ERROR: 1.5; LI90%: 77.9; LS90%: 82.8"/>
    <hyperlink ref="B26" tooltip="CV%: 3.5; ERROR:  940 334; LI90%: 25 604 284; LS90%: 28 697 708"/>
    <hyperlink ref="D26" tooltip="CV%: 0.6; ERROR: 0.1; LI90%: 8.5; LS90%: 8.7"/>
    <hyperlink ref="F26" tooltip="CV%: 3.5; ERROR:  838 622; LI90%: 22 682 966; LS90%: 25 441 786"/>
    <hyperlink ref="G26" tooltip="CV%: 1.0; ERROR: 0.9; LI90%: 87.1; LS90%: 90.1"/>
    <hyperlink ref="B27" tooltip="CV%: 4.4; ERROR:  151 572; LI90%: 3 183 232; LS90%: 3 681 860"/>
    <hyperlink ref="D27" tooltip="CV%: 1.2; ERROR: 0.1; LI90%: 7.3; LS90%: 7.6"/>
    <hyperlink ref="F27" tooltip="CV%: 4.6; ERROR:  110 782; LI90%: 2 211 265; LS90%: 2 575 705"/>
    <hyperlink ref="G27" tooltip="CV%: 2.5; ERROR: 1.8; LI90%: 66.8; LS90%: 72.6"/>
    <hyperlink ref="B28" tooltip="CV%: 5.6; ERROR:  648 584; LI90%: 10 514 817; LS90%: 12 648 469"/>
    <hyperlink ref="D28" tooltip="CV%: 2.1; ERROR: 0.2; LI90%: 7.2; LS90%: 7.7"/>
    <hyperlink ref="F28" tooltip="CV%: 5.2; ERROR:  421 350; LI90%: 7 384 784; LS90%: 8 770 902"/>
    <hyperlink ref="G28" tooltip="CV%: 3.5; ERROR: 2.4; LI90%: 65.8; LS90%: 73.7"/>
    <hyperlink ref="B29" tooltip="CV%: 3.6; ERROR:  312 891; LI90%: 8 275 550; LS90%: 9 304 872"/>
    <hyperlink ref="D29" tooltip="CV%: 1.0; ERROR: 0.1; LI90%: 7.8; LS90%: 8.1"/>
    <hyperlink ref="F29" tooltip="CV%: 3.8; ERROR:  258 933; LI90%: 6 380 191; LS90%: 7 232 003"/>
    <hyperlink ref="G29" tooltip="CV%: 1.7; ERROR: 1.3; LI90%: 75.3; LS90%: 79.6"/>
    <hyperlink ref="B30" tooltip="CV%: 4.8; ERROR:  404 751; LI90%: 7 853 225; LS90%: 9 184 735"/>
    <hyperlink ref="D30" tooltip="CV%: 1.3; ERROR: 0.1; LI90%: 7.4; LS90%: 7.7"/>
    <hyperlink ref="F30" tooltip="CV%: 5.3; ERROR:  323 630; LI90%: 5 607 505; LS90%: 6 672 151"/>
    <hyperlink ref="G30" tooltip="CV%: 2.3; ERROR: 1.7; LI90%: 69.3; LS90%: 74.8"/>
    <hyperlink ref="B31" tooltip="CV%: 4.5; ERROR:  340 548; LI90%: 7 075 538; LS90%: 8 195 840"/>
    <hyperlink ref="D31" tooltip="CV%: 1.9; ERROR: 0.1; LI90%: 7.4; LS90%: 7.9"/>
    <hyperlink ref="F31" tooltip="CV%: 4.5; ERROR:  259 115; LI90%: 5 364 905; LS90%: 6 217 317"/>
    <hyperlink ref="G31" tooltip="CV%: 2.9; ERROR: 2.2; LI90%: 72.3; LS90%: 79.4"/>
    <hyperlink ref="B32" tooltip="CV%: 4.0; ERROR:  409 894; LI90%: 9 504 156; LS90%: 10 852 586"/>
    <hyperlink ref="D32" tooltip="CV%: 0.9; ERROR: 0.1; LI90%: 8.6; LS90%: 8.8"/>
    <hyperlink ref="F32" tooltip="CV%: 3.8; ERROR:  342 311; LI90%: 8 360 469; LS90%: 9 486 571"/>
    <hyperlink ref="G32" tooltip="CV%: 1.8; ERROR: 1.6; LI90%: 85.0; LS90%: 90.3"/>
    <hyperlink ref="B33" tooltip="CV%: 3.2; ERROR:  430 457; LI90%: 12 870 460; LS90%: 14 286 538"/>
    <hyperlink ref="D33" tooltip="CV%: 0.8; ERROR: 0.1; LI90%: 8.1; LS90%: 8.3"/>
    <hyperlink ref="F33" tooltip="CV%: 3.5; ERROR:  391 578; LI90%: 10 681 791; LS90%: 11 969 969"/>
    <hyperlink ref="G33" tooltip="CV%: 1.4; ERROR: 1.1; LI90%: 81.5; LS90%: 85.3"/>
    <hyperlink ref="B34" tooltip="CV%: 4.7; ERROR:  86 731; LI90%: 1 689 329; LS90%: 1 974 649"/>
    <hyperlink ref="D34" tooltip="CV%: 1.4; ERROR: 0.1; LI90%: 7.4; LS90%: 7.8"/>
    <hyperlink ref="F34" tooltip="CV%: 4.9; ERROR:  64 261; LI90%: 1 197 999; LS90%: 1 409 399"/>
    <hyperlink ref="G34" tooltip="CV%: 3.2; ERROR: 2.2; LI90%: 67.5; LS90%: 74.9"/>
    <hyperlink ref="B35" tooltip="CV%: 3.5; ERROR:  547 853; LI90%: 14 968 095; LS90%: 16 770 371"/>
    <hyperlink ref="D35" tooltip="CV%: 0.8; ERROR: 0.1; LI90%: 8.1; LS90%: 8.3"/>
    <hyperlink ref="F35" tooltip="CV%: 3.5; ERROR:  469 483; LI90%: 12 507 636; LS90%: 14 052 096"/>
    <hyperlink ref="G35" tooltip="CV%: 1.5; ERROR: 1.2; LI90%: 81.7; LS90%: 85.7"/>
    <hyperlink ref="B36" tooltip="CV%: 4.3; ERROR:  126 848; LI90%: 2 751 970; LS90%: 3 169 262"/>
    <hyperlink ref="D36" tooltip="CV%: 0.8; ERROR: 0.1; LI90%: 7.8; LS90%: 8.0"/>
    <hyperlink ref="F36" tooltip="CV%: 4.4; ERROR:  97 676; LI90%: 2 047 685; LS90%: 2 369 011"/>
    <hyperlink ref="G36" tooltip="CV%: 2.3; ERROR: 1.7; LI90%: 71.8; LS90%: 77.4"/>
    <hyperlink ref="B37" tooltip="CV%: 4.5; ERROR:  670 367; LI90%: 13 892 413; LS90%: 16 097 725"/>
    <hyperlink ref="D37" tooltip="CV%: 0.8; ERROR: 0.1; LI90%: 8.0; LS90%: 8.2"/>
    <hyperlink ref="F37" tooltip="CV%: 4.9; ERROR:  604 454; LI90%: 11 302 751; LS90%: 13 291 227"/>
    <hyperlink ref="G37" tooltip="CV%: 1.6; ERROR: 1.3; LI90%: 79.8; LS90%: 84.2"/>
    <hyperlink ref="B38" tooltip="CV%: 4.5; ERROR:  298 710; LI90%: 6 207 488; LS90%: 7 190 158"/>
    <hyperlink ref="D38" tooltip="CV%: 1.0; ERROR: 0.1; LI90%: 8.0; LS90%: 8.2"/>
    <hyperlink ref="F38" tooltip="CV%: 4.1; ERROR:  215 499; LI90%: 4 884 381; LS90%: 5 593 311"/>
    <hyperlink ref="G38" tooltip="CV%: 1.9; ERROR: 1.5; LI90%: 75.7; LS90%: 80.7"/>
    <hyperlink ref="B39" tooltip="CV%: 4.3; ERROR:  85 428; LI90%: 1 863 412; LS90%: 2 144 446"/>
    <hyperlink ref="D39" tooltip="CV%: 0.8; ERROR: 0.1; LI90%: 8.0; LS90%: 8.2"/>
    <hyperlink ref="F39" tooltip="CV%: 4.3; ERROR:  68 988; LI90%: 1 481 972; LS90%: 1 708 922"/>
    <hyperlink ref="G39" tooltip="CV%: 1.8; ERROR: 1.4; LI90%: 77.2; LS90%: 82.0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GridLines="0" zoomScaleNormal="100" workbookViewId="0">
      <selection activeCell="F32" sqref="A32:F32"/>
    </sheetView>
  </sheetViews>
  <sheetFormatPr baseColWidth="10" defaultRowHeight="15"/>
  <cols>
    <col min="1" max="1" width="25.7109375" customWidth="1" collapsed="1"/>
    <col min="2" max="2" width="20.7109375" style="52" customWidth="1" collapsed="1"/>
    <col min="3" max="3" width="12.7109375" style="52" customWidth="1" collapsed="1"/>
    <col min="4" max="5" width="15.7109375" style="52" customWidth="1" collapsed="1"/>
    <col min="6" max="6" width="24" style="29" customWidth="1"/>
  </cols>
  <sheetData>
    <row r="1" spans="1:12" ht="38.25" customHeight="1">
      <c r="A1" s="89"/>
      <c r="F1"/>
    </row>
    <row r="2" spans="1:12" ht="12.75" customHeight="1">
      <c r="A2" s="87"/>
      <c r="D2" s="88"/>
      <c r="E2" s="88"/>
      <c r="F2"/>
    </row>
    <row r="3" spans="1:12" ht="12.75" customHeight="1">
      <c r="A3" s="154" t="s">
        <v>73</v>
      </c>
      <c r="B3" s="154"/>
      <c r="C3" s="154"/>
      <c r="D3" s="154"/>
      <c r="E3" s="85"/>
      <c r="F3"/>
    </row>
    <row r="4" spans="1:12" ht="12.75" customHeight="1">
      <c r="A4" s="87"/>
      <c r="D4" s="86"/>
      <c r="E4" s="86"/>
    </row>
    <row r="5" spans="1:12" ht="27" customHeight="1">
      <c r="A5" s="158" t="s">
        <v>52</v>
      </c>
      <c r="B5" s="159" t="s">
        <v>74</v>
      </c>
      <c r="C5" s="159" t="s">
        <v>0</v>
      </c>
      <c r="D5" s="157" t="s">
        <v>54</v>
      </c>
      <c r="E5" s="157"/>
      <c r="F5" s="157" t="s">
        <v>51</v>
      </c>
    </row>
    <row r="6" spans="1:12" ht="23.25" customHeight="1">
      <c r="A6" s="158"/>
      <c r="B6" s="159"/>
      <c r="C6" s="159"/>
      <c r="D6" s="90" t="s">
        <v>1</v>
      </c>
      <c r="E6" s="90" t="s">
        <v>2</v>
      </c>
      <c r="F6" s="157"/>
    </row>
    <row r="7" spans="1:12" ht="12.75" customHeight="1">
      <c r="A7" s="84" t="s">
        <v>3</v>
      </c>
      <c r="B7" s="83">
        <v>340309043</v>
      </c>
      <c r="C7" s="82">
        <v>8.2818001724268999</v>
      </c>
      <c r="D7" s="83">
        <v>285348670</v>
      </c>
      <c r="E7" s="82">
        <v>83.849864077811205</v>
      </c>
      <c r="F7" s="19"/>
      <c r="G7" s="80"/>
      <c r="H7" s="81"/>
      <c r="I7" s="80"/>
      <c r="J7" s="81"/>
      <c r="K7" s="80"/>
      <c r="L7" s="80"/>
    </row>
    <row r="8" spans="1:12" ht="12.75" customHeight="1">
      <c r="A8" s="79" t="s">
        <v>4</v>
      </c>
      <c r="B8" s="78">
        <v>6345454</v>
      </c>
      <c r="C8" s="77">
        <v>8.2807159402577799</v>
      </c>
      <c r="D8" s="78">
        <v>5205848</v>
      </c>
      <c r="E8" s="77">
        <v>82.040591579420493</v>
      </c>
      <c r="F8" s="22">
        <f>_xlfn.RANK.EQ(C8,C$8:C$39,0)</f>
        <v>13</v>
      </c>
      <c r="G8" s="75"/>
      <c r="H8" s="76"/>
      <c r="I8" s="75"/>
      <c r="J8" s="76"/>
      <c r="K8" s="75"/>
      <c r="L8" s="75"/>
    </row>
    <row r="9" spans="1:12" ht="12.75" customHeight="1">
      <c r="A9" s="79" t="s">
        <v>5</v>
      </c>
      <c r="B9" s="78">
        <v>17732746</v>
      </c>
      <c r="C9" s="77">
        <v>8.4203331081180206</v>
      </c>
      <c r="D9" s="78">
        <v>15483166</v>
      </c>
      <c r="E9" s="77">
        <v>87.313978331387602</v>
      </c>
      <c r="F9" s="22">
        <f t="shared" ref="F9:F39" si="0">_xlfn.RANK.EQ(C9,C$8:C$39,0)</f>
        <v>10</v>
      </c>
      <c r="G9" s="75"/>
      <c r="H9" s="76"/>
      <c r="I9" s="75"/>
      <c r="J9" s="76"/>
      <c r="K9" s="75"/>
      <c r="L9" s="75"/>
    </row>
    <row r="10" spans="1:12" ht="12.75" customHeight="1">
      <c r="A10" s="79" t="s">
        <v>6</v>
      </c>
      <c r="B10" s="78">
        <v>1347496</v>
      </c>
      <c r="C10" s="77">
        <v>8.6810288396312298</v>
      </c>
      <c r="D10" s="78">
        <v>1207227</v>
      </c>
      <c r="E10" s="77">
        <v>89.590395815646204</v>
      </c>
      <c r="F10" s="22">
        <f t="shared" si="0"/>
        <v>1</v>
      </c>
      <c r="G10" s="75"/>
      <c r="H10" s="76"/>
      <c r="I10" s="75"/>
      <c r="J10" s="76"/>
      <c r="K10" s="75"/>
      <c r="L10" s="75"/>
    </row>
    <row r="11" spans="1:12" ht="12.75" customHeight="1">
      <c r="A11" s="79" t="s">
        <v>7</v>
      </c>
      <c r="B11" s="78">
        <v>2215832</v>
      </c>
      <c r="C11" s="77">
        <v>7.8673780088263996</v>
      </c>
      <c r="D11" s="78">
        <v>1720484</v>
      </c>
      <c r="E11" s="77">
        <v>77.6450561233884</v>
      </c>
      <c r="F11" s="22">
        <f t="shared" si="0"/>
        <v>32</v>
      </c>
      <c r="G11" s="75"/>
      <c r="H11" s="76"/>
      <c r="I11" s="75"/>
      <c r="J11" s="76"/>
      <c r="K11" s="75"/>
      <c r="L11" s="75"/>
    </row>
    <row r="12" spans="1:12" ht="12.75" customHeight="1">
      <c r="A12" s="79" t="s">
        <v>8</v>
      </c>
      <c r="B12" s="78">
        <v>14982397</v>
      </c>
      <c r="C12" s="77">
        <v>8.5563206800231608</v>
      </c>
      <c r="D12" s="78">
        <v>13128791</v>
      </c>
      <c r="E12" s="77">
        <v>87.628107838819105</v>
      </c>
      <c r="F12" s="22">
        <f t="shared" si="0"/>
        <v>3</v>
      </c>
      <c r="G12" s="75"/>
      <c r="H12" s="76"/>
      <c r="I12" s="75"/>
      <c r="J12" s="76"/>
      <c r="K12" s="75"/>
      <c r="L12" s="75"/>
    </row>
    <row r="13" spans="1:12" ht="12.75" customHeight="1">
      <c r="A13" s="79" t="s">
        <v>9</v>
      </c>
      <c r="B13" s="78">
        <v>1916896</v>
      </c>
      <c r="C13" s="77">
        <v>8.43556191761928</v>
      </c>
      <c r="D13" s="78">
        <v>1615676</v>
      </c>
      <c r="E13" s="77">
        <v>84.286054120828695</v>
      </c>
      <c r="F13" s="22">
        <f t="shared" si="0"/>
        <v>9</v>
      </c>
      <c r="G13" s="75"/>
      <c r="H13" s="76"/>
      <c r="I13" s="75"/>
      <c r="J13" s="76"/>
      <c r="K13" s="75"/>
      <c r="L13" s="75"/>
    </row>
    <row r="14" spans="1:12" ht="12.75" customHeight="1">
      <c r="A14" s="79" t="s">
        <v>10</v>
      </c>
      <c r="B14" s="78">
        <v>5640274</v>
      </c>
      <c r="C14" s="77">
        <v>8.0624533488975896</v>
      </c>
      <c r="D14" s="78">
        <v>4768036</v>
      </c>
      <c r="E14" s="77">
        <v>84.535538521710095</v>
      </c>
      <c r="F14" s="22">
        <f t="shared" si="0"/>
        <v>27</v>
      </c>
      <c r="G14" s="75"/>
      <c r="H14" s="76"/>
      <c r="I14" s="75"/>
      <c r="J14" s="76"/>
      <c r="K14" s="75"/>
      <c r="L14" s="75"/>
    </row>
    <row r="15" spans="1:12" ht="12.75" customHeight="1">
      <c r="A15" s="79" t="s">
        <v>11</v>
      </c>
      <c r="B15" s="78">
        <v>14475258</v>
      </c>
      <c r="C15" s="77">
        <v>8.5848046901891895</v>
      </c>
      <c r="D15" s="78">
        <v>13113747</v>
      </c>
      <c r="E15" s="77">
        <v>90.594219460544295</v>
      </c>
      <c r="F15" s="22">
        <f t="shared" si="0"/>
        <v>2</v>
      </c>
      <c r="G15" s="75"/>
      <c r="H15" s="76"/>
      <c r="I15" s="75"/>
      <c r="J15" s="76"/>
      <c r="K15" s="75"/>
      <c r="L15" s="75"/>
    </row>
    <row r="16" spans="1:12" ht="12.75" customHeight="1">
      <c r="A16" s="79" t="s">
        <v>12</v>
      </c>
      <c r="B16" s="78">
        <v>41829554</v>
      </c>
      <c r="C16" s="77">
        <v>8.1827347044444796</v>
      </c>
      <c r="D16" s="78">
        <v>34301448</v>
      </c>
      <c r="E16" s="77">
        <v>82.002901584846001</v>
      </c>
      <c r="F16" s="22">
        <f t="shared" si="0"/>
        <v>17</v>
      </c>
      <c r="G16" s="75"/>
      <c r="H16" s="76"/>
      <c r="I16" s="75"/>
      <c r="J16" s="76"/>
      <c r="K16" s="75"/>
      <c r="L16" s="75"/>
    </row>
    <row r="17" spans="1:12" ht="12.75" customHeight="1">
      <c r="A17" s="79" t="s">
        <v>13</v>
      </c>
      <c r="B17" s="78">
        <v>6197998</v>
      </c>
      <c r="C17" s="77">
        <v>8.4438899854954599</v>
      </c>
      <c r="D17" s="78">
        <v>5344328</v>
      </c>
      <c r="E17" s="77">
        <v>86.226681583311304</v>
      </c>
      <c r="F17" s="22">
        <f t="shared" si="0"/>
        <v>8</v>
      </c>
      <c r="G17" s="75"/>
      <c r="H17" s="76"/>
      <c r="I17" s="75"/>
      <c r="J17" s="76"/>
      <c r="K17" s="75"/>
      <c r="L17" s="75"/>
    </row>
    <row r="18" spans="1:12" ht="12.75" customHeight="1">
      <c r="A18" s="79" t="s">
        <v>14</v>
      </c>
      <c r="B18" s="78">
        <v>15660383</v>
      </c>
      <c r="C18" s="77">
        <v>8.2348618180984605</v>
      </c>
      <c r="D18" s="78">
        <v>13111039</v>
      </c>
      <c r="E18" s="77">
        <v>83.721062249882394</v>
      </c>
      <c r="F18" s="22">
        <f t="shared" si="0"/>
        <v>15</v>
      </c>
      <c r="G18" s="75"/>
      <c r="H18" s="76"/>
      <c r="I18" s="75"/>
      <c r="J18" s="76"/>
      <c r="K18" s="75"/>
      <c r="L18" s="75"/>
    </row>
    <row r="19" spans="1:12" ht="12.75" customHeight="1">
      <c r="A19" s="79" t="s">
        <v>15</v>
      </c>
      <c r="B19" s="78">
        <v>4466746</v>
      </c>
      <c r="C19" s="77">
        <v>8.0768915889817698</v>
      </c>
      <c r="D19" s="78">
        <v>3624247</v>
      </c>
      <c r="E19" s="77">
        <v>81.138417093785904</v>
      </c>
      <c r="F19" s="22">
        <f t="shared" si="0"/>
        <v>24</v>
      </c>
      <c r="G19" s="75"/>
      <c r="H19" s="76"/>
      <c r="I19" s="75"/>
      <c r="J19" s="76"/>
      <c r="K19" s="75"/>
      <c r="L19" s="75"/>
    </row>
    <row r="20" spans="1:12" ht="12.75" customHeight="1">
      <c r="A20" s="79" t="s">
        <v>16</v>
      </c>
      <c r="B20" s="78">
        <v>3517111</v>
      </c>
      <c r="C20" s="77">
        <v>8.1626983055126807</v>
      </c>
      <c r="D20" s="78">
        <v>2941169</v>
      </c>
      <c r="E20" s="77">
        <v>83.624571416711007</v>
      </c>
      <c r="F20" s="22">
        <f t="shared" si="0"/>
        <v>19</v>
      </c>
      <c r="G20" s="75"/>
      <c r="H20" s="76"/>
      <c r="I20" s="75"/>
      <c r="J20" s="76"/>
      <c r="K20" s="75"/>
      <c r="L20" s="75"/>
    </row>
    <row r="21" spans="1:12" ht="12.75" customHeight="1">
      <c r="A21" s="79" t="s">
        <v>17</v>
      </c>
      <c r="B21" s="78">
        <v>19229051</v>
      </c>
      <c r="C21" s="77">
        <v>8.4670755079948208</v>
      </c>
      <c r="D21" s="78">
        <v>16464232</v>
      </c>
      <c r="E21" s="77">
        <v>85.621656523767101</v>
      </c>
      <c r="F21" s="22">
        <f t="shared" si="0"/>
        <v>7</v>
      </c>
      <c r="G21" s="75"/>
      <c r="H21" s="76"/>
      <c r="I21" s="75"/>
      <c r="J21" s="76"/>
      <c r="K21" s="75"/>
      <c r="L21" s="75"/>
    </row>
    <row r="22" spans="1:12" ht="12.75" customHeight="1">
      <c r="A22" s="79" t="s">
        <v>18</v>
      </c>
      <c r="B22" s="78">
        <v>37903529</v>
      </c>
      <c r="C22" s="77">
        <v>8.1443220313111908</v>
      </c>
      <c r="D22" s="78">
        <v>31377275</v>
      </c>
      <c r="E22" s="77">
        <v>82.781935687307595</v>
      </c>
      <c r="F22" s="22">
        <f t="shared" si="0"/>
        <v>20</v>
      </c>
      <c r="G22" s="75"/>
      <c r="H22" s="76"/>
      <c r="I22" s="75"/>
      <c r="J22" s="76"/>
      <c r="K22" s="75"/>
      <c r="L22" s="75"/>
    </row>
    <row r="23" spans="1:12" ht="12.75" customHeight="1">
      <c r="A23" s="79" t="s">
        <v>19</v>
      </c>
      <c r="B23" s="78">
        <v>6149132</v>
      </c>
      <c r="C23" s="77">
        <v>8.2231513325783201</v>
      </c>
      <c r="D23" s="78">
        <v>5189814</v>
      </c>
      <c r="E23" s="77">
        <v>84.399131454650799</v>
      </c>
      <c r="F23" s="22">
        <f t="shared" si="0"/>
        <v>16</v>
      </c>
      <c r="G23" s="75"/>
      <c r="H23" s="76"/>
      <c r="I23" s="75"/>
      <c r="J23" s="76"/>
      <c r="K23" s="75"/>
      <c r="L23" s="75"/>
    </row>
    <row r="24" spans="1:12" ht="12.75" customHeight="1">
      <c r="A24" s="79" t="s">
        <v>20</v>
      </c>
      <c r="B24" s="78">
        <v>4955862</v>
      </c>
      <c r="C24" s="77">
        <v>8.1731845948976307</v>
      </c>
      <c r="D24" s="78">
        <v>4015585</v>
      </c>
      <c r="E24" s="77">
        <v>81.026973713150198</v>
      </c>
      <c r="F24" s="22">
        <f t="shared" si="0"/>
        <v>18</v>
      </c>
      <c r="G24" s="75"/>
      <c r="H24" s="76"/>
      <c r="I24" s="75"/>
      <c r="J24" s="76"/>
      <c r="K24" s="75"/>
      <c r="L24" s="75"/>
    </row>
    <row r="25" spans="1:12" ht="12.75" customHeight="1">
      <c r="A25" s="79" t="s">
        <v>21</v>
      </c>
      <c r="B25" s="78">
        <v>1962711</v>
      </c>
      <c r="C25" s="77">
        <v>8.3681678596508409</v>
      </c>
      <c r="D25" s="78">
        <v>1705130</v>
      </c>
      <c r="E25" s="77">
        <v>86.876264513726198</v>
      </c>
      <c r="F25" s="22">
        <f t="shared" si="0"/>
        <v>12</v>
      </c>
      <c r="G25" s="75"/>
      <c r="H25" s="76"/>
      <c r="I25" s="75"/>
      <c r="J25" s="76"/>
      <c r="K25" s="75"/>
      <c r="L25" s="75"/>
    </row>
    <row r="26" spans="1:12" ht="12.75" customHeight="1">
      <c r="A26" s="79" t="s">
        <v>22</v>
      </c>
      <c r="B26" s="78">
        <v>32211095</v>
      </c>
      <c r="C26" s="77">
        <v>8.4990542233972501</v>
      </c>
      <c r="D26" s="78">
        <v>27712642</v>
      </c>
      <c r="E26" s="77">
        <v>86.034461107267504</v>
      </c>
      <c r="F26" s="22">
        <f t="shared" si="0"/>
        <v>4</v>
      </c>
      <c r="G26" s="75"/>
      <c r="H26" s="76"/>
      <c r="I26" s="75"/>
      <c r="J26" s="76"/>
      <c r="K26" s="75"/>
      <c r="L26" s="75"/>
    </row>
    <row r="27" spans="1:12" ht="12.75" customHeight="1">
      <c r="A27" s="79" t="s">
        <v>23</v>
      </c>
      <c r="B27" s="78">
        <v>3430079</v>
      </c>
      <c r="C27" s="77">
        <v>7.9863933733427004</v>
      </c>
      <c r="D27" s="78">
        <v>2717879</v>
      </c>
      <c r="E27" s="77">
        <v>79.236629826893207</v>
      </c>
      <c r="F27" s="22">
        <f t="shared" si="0"/>
        <v>28</v>
      </c>
      <c r="G27" s="75"/>
      <c r="H27" s="76"/>
      <c r="I27" s="75"/>
      <c r="J27" s="76"/>
      <c r="K27" s="75"/>
      <c r="L27" s="75"/>
    </row>
    <row r="28" spans="1:12" ht="12.75" customHeight="1">
      <c r="A28" s="79" t="s">
        <v>24</v>
      </c>
      <c r="B28" s="78">
        <v>10120564</v>
      </c>
      <c r="C28" s="77">
        <v>7.8774059876119704</v>
      </c>
      <c r="D28" s="78">
        <v>7909169</v>
      </c>
      <c r="E28" s="77">
        <v>78.149488506767</v>
      </c>
      <c r="F28" s="22">
        <f t="shared" si="0"/>
        <v>31</v>
      </c>
      <c r="G28" s="75"/>
      <c r="H28" s="76"/>
      <c r="I28" s="75"/>
      <c r="J28" s="76"/>
      <c r="K28" s="75"/>
      <c r="L28" s="75"/>
    </row>
    <row r="29" spans="1:12" ht="12.75" customHeight="1">
      <c r="A29" s="79" t="s">
        <v>25</v>
      </c>
      <c r="B29" s="78">
        <v>9115861</v>
      </c>
      <c r="C29" s="77">
        <v>8.1075858121271995</v>
      </c>
      <c r="D29" s="78">
        <v>7561070</v>
      </c>
      <c r="E29" s="77">
        <v>82.944112465076003</v>
      </c>
      <c r="F29" s="22">
        <f t="shared" si="0"/>
        <v>23</v>
      </c>
      <c r="G29" s="75"/>
      <c r="H29" s="76"/>
      <c r="I29" s="75"/>
      <c r="J29" s="76"/>
      <c r="K29" s="75"/>
      <c r="L29" s="75"/>
    </row>
    <row r="30" spans="1:12" ht="12.75" customHeight="1">
      <c r="A30" s="79" t="s">
        <v>26</v>
      </c>
      <c r="B30" s="78">
        <v>8354538</v>
      </c>
      <c r="C30" s="77">
        <v>8.1218862132172998</v>
      </c>
      <c r="D30" s="78">
        <v>6947894</v>
      </c>
      <c r="E30" s="77">
        <v>83.163114465455806</v>
      </c>
      <c r="F30" s="22">
        <f t="shared" si="0"/>
        <v>22</v>
      </c>
      <c r="G30" s="75"/>
      <c r="H30" s="76"/>
      <c r="I30" s="75"/>
      <c r="J30" s="76"/>
      <c r="K30" s="75"/>
      <c r="L30" s="75"/>
    </row>
    <row r="31" spans="1:12" ht="12.75" customHeight="1">
      <c r="A31" s="79" t="s">
        <v>27</v>
      </c>
      <c r="B31" s="78">
        <v>6127265</v>
      </c>
      <c r="C31" s="77">
        <v>8.0689079058927593</v>
      </c>
      <c r="D31" s="78">
        <v>4902275</v>
      </c>
      <c r="E31" s="77">
        <v>80.007556389351507</v>
      </c>
      <c r="F31" s="22">
        <f t="shared" si="0"/>
        <v>26</v>
      </c>
      <c r="G31" s="75"/>
      <c r="H31" s="76"/>
      <c r="I31" s="75"/>
      <c r="J31" s="76"/>
      <c r="K31" s="75"/>
      <c r="L31" s="75"/>
    </row>
    <row r="32" spans="1:12" ht="12.75" customHeight="1">
      <c r="A32" s="92" t="s">
        <v>28</v>
      </c>
      <c r="B32" s="93">
        <v>9635437</v>
      </c>
      <c r="C32" s="95">
        <v>8.4042800700113798</v>
      </c>
      <c r="D32" s="93">
        <v>8349324</v>
      </c>
      <c r="E32" s="95">
        <v>86.652260815985798</v>
      </c>
      <c r="F32" s="96">
        <f t="shared" si="0"/>
        <v>11</v>
      </c>
      <c r="G32" s="75"/>
      <c r="H32" s="76"/>
      <c r="I32" s="75"/>
      <c r="J32" s="76"/>
      <c r="K32" s="75"/>
      <c r="L32" s="75"/>
    </row>
    <row r="33" spans="1:12" ht="12.75" customHeight="1">
      <c r="A33" s="79" t="s">
        <v>29</v>
      </c>
      <c r="B33" s="78">
        <v>11638380</v>
      </c>
      <c r="C33" s="77">
        <v>8.4755441494557093</v>
      </c>
      <c r="D33" s="78">
        <v>10352368</v>
      </c>
      <c r="E33" s="77">
        <v>88.950249089649901</v>
      </c>
      <c r="F33" s="22">
        <f t="shared" si="0"/>
        <v>6</v>
      </c>
      <c r="G33" s="75"/>
      <c r="H33" s="76"/>
      <c r="I33" s="75"/>
      <c r="J33" s="76"/>
      <c r="K33" s="75"/>
      <c r="L33" s="75"/>
    </row>
    <row r="34" spans="1:12" ht="12.75" customHeight="1">
      <c r="A34" s="79" t="s">
        <v>30</v>
      </c>
      <c r="B34" s="78">
        <v>1414593</v>
      </c>
      <c r="C34" s="77">
        <v>7.8956378265692004</v>
      </c>
      <c r="D34" s="78">
        <v>1101477</v>
      </c>
      <c r="E34" s="77">
        <v>77.865294116399596</v>
      </c>
      <c r="F34" s="22">
        <f t="shared" si="0"/>
        <v>30</v>
      </c>
      <c r="G34" s="75"/>
      <c r="H34" s="76"/>
      <c r="I34" s="75"/>
      <c r="J34" s="76"/>
      <c r="K34" s="75"/>
      <c r="L34" s="75"/>
    </row>
    <row r="35" spans="1:12" ht="12.75" customHeight="1">
      <c r="A35" s="79" t="s">
        <v>31</v>
      </c>
      <c r="B35" s="78">
        <v>14264200</v>
      </c>
      <c r="C35" s="77">
        <v>8.4915368993573299</v>
      </c>
      <c r="D35" s="78">
        <v>12516612</v>
      </c>
      <c r="E35" s="77">
        <v>87.748433140309302</v>
      </c>
      <c r="F35" s="22">
        <f t="shared" si="0"/>
        <v>5</v>
      </c>
      <c r="G35" s="75"/>
      <c r="H35" s="76"/>
      <c r="I35" s="75"/>
      <c r="J35" s="76"/>
      <c r="K35" s="75"/>
      <c r="L35" s="75"/>
    </row>
    <row r="36" spans="1:12" ht="12.75" customHeight="1">
      <c r="A36" s="79" t="s">
        <v>32</v>
      </c>
      <c r="B36" s="78">
        <v>2083979</v>
      </c>
      <c r="C36" s="77">
        <v>8.1389628498947602</v>
      </c>
      <c r="D36" s="78">
        <v>1733150</v>
      </c>
      <c r="E36" s="77">
        <v>83.165425371368897</v>
      </c>
      <c r="F36" s="22">
        <f t="shared" si="0"/>
        <v>21</v>
      </c>
      <c r="G36" s="75"/>
      <c r="H36" s="76"/>
      <c r="I36" s="75"/>
      <c r="J36" s="76"/>
      <c r="K36" s="75"/>
      <c r="L36" s="75"/>
    </row>
    <row r="37" spans="1:12" ht="12.75" customHeight="1">
      <c r="A37" s="79" t="s">
        <v>33</v>
      </c>
      <c r="B37" s="78">
        <v>14805057</v>
      </c>
      <c r="C37" s="77">
        <v>7.9694649109108697</v>
      </c>
      <c r="D37" s="78">
        <v>11765174</v>
      </c>
      <c r="E37" s="77">
        <v>79.467265813296095</v>
      </c>
      <c r="F37" s="22">
        <f t="shared" si="0"/>
        <v>29</v>
      </c>
      <c r="G37" s="75"/>
      <c r="H37" s="76"/>
      <c r="I37" s="75"/>
      <c r="J37" s="76"/>
      <c r="K37" s="75"/>
      <c r="L37" s="75"/>
    </row>
    <row r="38" spans="1:12" ht="12.75" customHeight="1">
      <c r="A38" s="79" t="s">
        <v>34</v>
      </c>
      <c r="B38" s="78">
        <v>7042099</v>
      </c>
      <c r="C38" s="77">
        <v>8.2535338036073291</v>
      </c>
      <c r="D38" s="78">
        <v>5974458</v>
      </c>
      <c r="E38" s="77">
        <v>84.839165140961498</v>
      </c>
      <c r="F38" s="22">
        <f t="shared" si="0"/>
        <v>14</v>
      </c>
      <c r="G38" s="75"/>
      <c r="H38" s="76"/>
      <c r="I38" s="75"/>
      <c r="J38" s="76"/>
      <c r="K38" s="75"/>
      <c r="L38" s="75"/>
    </row>
    <row r="39" spans="1:12" ht="12.75" customHeight="1">
      <c r="A39" s="79" t="s">
        <v>35</v>
      </c>
      <c r="B39" s="78">
        <v>1810209</v>
      </c>
      <c r="C39" s="77">
        <v>8.0768491373095603</v>
      </c>
      <c r="D39" s="78">
        <v>1481046</v>
      </c>
      <c r="E39" s="77">
        <v>81.816298560000504</v>
      </c>
      <c r="F39" s="97">
        <f t="shared" si="0"/>
        <v>25</v>
      </c>
      <c r="G39" s="75"/>
      <c r="H39" s="76"/>
      <c r="I39" s="75"/>
      <c r="J39" s="76"/>
      <c r="K39" s="75"/>
      <c r="L39" s="75"/>
    </row>
    <row r="40" spans="1:12" ht="4.5" customHeight="1">
      <c r="A40" s="74"/>
      <c r="B40" s="73"/>
      <c r="C40" s="73"/>
      <c r="D40" s="71"/>
      <c r="E40" s="71"/>
      <c r="F40" s="15"/>
      <c r="G40" s="70"/>
    </row>
    <row r="41" spans="1:12" s="59" customFormat="1" ht="12.75" customHeight="1">
      <c r="A41" s="160" t="s">
        <v>72</v>
      </c>
      <c r="B41" s="161"/>
      <c r="C41" s="161"/>
      <c r="D41" s="161"/>
      <c r="E41" s="161"/>
      <c r="F41" s="60"/>
      <c r="G41" s="60"/>
    </row>
    <row r="42" spans="1:12" s="59" customFormat="1" ht="12.75" customHeight="1">
      <c r="A42" s="160" t="s">
        <v>71</v>
      </c>
      <c r="B42" s="161"/>
      <c r="C42" s="161"/>
      <c r="D42" s="161"/>
      <c r="E42" s="161"/>
      <c r="F42" s="19"/>
      <c r="G42" s="60"/>
    </row>
    <row r="43" spans="1:12" s="59" customFormat="1" ht="12.75" customHeight="1">
      <c r="A43" s="160" t="s">
        <v>70</v>
      </c>
      <c r="B43" s="161"/>
      <c r="C43" s="161"/>
      <c r="D43" s="161"/>
      <c r="E43" s="161"/>
      <c r="F43" s="19"/>
      <c r="G43" s="60"/>
    </row>
    <row r="44" spans="1:12" s="59" customFormat="1" ht="12.75" customHeight="1">
      <c r="A44" s="69" t="s">
        <v>69</v>
      </c>
      <c r="B44" s="63"/>
      <c r="C44" s="63"/>
      <c r="D44" s="61"/>
      <c r="E44" s="61"/>
      <c r="F44" s="60"/>
      <c r="G44" s="60"/>
    </row>
    <row r="45" spans="1:12" s="59" customFormat="1" ht="12.75" customHeight="1">
      <c r="A45" s="69" t="s">
        <v>68</v>
      </c>
      <c r="B45" s="63"/>
      <c r="C45" s="63"/>
      <c r="D45" s="61"/>
      <c r="E45" s="61"/>
      <c r="F45" s="14"/>
      <c r="G45" s="60"/>
    </row>
    <row r="46" spans="1:12" s="59" customFormat="1" ht="12.75" customHeight="1">
      <c r="A46" s="68" t="s">
        <v>67</v>
      </c>
      <c r="B46" s="63"/>
      <c r="C46" s="63"/>
      <c r="D46" s="61"/>
      <c r="E46" s="61"/>
      <c r="F46" s="19"/>
      <c r="G46" s="60"/>
    </row>
    <row r="47" spans="1:12" s="59" customFormat="1" ht="12.75" customHeight="1">
      <c r="A47" s="67" t="s">
        <v>66</v>
      </c>
      <c r="B47" s="66"/>
      <c r="C47" s="63"/>
      <c r="D47" s="61"/>
      <c r="E47" s="61"/>
      <c r="F47" s="44"/>
      <c r="G47" s="60"/>
    </row>
    <row r="48" spans="1:12" s="59" customFormat="1" ht="12.75" customHeight="1">
      <c r="A48" s="65" t="s">
        <v>65</v>
      </c>
      <c r="B48" s="64"/>
      <c r="C48" s="63"/>
      <c r="D48" s="61"/>
      <c r="E48" s="61"/>
      <c r="F48" s="29"/>
      <c r="G48" s="60"/>
    </row>
    <row r="49" spans="1:7" ht="12.95" customHeight="1">
      <c r="A49" s="166" t="s">
        <v>64</v>
      </c>
      <c r="B49" s="166"/>
      <c r="C49" s="166"/>
      <c r="D49" s="166"/>
      <c r="E49" s="166"/>
    </row>
    <row r="50" spans="1:7" s="58" customFormat="1" ht="12.95" customHeight="1">
      <c r="A50" s="165" t="s">
        <v>75</v>
      </c>
      <c r="B50" s="165"/>
      <c r="C50" s="165"/>
      <c r="D50" s="165"/>
      <c r="E50" s="165"/>
      <c r="F50" s="29"/>
    </row>
    <row r="51" spans="1:7" s="58" customFormat="1" ht="12.95" customHeight="1">
      <c r="A51" s="167" t="s">
        <v>76</v>
      </c>
      <c r="B51" s="167"/>
      <c r="C51" s="167"/>
      <c r="D51" s="167"/>
      <c r="E51" s="167"/>
      <c r="F51" s="29"/>
    </row>
    <row r="52" spans="1:7" ht="12.95" customHeight="1">
      <c r="A52" s="165" t="s">
        <v>39</v>
      </c>
      <c r="B52" s="165"/>
      <c r="C52" s="165"/>
      <c r="D52" s="165"/>
      <c r="E52" s="165"/>
    </row>
    <row r="53" spans="1:7" s="56" customFormat="1" ht="12.75" customHeight="1">
      <c r="A53" s="29" t="s">
        <v>77</v>
      </c>
      <c r="B53" s="104"/>
      <c r="C53" s="104"/>
      <c r="D53" s="104"/>
      <c r="E53" s="104"/>
      <c r="F53" s="29"/>
      <c r="G53" s="57"/>
    </row>
    <row r="54" spans="1:7" ht="12.95" customHeight="1">
      <c r="A54" s="105"/>
      <c r="B54"/>
      <c r="C54"/>
      <c r="D54"/>
      <c r="E54"/>
    </row>
    <row r="55" spans="1:7" ht="12.95" customHeight="1">
      <c r="A55" s="106" t="s">
        <v>78</v>
      </c>
      <c r="B55" s="107"/>
      <c r="C55" s="107"/>
      <c r="D55" s="107"/>
      <c r="E55" s="107"/>
      <c r="G55" s="53"/>
    </row>
  </sheetData>
  <mergeCells count="13">
    <mergeCell ref="A52:E52"/>
    <mergeCell ref="A41:E41"/>
    <mergeCell ref="A42:E42"/>
    <mergeCell ref="A43:E43"/>
    <mergeCell ref="A49:E49"/>
    <mergeCell ref="A50:E50"/>
    <mergeCell ref="A51:E51"/>
    <mergeCell ref="F5:F6"/>
    <mergeCell ref="A3:D3"/>
    <mergeCell ref="A5:A6"/>
    <mergeCell ref="B5:B6"/>
    <mergeCell ref="C5:C6"/>
    <mergeCell ref="D5:E5"/>
  </mergeCells>
  <hyperlinks>
    <hyperlink ref="B7" tooltip="CV%: 0.9; ERROR: 3 486 100; LI90%: 362 802 998; LS90%: 374 271 248"/>
    <hyperlink ref="C7" tooltip="CV%: 0.3; ERROR: 0.0; LI90%: 8.0; LS90%: 8.1"/>
    <hyperlink ref="D7" tooltip="CV%: 1.0; ERROR: 2 895 771; LI90%: 287 474 054; LS90%: 297 000 294"/>
    <hyperlink ref="E7" tooltip="CV%: 0.5; ERROR: 0.4; LI90%: 78.7; LS90%: 79.9"/>
    <hyperlink ref="B8" tooltip="CV%: 3.1; ERROR:  212 588; LI90%: 6 417 521; LS90%: 7 116 875"/>
    <hyperlink ref="C8" tooltip="CV%: 0.9; ERROR: 0.1; LI90%: 7.4; LS90%: 7.6"/>
    <hyperlink ref="D8" tooltip="CV%: 3.7; ERROR:  174 199; LI90%: 4 463 816; LS90%: 5 036 880"/>
    <hyperlink ref="E8" tooltip="CV%: 1.7; ERROR: 1.2; LI90%: 68.2; LS90%: 72.2"/>
    <hyperlink ref="B9" tooltip="CV%: 4.4; ERROR:  769 438; LI90%: 16 222 128; LS90%: 18 753 354"/>
    <hyperlink ref="C9" tooltip="CV%: 2.2; ERROR: 0.2; LI90%: 8.0; LS90%: 8.6"/>
    <hyperlink ref="D9" tooltip="CV%: 4.0; ERROR:  597 289; LI90%: 13 879 315; LS90%: 15 844 221"/>
    <hyperlink ref="E9" tooltip="CV%: 2.6; ERROR: 2.2; LI90%: 81.3; LS90%: 88.6"/>
    <hyperlink ref="B10" tooltip="CV%: 3.7; ERROR:  66 453; LI90%: 1 709 656; LS90%: 1 928 268"/>
    <hyperlink ref="C10" tooltip="CV%: 0.7; ERROR: 0.1; LI90%: 8.5; LS90%: 8.7"/>
    <hyperlink ref="D10" tooltip="CV%: 3.7; ERROR:  59 480; LI90%: 1 519 515; LS90%: 1 715 187"/>
    <hyperlink ref="E10" tooltip="CV%: 1.2; ERROR: 1.1; LI90%: 87.2; LS90%: 90.7"/>
    <hyperlink ref="B11" tooltip="CV%: 4.2; ERROR:  108 553; LI90%: 2 403 684; LS90%: 2 760 792"/>
    <hyperlink ref="C11" tooltip="CV%: 1.3; ERROR: 0.1; LI90%: 7.5; LS90%: 7.9"/>
    <hyperlink ref="D11" tooltip="CV%: 4.5; ERROR:  84 752; LI90%: 1 753 181; LS90%: 2 031 991"/>
    <hyperlink ref="E11" tooltip="CV%: 2.8; ERROR: 2.0; LI90%: 69.9; LS90%: 76.6"/>
    <hyperlink ref="B12" tooltip="CV%: 4.0; ERROR:  651 142; LI90%: 15 268 175; LS90%: 17 410 241"/>
    <hyperlink ref="C12" tooltip="CV%: 1.0; ERROR: 0.1; LI90%: 8.1; LS90%: 8.3"/>
    <hyperlink ref="D12" tooltip="CV%: 3.6; ERROR:  484 112; LI90%: 12 536 567; LS90%: 14 129 153"/>
    <hyperlink ref="E12" tooltip="CV%: 1.5; ERROR: 1.2; LI90%: 79.6; LS90%: 83.6"/>
    <hyperlink ref="B13" tooltip="CV%: 3.4; ERROR:  81 454; LI90%: 2 243 114; LS90%: 2 511 074"/>
    <hyperlink ref="C13" tooltip="CV%: 0.8; ERROR: 0.1; LI90%: 8.2; LS90%: 8.4"/>
    <hyperlink ref="D13" tooltip="CV%: 3.5; ERROR:  69 263; LI90%: 1 845 097; LS90%: 2 072 953"/>
    <hyperlink ref="E13" tooltip="CV%: 1.4; ERROR: 1.1; LI90%: 80.5; LS90%: 84.3"/>
    <hyperlink ref="B14" tooltip="CV%: 4.3; ERROR:  241 158; LI90%: 5 172 848; LS90%: 5 966 186"/>
    <hyperlink ref="C14" tooltip="CV%: 1.2; ERROR: 0.1; LI90%: 7.4; LS90%: 7.7"/>
    <hyperlink ref="D14" tooltip="CV%: 4.8; ERROR:  189 647; LI90%: 3 615 731; LS90%: 4 239 615"/>
    <hyperlink ref="E14" tooltip="CV%: 2.9; ERROR: 2.0; LI90%: 67.2; LS90%: 73.8"/>
    <hyperlink ref="B15" tooltip="CV%: 4.6; ERROR:  857 832; LI90%: 17 345 162; LS90%: 20 167 176"/>
    <hyperlink ref="C15" tooltip="CV%: 0.9; ERROR: 0.1; LI90%: 8.2; LS90%: 8.4"/>
    <hyperlink ref="D15" tooltip="CV%: 5.1; ERROR:  815 127; LI90%: 14 708 740; LS90%: 17 390 270"/>
    <hyperlink ref="E15" tooltip="CV%: 1.6; ERROR: 1.4; LI90%: 83.3; LS90%: 87.8"/>
    <hyperlink ref="B16" tooltip="CV%: 2.4; ERROR:  944 277; LI90%: 38 304 213; LS90%: 41 410 607"/>
    <hyperlink ref="C16" tooltip="CV%: 0.8; ERROR: 0.1; LI90%: 7.7; LS90%: 7.9"/>
    <hyperlink ref="D16" tooltip="CV%: 2.5; ERROR:  753 364; LI90%: 29 231 538; LS90%: 31 709 886"/>
    <hyperlink ref="E16" tooltip="CV%: 1.3; ERROR: 1.0; LI90%: 74.9; LS90%: 78.0"/>
    <hyperlink ref="B17" tooltip="CV%: 3.4; ERROR:  217 524; LI90%: 5 980 838; LS90%: 6 696 426"/>
    <hyperlink ref="C17" tooltip="CV%: 1.0; ERROR: 0.1; LI90%: 8.1; LS90%: 8.4"/>
    <hyperlink ref="D17" tooltip="CV%: 3.5; ERROR:  183 331; LI90%: 4 925 378; LS90%: 5 528 484"/>
    <hyperlink ref="E17" tooltip="CV%: 1.4; ERROR: 1.2; LI90%: 80.5; LS90%: 84.4"/>
    <hyperlink ref="B18" tooltip="CV%: 4.5; ERROR:  782 413; LI90%: 15 957 589; LS90%: 18 531 499"/>
    <hyperlink ref="C18" tooltip="CV%: 1.1; ERROR: 0.1; LI90%: 7.9; LS90%: 8.2"/>
    <hyperlink ref="D18" tooltip="CV%: 4.7; ERROR:  640 012; LI90%: 12 575 783; LS90%: 14 681 235"/>
    <hyperlink ref="E18" tooltip="CV%: 2.2; ERROR: 1.7; LI90%: 76.2; LS90%: 81.9"/>
    <hyperlink ref="B19" tooltip="CV%: 3.8; ERROR:  189 177; LI90%: 4 678 927; LS90%: 5 301 265"/>
    <hyperlink ref="C19" tooltip="CV%: 0.8; ERROR: 0.1; LI90%: 7.9; LS90%: 8.1"/>
    <hyperlink ref="D19" tooltip="CV%: 4.1; ERROR:  164 213; LI90%: 3 700 467; LS90%: 4 240 681"/>
    <hyperlink ref="E19" tooltip="CV%: 1.5; ERROR: 1.2; LI90%: 77.6; LS90%: 81.6"/>
    <hyperlink ref="B20" tooltip="CV%: 4.6; ERROR:  138 657; LI90%: 2 757 938; LS90%: 3 214 080"/>
    <hyperlink ref="C20" tooltip="CV%: 0.9; ERROR: 0.1; LI90%: 8.1; LS90%: 8.3"/>
    <hyperlink ref="D20" tooltip="CV%: 4.7; ERROR:  117 334; LI90%: 2 291 126; LS90%: 2 677 122"/>
    <hyperlink ref="E20" tooltip="CV%: 2.1; ERROR: 1.7; LI90%: 80.4; LS90%: 86.0"/>
    <hyperlink ref="B21" tooltip="CV%: 4.7; ERROR: 1 114 153; LI90%: 22 082 931; LS90%: 25 748 167"/>
    <hyperlink ref="C21" tooltip="CV%: 1.0; ERROR: 0.1; LI90%: 7.9; LS90%: 8.2"/>
    <hyperlink ref="D21" tooltip="CV%: 5.2; ERROR:  980 876; LI90%: 17 419 035; LS90%: 20 645 829"/>
    <hyperlink ref="E21" tooltip="CV%: 1.8; ERROR: 1.4; LI90%: 77.3; LS90%: 81.9"/>
    <hyperlink ref="B22" tooltip="CV%: 4.1; ERROR: 2 029 945; LI90%: 46 579 657; LS90%: 53 257 581"/>
    <hyperlink ref="C22" tooltip="CV%: 1.3; ERROR: 0.1; LI90%: 7.7; LS90%: 8.0"/>
    <hyperlink ref="D22" tooltip="CV%: 4.4; ERROR: 1 707 838; LI90%: 36 322 250; LS90%: 41 940 536"/>
    <hyperlink ref="E22" tooltip="CV%: 2.1; ERROR: 1.7; LI90%: 75.6; LS90%: 81.1"/>
    <hyperlink ref="B23" tooltip="CV%: 4.4; ERROR:  268 353; LI90%: 5 609 298; LS90%: 6 492 102"/>
    <hyperlink ref="C23" tooltip="CV%: 1.2; ERROR: 0.1; LI90%: 7.8; LS90%: 8.1"/>
    <hyperlink ref="D23" tooltip="CV%: 4.9; ERROR:  228 536; LI90%: 4 298 605; LS90%: 5 050 423"/>
    <hyperlink ref="E23" tooltip="CV%: 2.0; ERROR: 1.6; LI90%: 74.7; LS90%: 79.8"/>
    <hyperlink ref="B24" tooltip="CV%: 3.5; ERROR:  193 713; LI90%: 5 275 412; LS90%: 5 912 670"/>
    <hyperlink ref="C24" tooltip="CV%: 1.2; ERROR: 0.1; LI90%: 7.6; LS90%: 7.9"/>
    <hyperlink ref="D24" tooltip="CV%: 3.9; ERROR:  164 876; LI90%: 3 925 771; LS90%: 4 468 165"/>
    <hyperlink ref="E24" tooltip="CV%: 1.8; ERROR: 1.4; LI90%: 72.8; LS90%: 77.3"/>
    <hyperlink ref="B25" tooltip="CV%: 3.7; ERROR:  72 110; LI90%: 1 805 066; LS90%: 2 042 286"/>
    <hyperlink ref="C25" tooltip="CV%: 0.9; ERROR: 0.1; LI90%: 7.9; LS90%: 8.2"/>
    <hyperlink ref="D25" tooltip="CV%: 4.1; ERROR:  63 461; LI90%: 1 441 795; LS90%: 1 650 563"/>
    <hyperlink ref="E25" tooltip="CV%: 1.8; ERROR: 1.5; LI90%: 77.9; LS90%: 82.8"/>
    <hyperlink ref="B26" tooltip="CV%: 3.5; ERROR:  940 334; LI90%: 25 604 284; LS90%: 28 697 708"/>
    <hyperlink ref="C26" tooltip="CV%: 0.6; ERROR: 0.1; LI90%: 8.5; LS90%: 8.7"/>
    <hyperlink ref="D26" tooltip="CV%: 3.5; ERROR:  838 622; LI90%: 22 682 966; LS90%: 25 441 786"/>
    <hyperlink ref="E26" tooltip="CV%: 1.0; ERROR: 0.9; LI90%: 87.1; LS90%: 90.1"/>
    <hyperlink ref="B27" tooltip="CV%: 4.4; ERROR:  151 572; LI90%: 3 183 232; LS90%: 3 681 860"/>
    <hyperlink ref="C27" tooltip="CV%: 1.2; ERROR: 0.1; LI90%: 7.3; LS90%: 7.6"/>
    <hyperlink ref="D27" tooltip="CV%: 4.6; ERROR:  110 782; LI90%: 2 211 265; LS90%: 2 575 705"/>
    <hyperlink ref="E27" tooltip="CV%: 2.5; ERROR: 1.8; LI90%: 66.8; LS90%: 72.6"/>
    <hyperlink ref="B28" tooltip="CV%: 5.6; ERROR:  648 584; LI90%: 10 514 817; LS90%: 12 648 469"/>
    <hyperlink ref="C28" tooltip="CV%: 2.1; ERROR: 0.2; LI90%: 7.2; LS90%: 7.7"/>
    <hyperlink ref="D28" tooltip="CV%: 5.2; ERROR:  421 350; LI90%: 7 384 784; LS90%: 8 770 902"/>
    <hyperlink ref="E28" tooltip="CV%: 3.5; ERROR: 2.4; LI90%: 65.8; LS90%: 73.7"/>
    <hyperlink ref="B29" tooltip="CV%: 3.6; ERROR:  312 891; LI90%: 8 275 550; LS90%: 9 304 872"/>
    <hyperlink ref="C29" tooltip="CV%: 1.0; ERROR: 0.1; LI90%: 7.8; LS90%: 8.1"/>
    <hyperlink ref="D29" tooltip="CV%: 3.8; ERROR:  258 933; LI90%: 6 380 191; LS90%: 7 232 003"/>
    <hyperlink ref="E29" tooltip="CV%: 1.7; ERROR: 1.3; LI90%: 75.3; LS90%: 79.6"/>
    <hyperlink ref="B30" tooltip="CV%: 4.8; ERROR:  404 751; LI90%: 7 853 225; LS90%: 9 184 735"/>
    <hyperlink ref="C30" tooltip="CV%: 1.3; ERROR: 0.1; LI90%: 7.4; LS90%: 7.7"/>
    <hyperlink ref="D30" tooltip="CV%: 5.3; ERROR:  323 630; LI90%: 5 607 505; LS90%: 6 672 151"/>
    <hyperlink ref="E30" tooltip="CV%: 2.3; ERROR: 1.7; LI90%: 69.3; LS90%: 74.8"/>
    <hyperlink ref="B31" tooltip="CV%: 4.5; ERROR:  340 548; LI90%: 7 075 538; LS90%: 8 195 840"/>
    <hyperlink ref="C31" tooltip="CV%: 1.9; ERROR: 0.1; LI90%: 7.4; LS90%: 7.9"/>
    <hyperlink ref="D31" tooltip="CV%: 4.5; ERROR:  259 115; LI90%: 5 364 905; LS90%: 6 217 317"/>
    <hyperlink ref="E31" tooltip="CV%: 2.9; ERROR: 2.2; LI90%: 72.3; LS90%: 79.4"/>
    <hyperlink ref="B32" tooltip="CV%: 4.0; ERROR:  409 894; LI90%: 9 504 156; LS90%: 10 852 586"/>
    <hyperlink ref="C32" tooltip="CV%: 0.9; ERROR: 0.1; LI90%: 8.6; LS90%: 8.8"/>
    <hyperlink ref="D32" tooltip="CV%: 3.8; ERROR:  342 311; LI90%: 8 360 469; LS90%: 9 486 571"/>
    <hyperlink ref="E32" tooltip="CV%: 1.8; ERROR: 1.6; LI90%: 85.0; LS90%: 90.3"/>
    <hyperlink ref="B33" tooltip="CV%: 3.2; ERROR:  430 457; LI90%: 12 870 460; LS90%: 14 286 538"/>
    <hyperlink ref="C33" tooltip="CV%: 0.8; ERROR: 0.1; LI90%: 8.1; LS90%: 8.3"/>
    <hyperlink ref="D33" tooltip="CV%: 3.5; ERROR:  391 578; LI90%: 10 681 791; LS90%: 11 969 969"/>
    <hyperlink ref="E33" tooltip="CV%: 1.4; ERROR: 1.1; LI90%: 81.5; LS90%: 85.3"/>
    <hyperlink ref="B34" tooltip="CV%: 4.7; ERROR:  86 731; LI90%: 1 689 329; LS90%: 1 974 649"/>
    <hyperlink ref="C34" tooltip="CV%: 1.4; ERROR: 0.1; LI90%: 7.4; LS90%: 7.8"/>
    <hyperlink ref="D34" tooltip="CV%: 4.9; ERROR:  64 261; LI90%: 1 197 999; LS90%: 1 409 399"/>
    <hyperlink ref="E34" tooltip="CV%: 3.2; ERROR: 2.2; LI90%: 67.5; LS90%: 74.9"/>
    <hyperlink ref="B35" tooltip="CV%: 3.5; ERROR:  547 853; LI90%: 14 968 095; LS90%: 16 770 371"/>
    <hyperlink ref="C35" tooltip="CV%: 0.8; ERROR: 0.1; LI90%: 8.1; LS90%: 8.3"/>
    <hyperlink ref="D35" tooltip="CV%: 3.5; ERROR:  469 483; LI90%: 12 507 636; LS90%: 14 052 096"/>
    <hyperlink ref="E35" tooltip="CV%: 1.5; ERROR: 1.2; LI90%: 81.7; LS90%: 85.7"/>
    <hyperlink ref="B36" tooltip="CV%: 4.3; ERROR:  126 848; LI90%: 2 751 970; LS90%: 3 169 262"/>
    <hyperlink ref="C36" tooltip="CV%: 0.8; ERROR: 0.1; LI90%: 7.8; LS90%: 8.0"/>
    <hyperlink ref="D36" tooltip="CV%: 4.4; ERROR:  97 676; LI90%: 2 047 685; LS90%: 2 369 011"/>
    <hyperlink ref="E36" tooltip="CV%: 2.3; ERROR: 1.7; LI90%: 71.8; LS90%: 77.4"/>
    <hyperlink ref="B37" tooltip="CV%: 4.5; ERROR:  670 367; LI90%: 13 892 413; LS90%: 16 097 725"/>
    <hyperlink ref="C37" tooltip="CV%: 0.8; ERROR: 0.1; LI90%: 8.0; LS90%: 8.2"/>
    <hyperlink ref="D37" tooltip="CV%: 4.9; ERROR:  604 454; LI90%: 11 302 751; LS90%: 13 291 227"/>
    <hyperlink ref="E37" tooltip="CV%: 1.6; ERROR: 1.3; LI90%: 79.8; LS90%: 84.2"/>
    <hyperlink ref="B38" tooltip="CV%: 4.5; ERROR:  298 710; LI90%: 6 207 488; LS90%: 7 190 158"/>
    <hyperlink ref="C38" tooltip="CV%: 1.0; ERROR: 0.1; LI90%: 8.0; LS90%: 8.2"/>
    <hyperlink ref="D38" tooltip="CV%: 4.1; ERROR:  215 499; LI90%: 4 884 381; LS90%: 5 593 311"/>
    <hyperlink ref="E38" tooltip="CV%: 1.9; ERROR: 1.5; LI90%: 75.7; LS90%: 80.7"/>
    <hyperlink ref="B39" tooltip="CV%: 4.3; ERROR:  85 428; LI90%: 1 863 412; LS90%: 2 144 446"/>
    <hyperlink ref="C39" tooltip="CV%: 0.8; ERROR: 0.1; LI90%: 8.0; LS90%: 8.2"/>
    <hyperlink ref="D39" tooltip="CV%: 4.3; ERROR:  68 988; LI90%: 1 481 972; LS90%: 1 708 922"/>
    <hyperlink ref="E39" tooltip="CV%: 1.8; ERROR: 1.4; LI90%: 77.2; LS90%: 82.0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topLeftCell="A6" zoomScaleNormal="100" workbookViewId="0">
      <selection activeCell="G8" sqref="G8:G39"/>
    </sheetView>
  </sheetViews>
  <sheetFormatPr baseColWidth="10" defaultRowHeight="15"/>
  <cols>
    <col min="1" max="1" width="25.7109375" customWidth="1"/>
    <col min="2" max="2" width="20.7109375" customWidth="1"/>
    <col min="3" max="3" width="0.85546875" customWidth="1"/>
    <col min="4" max="6" width="14.7109375" customWidth="1"/>
    <col min="7" max="7" width="24" style="29" customWidth="1"/>
  </cols>
  <sheetData>
    <row r="1" spans="1:9" ht="31.5" customHeight="1">
      <c r="A1" s="99"/>
      <c r="G1"/>
    </row>
    <row r="2" spans="1:9" ht="12.75" customHeight="1">
      <c r="A2" s="143"/>
      <c r="B2" s="139"/>
      <c r="C2" s="139"/>
      <c r="D2" s="139"/>
      <c r="E2" s="139"/>
      <c r="F2" s="139"/>
      <c r="G2"/>
      <c r="I2" s="141"/>
    </row>
    <row r="3" spans="1:9" ht="12.75" customHeight="1">
      <c r="A3" s="154" t="s">
        <v>73</v>
      </c>
      <c r="B3" s="154"/>
      <c r="C3" s="154"/>
      <c r="D3" s="154"/>
      <c r="E3" s="98"/>
      <c r="F3" s="142"/>
      <c r="G3"/>
      <c r="I3" s="141"/>
    </row>
    <row r="4" spans="1:9" ht="12.75" customHeight="1">
      <c r="A4" s="98"/>
      <c r="E4" s="140"/>
      <c r="F4" s="140"/>
    </row>
    <row r="5" spans="1:9" ht="50.1" customHeight="1">
      <c r="A5" s="158" t="s">
        <v>52</v>
      </c>
      <c r="B5" s="159" t="s">
        <v>94</v>
      </c>
      <c r="C5" s="159"/>
      <c r="D5" s="100" t="s">
        <v>0</v>
      </c>
      <c r="E5" s="157" t="s">
        <v>95</v>
      </c>
      <c r="F5" s="157"/>
      <c r="G5" s="157" t="s">
        <v>51</v>
      </c>
      <c r="H5" s="114"/>
    </row>
    <row r="6" spans="1:9" ht="12.75" customHeight="1">
      <c r="A6" s="158"/>
      <c r="B6" s="159"/>
      <c r="C6" s="159"/>
      <c r="D6" s="102"/>
      <c r="E6" s="100" t="s">
        <v>1</v>
      </c>
      <c r="F6" s="101" t="s">
        <v>2</v>
      </c>
      <c r="G6" s="157"/>
      <c r="H6" s="114"/>
    </row>
    <row r="7" spans="1:9" ht="12.75" customHeight="1">
      <c r="A7" s="138" t="s">
        <v>3</v>
      </c>
      <c r="B7" s="137">
        <v>392146414</v>
      </c>
      <c r="C7" s="114"/>
      <c r="D7" s="136">
        <v>8.3292281623972695</v>
      </c>
      <c r="E7" s="137">
        <v>326472909</v>
      </c>
      <c r="F7" s="136">
        <v>83.252810007845696</v>
      </c>
      <c r="G7" s="19"/>
      <c r="H7" s="135"/>
      <c r="I7" s="134"/>
    </row>
    <row r="8" spans="1:9" ht="12.75" customHeight="1">
      <c r="A8" s="133" t="s">
        <v>4</v>
      </c>
      <c r="B8" s="132">
        <v>6755924</v>
      </c>
      <c r="C8" s="114"/>
      <c r="D8" s="131">
        <v>8.2409149362840708</v>
      </c>
      <c r="E8" s="132">
        <v>5488504</v>
      </c>
      <c r="F8" s="131">
        <v>81.239871851725994</v>
      </c>
      <c r="G8" s="22">
        <f>_xlfn.RANK.EQ(D8,D$8:D$39,0)</f>
        <v>19</v>
      </c>
      <c r="H8" s="130"/>
      <c r="I8" s="129"/>
    </row>
    <row r="9" spans="1:9" ht="12.75" customHeight="1">
      <c r="A9" s="133" t="s">
        <v>5</v>
      </c>
      <c r="B9" s="132">
        <v>18987528</v>
      </c>
      <c r="C9" s="114"/>
      <c r="D9" s="131">
        <v>8.5639528584531099</v>
      </c>
      <c r="E9" s="132">
        <v>16838163</v>
      </c>
      <c r="F9" s="131">
        <v>88.680122025363204</v>
      </c>
      <c r="G9" s="22">
        <f t="shared" ref="G9:G39" si="0">_xlfn.RANK.EQ(D9,D$8:D$39,0)</f>
        <v>3</v>
      </c>
      <c r="H9" s="130"/>
      <c r="I9" s="129"/>
    </row>
    <row r="10" spans="1:9" ht="12.75" customHeight="1">
      <c r="A10" s="133" t="s">
        <v>6</v>
      </c>
      <c r="B10" s="132">
        <v>2053470</v>
      </c>
      <c r="C10" s="114"/>
      <c r="D10" s="131">
        <v>8.8439368348460299</v>
      </c>
      <c r="E10" s="132">
        <v>1840077</v>
      </c>
      <c r="F10" s="131">
        <v>89.608175429882095</v>
      </c>
      <c r="G10" s="22">
        <f t="shared" si="0"/>
        <v>1</v>
      </c>
      <c r="H10" s="130"/>
      <c r="I10" s="129"/>
    </row>
    <row r="11" spans="1:9" ht="12.75" customHeight="1">
      <c r="A11" s="133" t="s">
        <v>7</v>
      </c>
      <c r="B11" s="132">
        <v>2624600</v>
      </c>
      <c r="C11" s="114"/>
      <c r="D11" s="131">
        <v>8.0785451469010603</v>
      </c>
      <c r="E11" s="132">
        <v>2147243</v>
      </c>
      <c r="F11" s="131">
        <v>81.812199954278796</v>
      </c>
      <c r="G11" s="22">
        <f t="shared" si="0"/>
        <v>25</v>
      </c>
      <c r="H11" s="130"/>
      <c r="I11" s="129"/>
    </row>
    <row r="12" spans="1:9" ht="12.75" customHeight="1">
      <c r="A12" s="133" t="s">
        <v>8</v>
      </c>
      <c r="B12" s="132">
        <v>15228643</v>
      </c>
      <c r="C12" s="114"/>
      <c r="D12" s="131">
        <v>8.5407025432272601</v>
      </c>
      <c r="E12" s="132">
        <v>12920005</v>
      </c>
      <c r="F12" s="131">
        <v>84.840159428519001</v>
      </c>
      <c r="G12" s="22">
        <f t="shared" si="0"/>
        <v>5</v>
      </c>
      <c r="H12" s="130"/>
      <c r="I12" s="129"/>
    </row>
    <row r="13" spans="1:9" ht="12.75" customHeight="1">
      <c r="A13" s="133" t="s">
        <v>9</v>
      </c>
      <c r="B13" s="132">
        <v>2131221</v>
      </c>
      <c r="C13" s="114"/>
      <c r="D13" s="131">
        <v>8.3381163401877192</v>
      </c>
      <c r="E13" s="132">
        <v>1718476</v>
      </c>
      <c r="F13" s="131">
        <v>80.633402167114497</v>
      </c>
      <c r="G13" s="22">
        <f t="shared" si="0"/>
        <v>12</v>
      </c>
      <c r="H13" s="130"/>
      <c r="I13" s="129"/>
    </row>
    <row r="14" spans="1:9" ht="12.75" customHeight="1">
      <c r="A14" s="133" t="s">
        <v>10</v>
      </c>
      <c r="B14" s="132">
        <v>5137778</v>
      </c>
      <c r="C14" s="114"/>
      <c r="D14" s="131">
        <v>7.98117168413778</v>
      </c>
      <c r="E14" s="132">
        <v>4161510</v>
      </c>
      <c r="F14" s="131">
        <v>80.998244766511903</v>
      </c>
      <c r="G14" s="22">
        <f t="shared" si="0"/>
        <v>32</v>
      </c>
      <c r="H14" s="130"/>
      <c r="I14" s="129"/>
    </row>
    <row r="15" spans="1:9" ht="12.75" customHeight="1">
      <c r="A15" s="133" t="s">
        <v>11</v>
      </c>
      <c r="B15" s="132">
        <v>19639941</v>
      </c>
      <c r="C15" s="114"/>
      <c r="D15" s="131">
        <v>8.4102257334665005</v>
      </c>
      <c r="E15" s="132">
        <v>16657242</v>
      </c>
      <c r="F15" s="131">
        <v>84.813095925288195</v>
      </c>
      <c r="G15" s="22">
        <f t="shared" si="0"/>
        <v>9</v>
      </c>
      <c r="H15" s="130"/>
      <c r="I15" s="129"/>
    </row>
    <row r="16" spans="1:9" ht="12.75" customHeight="1">
      <c r="A16" s="133" t="s">
        <v>12</v>
      </c>
      <c r="B16" s="132">
        <v>50665212</v>
      </c>
      <c r="C16" s="114"/>
      <c r="D16" s="131">
        <v>8.2783295981624008</v>
      </c>
      <c r="E16" s="132">
        <v>41773285</v>
      </c>
      <c r="F16" s="131">
        <v>82.449640198880402</v>
      </c>
      <c r="G16" s="22">
        <f t="shared" si="0"/>
        <v>16</v>
      </c>
      <c r="H16" s="130"/>
      <c r="I16" s="129"/>
    </row>
    <row r="17" spans="1:9" ht="12.75" customHeight="1">
      <c r="A17" s="133" t="s">
        <v>13</v>
      </c>
      <c r="B17" s="132">
        <v>6742020</v>
      </c>
      <c r="C17" s="114"/>
      <c r="D17" s="131">
        <v>8.2630342241642705</v>
      </c>
      <c r="E17" s="132">
        <v>5576163</v>
      </c>
      <c r="F17" s="131">
        <v>82.707600986054601</v>
      </c>
      <c r="G17" s="22">
        <f t="shared" si="0"/>
        <v>18</v>
      </c>
      <c r="H17" s="130"/>
      <c r="I17" s="129"/>
    </row>
    <row r="18" spans="1:9" ht="12.75" customHeight="1">
      <c r="A18" s="133" t="s">
        <v>14</v>
      </c>
      <c r="B18" s="132">
        <v>17279893</v>
      </c>
      <c r="C18" s="114"/>
      <c r="D18" s="131">
        <v>8.4321566197244398</v>
      </c>
      <c r="E18" s="132">
        <v>14874876</v>
      </c>
      <c r="F18" s="131">
        <v>86.081991364182599</v>
      </c>
      <c r="G18" s="22">
        <f t="shared" si="0"/>
        <v>8</v>
      </c>
      <c r="H18" s="130"/>
      <c r="I18" s="129"/>
    </row>
    <row r="19" spans="1:9" ht="12.75" customHeight="1">
      <c r="A19" s="133" t="s">
        <v>93</v>
      </c>
      <c r="B19" s="132">
        <v>1207959</v>
      </c>
      <c r="C19" s="114"/>
      <c r="D19" s="131">
        <v>8.0295216973423802</v>
      </c>
      <c r="E19" s="132">
        <v>943398</v>
      </c>
      <c r="F19" s="131">
        <v>78.098511621669303</v>
      </c>
      <c r="G19" s="22">
        <f t="shared" si="0"/>
        <v>28</v>
      </c>
      <c r="H19" s="130"/>
      <c r="I19" s="129"/>
    </row>
    <row r="20" spans="1:9" ht="12.75" customHeight="1">
      <c r="A20" s="133" t="s">
        <v>16</v>
      </c>
      <c r="B20" s="132">
        <v>4330440</v>
      </c>
      <c r="C20" s="114"/>
      <c r="D20" s="131">
        <v>8.2401464978154593</v>
      </c>
      <c r="E20" s="132">
        <v>3576659</v>
      </c>
      <c r="F20" s="131">
        <v>82.593431614339394</v>
      </c>
      <c r="G20" s="22">
        <f t="shared" si="0"/>
        <v>20</v>
      </c>
      <c r="H20" s="130"/>
      <c r="I20" s="129"/>
    </row>
    <row r="21" spans="1:9" ht="12.75" customHeight="1">
      <c r="A21" s="133" t="s">
        <v>17</v>
      </c>
      <c r="B21" s="132">
        <v>25686241</v>
      </c>
      <c r="C21" s="114"/>
      <c r="D21" s="131">
        <v>8.53122750983432</v>
      </c>
      <c r="E21" s="132">
        <v>21822444</v>
      </c>
      <c r="F21" s="131">
        <v>84.957717246365505</v>
      </c>
      <c r="G21" s="22">
        <f t="shared" si="0"/>
        <v>6</v>
      </c>
      <c r="H21" s="130"/>
      <c r="I21" s="129"/>
    </row>
    <row r="22" spans="1:9" ht="12.75" customHeight="1">
      <c r="A22" s="133" t="s">
        <v>48</v>
      </c>
      <c r="B22" s="132">
        <v>43222171</v>
      </c>
      <c r="C22" s="114"/>
      <c r="D22" s="131">
        <v>8.2774558166798808</v>
      </c>
      <c r="E22" s="132">
        <v>36157218</v>
      </c>
      <c r="F22" s="131">
        <v>83.654331014515705</v>
      </c>
      <c r="G22" s="22">
        <f t="shared" si="0"/>
        <v>17</v>
      </c>
      <c r="H22" s="130"/>
      <c r="I22" s="129"/>
    </row>
    <row r="23" spans="1:9" ht="12.75" customHeight="1">
      <c r="A23" s="133" t="s">
        <v>19</v>
      </c>
      <c r="B23" s="132">
        <v>5681844</v>
      </c>
      <c r="C23" s="114"/>
      <c r="D23" s="131">
        <v>8.2182776124541803</v>
      </c>
      <c r="E23" s="132">
        <v>4719214</v>
      </c>
      <c r="F23" s="131">
        <v>83.057788985406901</v>
      </c>
      <c r="G23" s="22">
        <f t="shared" si="0"/>
        <v>21</v>
      </c>
      <c r="H23" s="130"/>
      <c r="I23" s="129"/>
    </row>
    <row r="24" spans="1:9" ht="12.75" customHeight="1">
      <c r="A24" s="133" t="s">
        <v>20</v>
      </c>
      <c r="B24" s="132">
        <v>5633215</v>
      </c>
      <c r="C24" s="114"/>
      <c r="D24" s="131">
        <v>8.2907267137336103</v>
      </c>
      <c r="E24" s="132">
        <v>4597107</v>
      </c>
      <c r="F24" s="131">
        <v>81.607163937467305</v>
      </c>
      <c r="G24" s="22">
        <f t="shared" si="0"/>
        <v>15</v>
      </c>
      <c r="H24" s="130"/>
      <c r="I24" s="129"/>
    </row>
    <row r="25" spans="1:9" ht="12.75" customHeight="1">
      <c r="A25" s="133" t="s">
        <v>21</v>
      </c>
      <c r="B25" s="132">
        <v>2470481</v>
      </c>
      <c r="C25" s="114"/>
      <c r="D25" s="131">
        <v>8.5465275026393002</v>
      </c>
      <c r="E25" s="132">
        <v>2110999</v>
      </c>
      <c r="F25" s="131">
        <v>85.4489065084896</v>
      </c>
      <c r="G25" s="22">
        <f t="shared" si="0"/>
        <v>4</v>
      </c>
      <c r="H25" s="130"/>
      <c r="I25" s="129"/>
    </row>
    <row r="26" spans="1:9" ht="12.75" customHeight="1">
      <c r="A26" s="133" t="s">
        <v>22</v>
      </c>
      <c r="B26" s="132">
        <v>36496801</v>
      </c>
      <c r="C26" s="114"/>
      <c r="D26" s="131">
        <v>8.3432234766543196</v>
      </c>
      <c r="E26" s="132">
        <v>30811642</v>
      </c>
      <c r="F26" s="131">
        <v>84.422856677219499</v>
      </c>
      <c r="G26" s="22">
        <f t="shared" si="0"/>
        <v>11</v>
      </c>
      <c r="H26" s="130"/>
      <c r="I26" s="129"/>
    </row>
    <row r="27" spans="1:9" ht="12.75" customHeight="1">
      <c r="A27" s="133" t="s">
        <v>23</v>
      </c>
      <c r="B27" s="132">
        <v>3220964</v>
      </c>
      <c r="C27" s="114"/>
      <c r="D27" s="131">
        <v>8.0334294329275302</v>
      </c>
      <c r="E27" s="132">
        <v>2569730</v>
      </c>
      <c r="F27" s="131">
        <v>79.781394638375303</v>
      </c>
      <c r="G27" s="22">
        <f t="shared" si="0"/>
        <v>27</v>
      </c>
      <c r="H27" s="130"/>
      <c r="I27" s="129"/>
    </row>
    <row r="28" spans="1:9" ht="12.75" customHeight="1">
      <c r="A28" s="133" t="s">
        <v>24</v>
      </c>
      <c r="B28" s="132">
        <v>13860634</v>
      </c>
      <c r="C28" s="114"/>
      <c r="D28" s="131">
        <v>8.00937049488501</v>
      </c>
      <c r="E28" s="132">
        <v>10938709</v>
      </c>
      <c r="F28" s="131">
        <v>78.919254342911003</v>
      </c>
      <c r="G28" s="22">
        <f t="shared" si="0"/>
        <v>29</v>
      </c>
      <c r="H28" s="130"/>
      <c r="I28" s="129"/>
    </row>
    <row r="29" spans="1:9" ht="12.75" customHeight="1">
      <c r="A29" s="133" t="s">
        <v>25</v>
      </c>
      <c r="B29" s="132">
        <v>10604038</v>
      </c>
      <c r="C29" s="114"/>
      <c r="D29" s="131">
        <v>8.3300692056702292</v>
      </c>
      <c r="E29" s="132">
        <v>8651777</v>
      </c>
      <c r="F29" s="131">
        <v>81.589456771090397</v>
      </c>
      <c r="G29" s="22">
        <f t="shared" si="0"/>
        <v>14</v>
      </c>
      <c r="H29" s="130"/>
      <c r="I29" s="129"/>
    </row>
    <row r="30" spans="1:9" ht="12.75" customHeight="1">
      <c r="A30" s="133" t="s">
        <v>26</v>
      </c>
      <c r="B30" s="132">
        <v>9326992</v>
      </c>
      <c r="C30" s="114"/>
      <c r="D30" s="131">
        <v>8.2035762440881292</v>
      </c>
      <c r="E30" s="132">
        <v>7798174</v>
      </c>
      <c r="F30" s="131">
        <v>83.608670405206695</v>
      </c>
      <c r="G30" s="22">
        <f t="shared" si="0"/>
        <v>22</v>
      </c>
      <c r="H30" s="130"/>
      <c r="I30" s="129"/>
    </row>
    <row r="31" spans="1:9" ht="12.75" customHeight="1">
      <c r="A31" s="133" t="s">
        <v>27</v>
      </c>
      <c r="B31" s="132">
        <v>7823963</v>
      </c>
      <c r="C31" s="114"/>
      <c r="D31" s="131">
        <v>8.0081818165524901</v>
      </c>
      <c r="E31" s="132">
        <v>6166886</v>
      </c>
      <c r="F31" s="131">
        <v>78.820490332073405</v>
      </c>
      <c r="G31" s="22">
        <f t="shared" si="0"/>
        <v>30</v>
      </c>
      <c r="H31" s="130"/>
      <c r="I31" s="129"/>
    </row>
    <row r="32" spans="1:9" ht="12.75" customHeight="1">
      <c r="A32" s="92" t="s">
        <v>28</v>
      </c>
      <c r="B32" s="93">
        <v>10993793</v>
      </c>
      <c r="C32" s="95"/>
      <c r="D32" s="93">
        <v>8.6688596920098497</v>
      </c>
      <c r="E32" s="95">
        <v>9845832</v>
      </c>
      <c r="F32" s="96">
        <v>89.558098829039295</v>
      </c>
      <c r="G32" s="92">
        <f t="shared" si="0"/>
        <v>2</v>
      </c>
      <c r="H32" s="130"/>
      <c r="I32" s="129"/>
    </row>
    <row r="33" spans="1:9" ht="12.75" customHeight="1">
      <c r="A33" s="133" t="s">
        <v>29</v>
      </c>
      <c r="B33" s="132">
        <v>14616785</v>
      </c>
      <c r="C33" s="114"/>
      <c r="D33" s="131">
        <v>8.3504099424777198</v>
      </c>
      <c r="E33" s="132">
        <v>12340770</v>
      </c>
      <c r="F33" s="131">
        <v>84.428757760341995</v>
      </c>
      <c r="G33" s="22">
        <f t="shared" si="0"/>
        <v>10</v>
      </c>
      <c r="H33" s="130"/>
      <c r="I33" s="129"/>
    </row>
    <row r="34" spans="1:9" ht="12.75" customHeight="1">
      <c r="A34" s="133" t="s">
        <v>30</v>
      </c>
      <c r="B34" s="132">
        <v>2229709</v>
      </c>
      <c r="C34" s="114"/>
      <c r="D34" s="131">
        <v>8.1496285392565806</v>
      </c>
      <c r="E34" s="132">
        <v>1816794</v>
      </c>
      <c r="F34" s="131">
        <v>81.481215710211501</v>
      </c>
      <c r="G34" s="22">
        <f t="shared" si="0"/>
        <v>24</v>
      </c>
      <c r="H34" s="130"/>
      <c r="I34" s="129"/>
    </row>
    <row r="35" spans="1:9" ht="12.75" customHeight="1">
      <c r="A35" s="133" t="s">
        <v>31</v>
      </c>
      <c r="B35" s="132">
        <v>16741306</v>
      </c>
      <c r="C35" s="114"/>
      <c r="D35" s="131">
        <v>8.5107823129211102</v>
      </c>
      <c r="E35" s="132">
        <v>14570315</v>
      </c>
      <c r="F35" s="131">
        <v>87.032128795686504</v>
      </c>
      <c r="G35" s="22">
        <f t="shared" si="0"/>
        <v>7</v>
      </c>
      <c r="H35" s="130"/>
      <c r="I35" s="129"/>
    </row>
    <row r="36" spans="1:9" ht="12.75" customHeight="1">
      <c r="A36" s="133" t="s">
        <v>32</v>
      </c>
      <c r="B36" s="132">
        <v>3129374</v>
      </c>
      <c r="C36" s="114"/>
      <c r="D36" s="131">
        <v>7.9961337315386398</v>
      </c>
      <c r="E36" s="132">
        <v>2450201</v>
      </c>
      <c r="F36" s="131">
        <v>78.2968414769216</v>
      </c>
      <c r="G36" s="22">
        <f t="shared" si="0"/>
        <v>31</v>
      </c>
      <c r="H36" s="130"/>
      <c r="I36" s="129"/>
    </row>
    <row r="37" spans="1:9" ht="12.75" customHeight="1">
      <c r="A37" s="133" t="s">
        <v>33</v>
      </c>
      <c r="B37" s="132">
        <v>14854968</v>
      </c>
      <c r="C37" s="114"/>
      <c r="D37" s="131">
        <v>8.0613092426309993</v>
      </c>
      <c r="E37" s="132">
        <v>11759023</v>
      </c>
      <c r="F37" s="131">
        <v>79.158857831265607</v>
      </c>
      <c r="G37" s="22">
        <f t="shared" si="0"/>
        <v>26</v>
      </c>
      <c r="H37" s="130"/>
      <c r="I37" s="129"/>
    </row>
    <row r="38" spans="1:9" ht="12.75" customHeight="1">
      <c r="A38" s="133" t="s">
        <v>34</v>
      </c>
      <c r="B38" s="132">
        <v>7407159</v>
      </c>
      <c r="C38" s="114"/>
      <c r="D38" s="131">
        <v>8.18704432044842</v>
      </c>
      <c r="E38" s="132">
        <v>6015120</v>
      </c>
      <c r="F38" s="131">
        <v>81.206843271489106</v>
      </c>
      <c r="G38" s="22">
        <f t="shared" si="0"/>
        <v>23</v>
      </c>
      <c r="H38" s="130"/>
      <c r="I38" s="129"/>
    </row>
    <row r="39" spans="1:9" ht="12.75" customHeight="1">
      <c r="A39" s="133" t="s">
        <v>35</v>
      </c>
      <c r="B39" s="132">
        <v>3348182</v>
      </c>
      <c r="C39" s="114"/>
      <c r="D39" s="131">
        <v>8.3304972668749802</v>
      </c>
      <c r="E39" s="132">
        <v>2812770</v>
      </c>
      <c r="F39" s="131">
        <v>84.0088740695697</v>
      </c>
      <c r="G39" s="97">
        <f t="shared" si="0"/>
        <v>13</v>
      </c>
      <c r="H39" s="130"/>
      <c r="I39" s="129"/>
    </row>
    <row r="40" spans="1:9" ht="4.5" customHeight="1">
      <c r="A40" s="128"/>
      <c r="B40" s="127"/>
      <c r="C40" s="127"/>
      <c r="D40" s="127"/>
      <c r="E40" s="126"/>
      <c r="F40" s="126"/>
      <c r="G40" s="15"/>
      <c r="H40" s="114"/>
      <c r="I40" s="114"/>
    </row>
    <row r="41" spans="1:9" ht="12.75" customHeight="1">
      <c r="A41" s="169" t="s">
        <v>92</v>
      </c>
      <c r="B41" s="170"/>
      <c r="C41" s="170"/>
      <c r="D41" s="170"/>
      <c r="E41" s="170"/>
      <c r="F41" s="170"/>
      <c r="G41" s="60"/>
      <c r="H41" s="114"/>
      <c r="I41" s="114"/>
    </row>
    <row r="42" spans="1:9" ht="12.75" customHeight="1">
      <c r="A42" s="169" t="s">
        <v>91</v>
      </c>
      <c r="B42" s="170"/>
      <c r="C42" s="170"/>
      <c r="D42" s="170"/>
      <c r="E42" s="170"/>
      <c r="F42" s="170"/>
      <c r="G42" s="19"/>
      <c r="H42" s="114"/>
      <c r="I42" s="114"/>
    </row>
    <row r="43" spans="1:9" ht="12.75" customHeight="1">
      <c r="A43" s="169" t="s">
        <v>90</v>
      </c>
      <c r="B43" s="170"/>
      <c r="C43" s="170"/>
      <c r="D43" s="170"/>
      <c r="E43" s="170"/>
      <c r="F43" s="170"/>
      <c r="G43" s="19"/>
      <c r="H43" s="114"/>
      <c r="I43" s="114"/>
    </row>
    <row r="44" spans="1:9" ht="12.75" customHeight="1">
      <c r="A44" s="172" t="s">
        <v>69</v>
      </c>
      <c r="B44" s="173"/>
      <c r="C44" s="173"/>
      <c r="D44" s="173"/>
      <c r="E44" s="173"/>
      <c r="F44" s="173"/>
      <c r="G44" s="60"/>
      <c r="H44" s="114"/>
      <c r="I44" s="114"/>
    </row>
    <row r="45" spans="1:9" ht="12.75" customHeight="1">
      <c r="A45" s="29" t="s">
        <v>68</v>
      </c>
      <c r="B45" s="120"/>
      <c r="C45" s="120"/>
      <c r="D45" s="120"/>
      <c r="E45" s="29"/>
      <c r="F45" s="29"/>
      <c r="G45" s="14"/>
      <c r="H45" s="114"/>
      <c r="I45" s="114"/>
    </row>
    <row r="46" spans="1:9" ht="12.75" customHeight="1">
      <c r="A46" s="125" t="s">
        <v>67</v>
      </c>
      <c r="B46" s="120"/>
      <c r="C46" s="120"/>
      <c r="D46" s="120"/>
      <c r="E46" s="29"/>
      <c r="F46" s="29"/>
      <c r="G46" s="19"/>
      <c r="H46" s="114"/>
      <c r="I46" s="114"/>
    </row>
    <row r="47" spans="1:9" ht="12.75" customHeight="1">
      <c r="A47" s="124" t="s">
        <v>66</v>
      </c>
      <c r="B47" s="123"/>
      <c r="C47" s="120"/>
      <c r="D47" s="120"/>
      <c r="E47" s="29"/>
      <c r="F47" s="29"/>
      <c r="G47" s="44"/>
      <c r="H47" s="114"/>
      <c r="I47" s="114"/>
    </row>
    <row r="48" spans="1:9" ht="12.75" customHeight="1">
      <c r="A48" s="122" t="s">
        <v>65</v>
      </c>
      <c r="B48" s="121"/>
      <c r="C48" s="120"/>
      <c r="D48" s="120"/>
      <c r="E48" s="29"/>
      <c r="F48" s="29"/>
      <c r="H48" s="114"/>
      <c r="I48" s="114"/>
    </row>
    <row r="49" spans="1:9" ht="12.75" customHeight="1">
      <c r="A49" s="169" t="s">
        <v>89</v>
      </c>
      <c r="B49" s="170"/>
      <c r="C49" s="170"/>
      <c r="D49" s="170"/>
      <c r="E49" s="170"/>
      <c r="F49" s="170"/>
      <c r="H49" s="119"/>
      <c r="I49" s="116"/>
    </row>
    <row r="50" spans="1:9" ht="12.75" customHeight="1">
      <c r="A50" s="169" t="s">
        <v>88</v>
      </c>
      <c r="B50" s="170"/>
      <c r="C50" s="170"/>
      <c r="D50" s="170"/>
      <c r="E50" s="170"/>
      <c r="F50" s="170"/>
      <c r="H50" s="119"/>
      <c r="I50" s="116"/>
    </row>
    <row r="51" spans="1:9" ht="12.75" customHeight="1">
      <c r="A51" s="172" t="s">
        <v>87</v>
      </c>
      <c r="B51" s="173"/>
      <c r="C51" s="173"/>
      <c r="D51" s="173"/>
      <c r="E51" s="173"/>
      <c r="F51" s="173"/>
      <c r="H51" s="117"/>
      <c r="I51" s="116"/>
    </row>
    <row r="52" spans="1:9" ht="12.95" customHeight="1">
      <c r="A52" s="165" t="s">
        <v>86</v>
      </c>
      <c r="B52" s="165"/>
      <c r="C52" s="165"/>
      <c r="D52" s="165"/>
      <c r="E52" s="165"/>
      <c r="F52" s="165"/>
      <c r="H52" s="114"/>
    </row>
    <row r="53" spans="1:9" ht="12.95" customHeight="1">
      <c r="A53" s="171" t="s">
        <v>85</v>
      </c>
      <c r="B53" s="165"/>
      <c r="C53" s="165"/>
      <c r="D53" s="165"/>
      <c r="E53" s="165"/>
      <c r="F53" s="165"/>
      <c r="H53" s="114"/>
    </row>
    <row r="54" spans="1:9" ht="12.75" customHeight="1">
      <c r="A54" s="169" t="s">
        <v>84</v>
      </c>
      <c r="B54" s="170"/>
      <c r="C54" s="170"/>
      <c r="D54" s="170"/>
      <c r="E54" s="170"/>
      <c r="F54" s="170"/>
      <c r="H54" s="114"/>
      <c r="I54" s="114"/>
    </row>
    <row r="55" spans="1:9" ht="12.75" customHeight="1">
      <c r="A55" s="165" t="s">
        <v>83</v>
      </c>
      <c r="B55" s="168"/>
      <c r="C55" s="168"/>
      <c r="D55" s="168"/>
      <c r="E55" s="168"/>
      <c r="F55" s="168"/>
      <c r="H55" s="114"/>
      <c r="I55" s="114"/>
    </row>
    <row r="56" spans="1:9" ht="12.75" customHeight="1">
      <c r="A56" s="165" t="s">
        <v>82</v>
      </c>
      <c r="B56" s="168"/>
      <c r="C56" s="168"/>
      <c r="D56" s="168"/>
      <c r="E56" s="168"/>
      <c r="F56" s="168"/>
      <c r="H56" s="114"/>
      <c r="I56" s="114"/>
    </row>
    <row r="57" spans="1:9" ht="12.75" customHeight="1">
      <c r="A57" s="165" t="s">
        <v>81</v>
      </c>
      <c r="B57" s="168"/>
      <c r="C57" s="168"/>
      <c r="D57" s="168"/>
      <c r="E57" s="168"/>
      <c r="F57" s="168"/>
      <c r="H57" s="114"/>
      <c r="I57" s="114"/>
    </row>
    <row r="58" spans="1:9" ht="12.75" customHeight="1">
      <c r="A58" s="103" t="s">
        <v>80</v>
      </c>
      <c r="B58" s="113"/>
      <c r="C58" s="113"/>
      <c r="D58" s="113"/>
      <c r="E58" s="113"/>
      <c r="F58" s="113"/>
      <c r="H58" s="113"/>
      <c r="I58" s="113"/>
    </row>
    <row r="59" spans="1:9" ht="12.95" customHeight="1">
      <c r="A59" s="105"/>
    </row>
    <row r="60" spans="1:9" ht="12.95" customHeight="1">
      <c r="A60" s="112" t="s">
        <v>79</v>
      </c>
      <c r="B60" s="107"/>
      <c r="C60" s="107"/>
      <c r="D60" s="107"/>
      <c r="E60" s="107"/>
      <c r="F60" s="107"/>
      <c r="H60" s="107"/>
      <c r="I60" s="107"/>
    </row>
  </sheetData>
  <mergeCells count="19">
    <mergeCell ref="A3:D3"/>
    <mergeCell ref="C5:C6"/>
    <mergeCell ref="A43:F43"/>
    <mergeCell ref="A49:F49"/>
    <mergeCell ref="A44:F44"/>
    <mergeCell ref="A5:A6"/>
    <mergeCell ref="B5:B6"/>
    <mergeCell ref="E5:F5"/>
    <mergeCell ref="A41:F41"/>
    <mergeCell ref="A42:F42"/>
    <mergeCell ref="G5:G6"/>
    <mergeCell ref="A56:F56"/>
    <mergeCell ref="A57:F57"/>
    <mergeCell ref="A50:F50"/>
    <mergeCell ref="A52:F52"/>
    <mergeCell ref="A53:F53"/>
    <mergeCell ref="A51:F51"/>
    <mergeCell ref="A54:F54"/>
    <mergeCell ref="A55:F55"/>
  </mergeCells>
  <hyperlinks>
    <hyperlink ref="B7" tooltip="CV%: 0.9; ERROR: 3 606 700; LI90%: 386 213 921; LS90%: 398 078 907"/>
    <hyperlink ref="D7" tooltip="CV%: 0.2; ERROR: 0.0; LI90%: 8.3; LS90%: 8.4"/>
    <hyperlink ref="E7" tooltip="CV%: 1.0; ERROR: 3 182 950; LI90%: 321 237 422; LS90%: 331 708 396"/>
    <hyperlink ref="F7" tooltip="CV%: 0.4; ERROR: 0.3; LI90%: 82.8; LS90%: 83.7"/>
    <hyperlink ref="B8" tooltip="CV%: 4.1; ERROR: 280 269; LI90%: 6 294 922; LS90%: 7 216 926"/>
    <hyperlink ref="D8" tooltip="CV%: 0.8; ERROR: 0.1; LI90%: 8.1; LS90%: 8.3"/>
    <hyperlink ref="E8" tooltip="CV%: 4.1; ERROR: 222 684; LI90%: 5 122 221; LS90%: 5 854 787"/>
    <hyperlink ref="F8" tooltip="CV%: 1.4; ERROR: 1.1; LI90%: 79.4; LS90%: 83.1"/>
    <hyperlink ref="B9" tooltip="CV%: 4.3; ERROR: 809 092; LI90%: 17 656 689; LS90%: 20 318 367"/>
    <hyperlink ref="D9" tooltip="CV%: 0.7; ERROR: 0.1; LI90%: 8.5; LS90%: 8.7"/>
    <hyperlink ref="E9" tooltip="CV%: 4.6; ERROR: 767 306; LI90%: 15 576 057; LS90%: 18 100 269"/>
    <hyperlink ref="F9" tooltip="CV%: 1.3; ERROR: 1.1; LI90%: 86.8; LS90%: 90.6"/>
    <hyperlink ref="B10" tooltip="CV%: 3.9; ERROR: 81 001; LI90%: 1 920 235; LS90%: 2 186 705"/>
    <hyperlink ref="D10" tooltip="CV%: 0.6; ERROR: 0.1; LI90%: 8.8; LS90%: 8.9"/>
    <hyperlink ref="E10" tooltip="CV%: 4.1; ERROR: 76 110; LI90%: 1 714 887; LS90%: 1 965 267"/>
    <hyperlink ref="F10" tooltip="CV%: 1.0; ERROR: 0.9; LI90%: 88.1; LS90%: 91.1"/>
    <hyperlink ref="B11" tooltip="CV%: 4.1; ERROR: 107 455; LI90%: 2 447 852; LS90%: 2 801 348"/>
    <hyperlink ref="D11" tooltip="CV%: 1.1; ERROR: 0.1; LI90%: 7.9; LS90%: 8.2"/>
    <hyperlink ref="E11" tooltip="CV%: 4.4; ERROR: 95 301; LI90%: 1 990 486; LS90%: 2 304 000"/>
    <hyperlink ref="F11" tooltip="CV%: 2.0; ERROR: 1.7; LI90%: 79.1; LS90%: 84.5"/>
    <hyperlink ref="B12" tooltip="CV%: 3.2; ERROR: 480 817; LI90%: 14 437 769; LS90%: 16 019 517"/>
    <hyperlink ref="D12" tooltip="CV%: 0.6; ERROR: 0.1; LI90%: 8.5; LS90%: 8.6"/>
    <hyperlink ref="E12" tooltip="CV%: 3.2; ERROR: 419 268; LI90%: 12 230 370; LS90%: 13 609 640"/>
    <hyperlink ref="F12" tooltip="CV%: 1.2; ERROR: 1.0; LI90%: 83.2; LS90%: 86.5"/>
    <hyperlink ref="B13" tooltip="CV%: 4.5; ERROR: 95 717; LI90%: 1 973 780; LS90%: 2 288 662"/>
    <hyperlink ref="D13" tooltip="CV%: 0.9; ERROR: 0.1; LI90%: 8.2; LS90%: 8.5"/>
    <hyperlink ref="E13" tooltip="CV%: 4.6; ERROR: 78 282; LI90%: 1 589 713; LS90%: 1 847 239"/>
    <hyperlink ref="F13" tooltip="CV%: 1.7; ERROR: 1.3; LI90%: 78.4; LS90%: 82.9"/>
    <hyperlink ref="B14" tooltip="CV%: 4.6; ERROR: 236 517; LI90%: 4 748 743; LS90%: 5 526 813"/>
    <hyperlink ref="D14" tooltip="CV%: 0.9; ERROR: 0.1; LI90%: 7.9; LS90%: 8.1"/>
    <hyperlink ref="E14" tooltip="CV%: 5.1; ERROR: 211 138; LI90%: 3 814 218; LS90%: 4 508 802"/>
    <hyperlink ref="F14" tooltip="CV%: 2.1; ERROR: 1.7; LI90%: 78.1; LS90%: 83.8"/>
    <hyperlink ref="B15" tooltip="CV%: 4.6; ERROR: 912 954; LI90%: 18 138 266; LS90%: 21 141 616"/>
    <hyperlink ref="D15" tooltip="CV%: 1.2; ERROR: 0.1; LI90%: 8.2; LS90%: 8.6"/>
    <hyperlink ref="E15" tooltip="CV%: 4.5; ERROR: 755 315; LI90%: 15 414 860; LS90%: 17 899 624"/>
    <hyperlink ref="F15" tooltip="CV%: 1.8; ERROR: 1.5; LI90%: 82.3; LS90%: 87.4"/>
    <hyperlink ref="B16" tooltip="CV%: 2.1; ERROR: 1 078 750; LI90%: 48 890 826; LS90%: 52 439 598"/>
    <hyperlink ref="D16" tooltip="CV%: 0.4; ERROR: 0.0; LI90%: 8.2; LS90%: 8.3"/>
    <hyperlink ref="E16" tooltip="CV%: 2.3; ERROR: 957 256; LI90%: 40 198 739; LS90%: 43 347 831"/>
    <hyperlink ref="F16" tooltip="CV%: 0.8; ERROR: 0.7; LI90%: 81.3; LS90%: 83.6"/>
    <hyperlink ref="B17" tooltip="CV%: 3.7; ERROR: 247 772; LI90%: 6 334 472; LS90%: 7 149 568"/>
    <hyperlink ref="D17" tooltip="CV%: 0.7; ERROR: 0.1; LI90%: 8.2; LS90%: 8.4"/>
    <hyperlink ref="E17" tooltip="CV%: 4.0; ERROR: 220 519; LI90%: 5 213 442; LS90%: 5 938 884"/>
    <hyperlink ref="F17" tooltip="CV%: 1.3; ERROR: 1.1; LI90%: 80.9; LS90%: 84.5"/>
    <hyperlink ref="B18" tooltip="CV%: 4.3; ERROR: 745 093; LI90%: 16 054 324; LS90%: 18 505 462"/>
    <hyperlink ref="D18" tooltip="CV%: 0.9; ERROR: 0.1; LI90%: 8.3; LS90%: 8.6"/>
    <hyperlink ref="E18" tooltip="CV%: 4.7; ERROR: 705 482; LI90%: 13 714 461; LS90%: 16 035 291"/>
    <hyperlink ref="F18" tooltip="CV%: 1.6; ERROR: 1.4; LI90%: 83.8; LS90%: 88.3"/>
    <hyperlink ref="B19" tooltip="CV%: 8.5; ERROR: 102 708; LI90%: 1 039 019; LS90%: 1 376 899"/>
    <hyperlink ref="D19" tooltip="CV%: 1.4; ERROR: 0.1; LI90%: 7.8; LS90%: 8.2"/>
    <hyperlink ref="E19" tooltip="CV%: 8.0; ERROR: 75 071; LI90%: 819 917; LS90%: 1 066 879"/>
    <hyperlink ref="F19" tooltip="CV%: 5.1; ERROR: 4.0; LI90%: 71.5; LS90%: 84.7"/>
    <hyperlink ref="B20" tooltip="CV%: 4.6; ERROR: 198 929; LI90%: 4 003 231; LS90%: 4 657 649"/>
    <hyperlink ref="D20" tooltip="CV%: 0.8; ERROR: 0.1; LI90%: 8.1; LS90%: 8.3"/>
    <hyperlink ref="E20" tooltip="CV%: 4.6; ERROR: 164 764; LI90%: 3 305 647; LS90%: 3 847 671"/>
    <hyperlink ref="F20" tooltip="CV%: 1.2; ERROR: 1.0; LI90%: 80.9; LS90%: 84.3"/>
    <hyperlink ref="B21" tooltip="CV%: 4.2; ERROR: 1 077 846; LI90%: 23 913 342; LS90%: 27 459 140"/>
    <hyperlink ref="D21" tooltip="CV%: 0.8; ERROR: 0.1; LI90%: 8.4; LS90%: 8.6"/>
    <hyperlink ref="E21" tooltip="CV%: 4.4; ERROR: 962 933; LI90%: 20 238 561; LS90%: 23 406 327"/>
    <hyperlink ref="F21" tooltip="CV%: 1.3; ERROR: 1.1; LI90%: 83.1; LS90%: 86.8"/>
    <hyperlink ref="B22" tooltip="CV%: 4.5; ERROR: 1 961 709; LI90%: 39 995 447; LS90%: 46 448 895"/>
    <hyperlink ref="D22" tooltip="CV%: 0.8; ERROR: 0.1; LI90%: 8.2; LS90%: 8.4"/>
    <hyperlink ref="E22" tooltip="CV%: 5.1; ERROR: 1 829 271; LI90%: 33 148 334; LS90%: 39 166 102"/>
    <hyperlink ref="F22" tooltip="CV%: 1.4; ERROR: 1.2; LI90%: 81.7; LS90%: 85.6"/>
    <hyperlink ref="B23" tooltip="CV%: 4.1; ERROR: 235 105; LI90%: 5 295 130; LS90%: 6 068 558"/>
    <hyperlink ref="D23" tooltip="CV%: 1.1; ERROR: 0.1; LI90%: 8.1; LS90%: 8.4"/>
    <hyperlink ref="E23" tooltip="CV%: 4.4; ERROR: 206 854; LI90%: 4 378 969; LS90%: 5 059 459"/>
    <hyperlink ref="F23" tooltip="CV%: 1.8; ERROR: 1.5; LI90%: 80.6; LS90%: 85.5"/>
    <hyperlink ref="B24" tooltip="CV%: 4.4; ERROR: 250 380; LI90%: 5 221 376; LS90%: 6 045 054"/>
    <hyperlink ref="D24" tooltip="CV%: 0.8; ERROR: 0.1; LI90%: 8.2; LS90%: 8.4"/>
    <hyperlink ref="E24" tooltip="CV%: 4.9; ERROR: 224 044; LI90%: 4 228 587; LS90%: 4 965 627"/>
    <hyperlink ref="F24" tooltip="CV%: 1.5; ERROR: 1.2; LI90%: 79.6; LS90%: 83.6"/>
    <hyperlink ref="B25" tooltip="CV%: 5.7; ERROR: 139 860; LI90%: 2 240 431; LS90%: 2 700 531"/>
    <hyperlink ref="D25" tooltip="CV%: 1.3; ERROR: 0.1; LI90%: 8.4; LS90%: 8.7"/>
    <hyperlink ref="E25" tooltip="CV%: 5.0; ERROR: 105 096; LI90%: 1 938 131; LS90%: 2 283 867"/>
    <hyperlink ref="F25" tooltip="CV%: 2.2; ERROR: 1.9; LI90%: 82.3; LS90%: 88.6"/>
    <hyperlink ref="B26" tooltip="CV%: 3.8; ERROR: 1 394 067; LI90%: 34 203 765; LS90%: 38 789 837"/>
    <hyperlink ref="D26" tooltip="CV%: 1.1; ERROR: 0.1; LI90%: 8.2; LS90%: 8.5"/>
    <hyperlink ref="E26" tooltip="CV%: 3.5; ERROR: 1 087 311; LI90%: 29 023 174; LS90%: 32 600 110"/>
    <hyperlink ref="F26" tooltip="CV%: 1.8; ERROR: 1.6; LI90%: 81.9; LS90%: 87.0"/>
    <hyperlink ref="B27" tooltip="CV%: 3.9; ERROR: 124 840; LI90%: 3 015 620; LS90%: 3 426 308"/>
    <hyperlink ref="D27" tooltip="CV%: 1.3; ERROR: 0.1; LI90%: 7.9; LS90%: 8.2"/>
    <hyperlink ref="E27" tooltip="CV%: 4.2; ERROR: 108 281; LI90%: 2 391 624; LS90%: 2 747 836"/>
    <hyperlink ref="F27" tooltip="CV%: 2.0; ERROR: 1.6; LI90%: 77.1; LS90%: 82.5"/>
    <hyperlink ref="B28" tooltip="CV%: 4.2; ERROR: 579 682; LI90%: 12 907 142; LS90%: 14 814 126"/>
    <hyperlink ref="D28" tooltip="CV%: 0.9; ERROR: 0.1; LI90%: 7.9; LS90%: 8.1"/>
    <hyperlink ref="E28" tooltip="CV%: 4.5; ERROR: 494 872; LI90%: 10 124 717; LS90%: 11 752 701"/>
    <hyperlink ref="F28" tooltip="CV%: 1.9; ERROR: 1.5; LI90%: 76.5; LS90%: 81.4"/>
    <hyperlink ref="B29" tooltip="CV%: 3.4; ERROR: 361 733; LI90%: 10 009 040; LS90%: 11 199 036"/>
    <hyperlink ref="D29" tooltip="CV%: 0.8; ERROR: 0.1; LI90%: 8.2; LS90%: 8.4"/>
    <hyperlink ref="E29" tooltip="CV%: 3.9; ERROR: 338 132; LI90%: 8 095 599; LS90%: 9 207 955"/>
    <hyperlink ref="F29" tooltip="CV%: 1.7; ERROR: 1.4; LI90%: 79.3; LS90%: 83.9"/>
    <hyperlink ref="B30" tooltip="CV%: 5.2; ERROR: 486 620; LI90%: 8 526 574; LS90%: 10 127 410"/>
    <hyperlink ref="D30" tooltip="CV%: 1.1; ERROR: 0.1; LI90%: 8.1; LS90%: 8.4"/>
    <hyperlink ref="E30" tooltip="CV%: 5.8; ERROR: 452 904; LI90%: 7 053 213; LS90%: 8 543 135"/>
    <hyperlink ref="F30" tooltip="CV%: 1.6; ERROR: 1.3; LI90%: 81.4; LS90%: 85.8"/>
    <hyperlink ref="B31" tooltip="CV%: 3.8; ERROR: 293 541; LI90%: 7 341 131; LS90%: 8 306 795"/>
    <hyperlink ref="D31" tooltip="CV%: 1.1; ERROR: 0.1; LI90%: 7.9; LS90%: 8.1"/>
    <hyperlink ref="E31" tooltip="CV%: 3.7; ERROR: 229 066; LI90%: 5 790 105; LS90%: 6 543 667"/>
    <hyperlink ref="F31" tooltip="CV%: 1.8; ERROR: 1.4; LI90%: 76.5; LS90%: 81.1"/>
    <hyperlink ref="B32" tooltip="CV%: 3.6; ERROR: 394 343; LI90%: 10 345 157; LS90%: 11 642 429"/>
    <hyperlink ref="D32" tooltip="CV%: 0.6; ERROR: 0.1; LI90%: 8.6; LS90%: 8.8"/>
    <hyperlink ref="E32" tooltip="CV%: 3.7; ERROR: 361 208; LI90%: 9 251 698; LS90%: 10 439 966"/>
    <hyperlink ref="F32" tooltip="CV%: 1.0; ERROR: 0.9; LI90%: 88.1; LS90%: 91.0"/>
    <hyperlink ref="B33" tooltip="CV%: 3.0; ERROR: 442 230; LI90%: 13 889 381; LS90%: 15 344 189"/>
    <hyperlink ref="D33" tooltip="CV%: 0.9; ERROR: 0.1; LI90%: 8.2; LS90%: 8.5"/>
    <hyperlink ref="E33" tooltip="CV%: 3.3; ERROR: 405 731; LI90%: 11 673 401; LS90%: 13 008 139"/>
    <hyperlink ref="F33" tooltip="CV%: 1.3; ERROR: 1.1; LI90%: 82.6; LS90%: 86.2"/>
    <hyperlink ref="B34" tooltip="CV%: 3.7; ERROR: 82 717; LI90%: 2 093 652; LS90%: 2 365 766"/>
    <hyperlink ref="D34" tooltip="CV%: 1.0; ERROR: 0.1; LI90%: 8.0; LS90%: 8.3"/>
    <hyperlink ref="E34" tooltip="CV%: 3.9; ERROR: 70 335; LI90%: 1 701 103; LS90%: 1 932 485"/>
    <hyperlink ref="F34" tooltip="CV%: 1.6; ERROR: 1.3; LI90%: 79.3; LS90%: 83.7"/>
    <hyperlink ref="B35" tooltip="CV%: 3.6; ERROR: 596 976; LI90%: 15 759 367; LS90%: 17 723 245"/>
    <hyperlink ref="D35" tooltip="CV%: 0.7; ERROR: 0.1; LI90%: 8.4; LS90%: 8.6"/>
    <hyperlink ref="E35" tooltip="CV%: 3.7; ERROR: 537 654; LI90%: 13 685 953; LS90%: 15 454 677"/>
    <hyperlink ref="F35" tooltip="CV%: 1.1; ERROR: 1.0; LI90%: 85.4; LS90%: 88.6"/>
    <hyperlink ref="B36" tooltip="CV%: 3.8; ERROR: 117 491; LI90%: 2 936 119; LS90%: 3 322 629"/>
    <hyperlink ref="D36" tooltip="CV%: 1.0; ERROR: 0.1; LI90%: 7.9; LS90%: 8.1"/>
    <hyperlink ref="E36" tooltip="CV%: 4.1; ERROR: 99 467; LI90%: 2 286 592; LS90%: 2 613 810"/>
    <hyperlink ref="F36" tooltip="CV%: 1.8; ERROR: 1.4; LI90%: 76.0; LS90%: 80.6"/>
    <hyperlink ref="B37" tooltip="CV%: 4.3; ERROR: 637 983; LI90%: 13 805 580; LS90%: 15 904 356"/>
    <hyperlink ref="D37" tooltip="CV%: 1.0; ERROR: 0.1; LI90%: 7.9; LS90%: 8.2"/>
    <hyperlink ref="E37" tooltip="CV%: 4.6; ERROR: 541 398; LI90%: 10 868 502; LS90%: 12 649 544"/>
    <hyperlink ref="F37" tooltip="CV%: 1.8; ERROR: 1.5; LI90%: 76.8; LS90%: 81.5"/>
    <hyperlink ref="B38" tooltip="CV%: 4.0; ERROR: 293 211; LI90%: 6 924 870; LS90%: 7 889 448"/>
    <hyperlink ref="D38" tooltip="CV%: 1.0; ERROR: 0.1; LI90%: 8.0; LS90%: 8.3"/>
    <hyperlink ref="E38" tooltip="CV%: 4.0; ERROR: 237 898; LI90%: 5 623 812; LS90%: 6 406 428"/>
    <hyperlink ref="F38" tooltip="CV%: 1.8; ERROR: 1.4; LI90%: 78.9; LS90%: 83.5"/>
    <hyperlink ref="B39" tooltip="CV%: 4.0; ERROR: 134 787; LI90%: 3 126 477; LS90%: 3 569 887"/>
    <hyperlink ref="D39" tooltip="CV%: 0.9; ERROR: 0.1; LI90%: 8.2; LS90%: 8.5"/>
    <hyperlink ref="E39" tooltip="CV%: 4.2; ERROR: 116 973; LI90%: 2 620 366; LS90%: 3 005 174"/>
    <hyperlink ref="F39" tooltip="CV%: 1.6; ERROR: 1.3; LI90%: 81.8; LS90%: 86.2"/>
  </hyperlinks>
  <pageMargins left="0.70866141732283472" right="0.70866141732283472" top="0.74803149606299213" bottom="0.74803149606299213" header="0.31496062992125984" footer="0.31496062992125984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tabSelected="1" zoomScaleNormal="100" workbookViewId="0">
      <selection activeCell="K36" sqref="K36"/>
    </sheetView>
  </sheetViews>
  <sheetFormatPr baseColWidth="10" defaultRowHeight="15"/>
  <cols>
    <col min="1" max="2" width="25.7109375" customWidth="1" collapsed="1"/>
    <col min="3" max="3" width="0.85546875" customWidth="1" collapsed="1"/>
    <col min="4" max="6" width="14.7109375" customWidth="1" collapsed="1"/>
    <col min="7" max="7" width="19" customWidth="1"/>
  </cols>
  <sheetData>
    <row r="1" spans="1:8" ht="12.75" customHeight="1">
      <c r="A1" s="109"/>
    </row>
    <row r="2" spans="1:8" ht="12.75" customHeight="1">
      <c r="A2" s="143"/>
      <c r="B2" s="139"/>
      <c r="C2" s="139"/>
      <c r="D2" s="139"/>
      <c r="E2" s="139"/>
      <c r="F2" s="139"/>
      <c r="H2" s="141"/>
    </row>
    <row r="3" spans="1:8" ht="12.75" customHeight="1">
      <c r="A3" s="196"/>
      <c r="B3" s="197"/>
      <c r="C3" s="197"/>
      <c r="D3" s="197"/>
      <c r="E3" s="108"/>
      <c r="F3" s="142"/>
      <c r="H3" s="141"/>
    </row>
    <row r="4" spans="1:8" ht="12.75" customHeight="1">
      <c r="A4" s="154" t="s">
        <v>73</v>
      </c>
      <c r="B4" s="154"/>
      <c r="C4" s="154"/>
      <c r="D4" s="154"/>
      <c r="E4" s="140"/>
      <c r="F4" s="140"/>
    </row>
    <row r="5" spans="1:8" ht="12.75" customHeight="1">
      <c r="A5" s="199"/>
      <c r="B5" s="200"/>
      <c r="C5" s="200"/>
      <c r="D5" s="200"/>
      <c r="E5" s="201"/>
      <c r="F5" s="202"/>
    </row>
    <row r="6" spans="1:8" ht="50.1" customHeight="1">
      <c r="A6" s="158" t="s">
        <v>52</v>
      </c>
      <c r="B6" s="159" t="s">
        <v>56</v>
      </c>
      <c r="C6" s="110"/>
      <c r="D6" s="159" t="s">
        <v>0</v>
      </c>
      <c r="E6" s="157" t="s">
        <v>54</v>
      </c>
      <c r="F6" s="157"/>
      <c r="G6" s="157" t="s">
        <v>51</v>
      </c>
    </row>
    <row r="7" spans="1:8" ht="12.75" customHeight="1">
      <c r="A7" s="198"/>
      <c r="B7" s="159"/>
      <c r="C7" s="110"/>
      <c r="D7" s="159"/>
      <c r="E7" s="110" t="s">
        <v>1</v>
      </c>
      <c r="F7" s="110" t="s">
        <v>2</v>
      </c>
      <c r="G7" s="157"/>
    </row>
    <row r="8" spans="1:8" ht="4.5" customHeight="1">
      <c r="A8" s="195"/>
      <c r="B8" s="194"/>
      <c r="C8" s="194"/>
      <c r="D8" s="193"/>
      <c r="E8" s="193"/>
      <c r="F8" s="193"/>
      <c r="G8" s="114"/>
      <c r="H8" s="114"/>
    </row>
    <row r="9" spans="1:8" ht="12.75" customHeight="1">
      <c r="A9" s="192" t="s">
        <v>3</v>
      </c>
      <c r="B9" s="190">
        <v>459911099</v>
      </c>
      <c r="C9" s="191"/>
      <c r="D9" s="134">
        <v>8.2860881113015701</v>
      </c>
      <c r="E9" s="190">
        <v>378682271</v>
      </c>
      <c r="F9" s="134">
        <v>82.338145746728301</v>
      </c>
      <c r="G9" s="135"/>
      <c r="H9" s="134"/>
    </row>
    <row r="10" spans="1:8" ht="12.75" customHeight="1">
      <c r="A10" s="130" t="s">
        <v>4</v>
      </c>
      <c r="B10" s="189">
        <v>7612130</v>
      </c>
      <c r="C10" s="114"/>
      <c r="D10" s="129">
        <v>8.4966737123033393</v>
      </c>
      <c r="E10" s="189">
        <v>6470619</v>
      </c>
      <c r="F10" s="129">
        <v>85.004052742136594</v>
      </c>
      <c r="G10" s="22">
        <f>_xlfn.RANK.EQ(D10,D$10:D$41,0)</f>
        <v>8</v>
      </c>
      <c r="H10" s="129"/>
    </row>
    <row r="11" spans="1:8" ht="12.75" customHeight="1">
      <c r="A11" s="130" t="s">
        <v>5</v>
      </c>
      <c r="B11" s="189">
        <v>21603239</v>
      </c>
      <c r="C11" s="114"/>
      <c r="D11" s="129">
        <v>8.6263661203766695</v>
      </c>
      <c r="E11" s="189">
        <v>19104333</v>
      </c>
      <c r="F11" s="129">
        <v>88.432725296424294</v>
      </c>
      <c r="G11" s="22">
        <f t="shared" ref="G11:G41" si="0">_xlfn.RANK.EQ(D11,D$10:D$41,0)</f>
        <v>4</v>
      </c>
      <c r="H11" s="129"/>
    </row>
    <row r="12" spans="1:8" ht="12.75" customHeight="1">
      <c r="A12" s="130" t="s">
        <v>6</v>
      </c>
      <c r="B12" s="189">
        <v>3265538</v>
      </c>
      <c r="C12" s="114"/>
      <c r="D12" s="129">
        <v>8.67772599798257</v>
      </c>
      <c r="E12" s="189">
        <v>2851213</v>
      </c>
      <c r="F12" s="129">
        <v>87.312197867548903</v>
      </c>
      <c r="G12" s="22">
        <f t="shared" si="0"/>
        <v>3</v>
      </c>
      <c r="H12" s="129"/>
    </row>
    <row r="13" spans="1:8" ht="12.75" customHeight="1">
      <c r="A13" s="130" t="s">
        <v>7</v>
      </c>
      <c r="B13" s="189">
        <v>3028852</v>
      </c>
      <c r="C13" s="114"/>
      <c r="D13" s="129">
        <v>8.2895142552786591</v>
      </c>
      <c r="E13" s="189">
        <v>2591822</v>
      </c>
      <c r="F13" s="129">
        <v>85.571100865938604</v>
      </c>
      <c r="G13" s="22">
        <f t="shared" si="0"/>
        <v>16</v>
      </c>
      <c r="H13" s="129"/>
    </row>
    <row r="14" spans="1:8" ht="12.75" customHeight="1">
      <c r="A14" s="130" t="s">
        <v>8</v>
      </c>
      <c r="B14" s="189">
        <v>19017684</v>
      </c>
      <c r="C14" s="114"/>
      <c r="D14" s="129">
        <v>8.7314227719765505</v>
      </c>
      <c r="E14" s="189">
        <v>16821279</v>
      </c>
      <c r="F14" s="129">
        <v>88.450723021793806</v>
      </c>
      <c r="G14" s="22">
        <f t="shared" si="0"/>
        <v>1</v>
      </c>
      <c r="H14" s="129"/>
    </row>
    <row r="15" spans="1:8" ht="12.75" customHeight="1">
      <c r="A15" s="130" t="s">
        <v>9</v>
      </c>
      <c r="B15" s="189">
        <v>2478152</v>
      </c>
      <c r="C15" s="114"/>
      <c r="D15" s="129">
        <v>8.5479793007047196</v>
      </c>
      <c r="E15" s="189">
        <v>2110408</v>
      </c>
      <c r="F15" s="129">
        <v>85.160555123333793</v>
      </c>
      <c r="G15" s="22">
        <f t="shared" si="0"/>
        <v>5</v>
      </c>
      <c r="H15" s="129"/>
    </row>
    <row r="16" spans="1:8" ht="12.75" customHeight="1">
      <c r="A16" s="130" t="s">
        <v>10</v>
      </c>
      <c r="B16" s="189">
        <v>7642090</v>
      </c>
      <c r="C16" s="114"/>
      <c r="D16" s="129">
        <v>8.1036522120664305</v>
      </c>
      <c r="E16" s="189">
        <v>6100098</v>
      </c>
      <c r="F16" s="129">
        <v>79.822378433124996</v>
      </c>
      <c r="G16" s="22">
        <f t="shared" si="0"/>
        <v>25</v>
      </c>
      <c r="H16" s="129"/>
    </row>
    <row r="17" spans="1:8" ht="12.75" customHeight="1">
      <c r="A17" s="130" t="s">
        <v>11</v>
      </c>
      <c r="B17" s="189">
        <v>22679049</v>
      </c>
      <c r="C17" s="114"/>
      <c r="D17" s="129">
        <v>8.4261515613862308</v>
      </c>
      <c r="E17" s="189">
        <v>19885532</v>
      </c>
      <c r="F17" s="129">
        <v>87.682389151326404</v>
      </c>
      <c r="G17" s="22">
        <f t="shared" si="0"/>
        <v>11</v>
      </c>
      <c r="H17" s="129"/>
    </row>
    <row r="18" spans="1:8" ht="12.75" customHeight="1">
      <c r="A18" s="130" t="s">
        <v>12</v>
      </c>
      <c r="B18" s="189">
        <v>58972333</v>
      </c>
      <c r="C18" s="114"/>
      <c r="D18" s="129">
        <v>8.1717911502378904</v>
      </c>
      <c r="E18" s="189">
        <v>47602839</v>
      </c>
      <c r="F18" s="129">
        <v>80.720630469206597</v>
      </c>
      <c r="G18" s="22">
        <f t="shared" si="0"/>
        <v>21</v>
      </c>
      <c r="H18" s="129"/>
    </row>
    <row r="19" spans="1:8" ht="12.75" customHeight="1">
      <c r="A19" s="130" t="s">
        <v>13</v>
      </c>
      <c r="B19" s="189">
        <v>6778119</v>
      </c>
      <c r="C19" s="114"/>
      <c r="D19" s="129">
        <v>8.4293844912643898</v>
      </c>
      <c r="E19" s="189">
        <v>5842215</v>
      </c>
      <c r="F19" s="129">
        <v>86.192275467574405</v>
      </c>
      <c r="G19" s="22">
        <f t="shared" si="0"/>
        <v>10</v>
      </c>
      <c r="H19" s="129"/>
    </row>
    <row r="20" spans="1:8" ht="12.75" customHeight="1">
      <c r="A20" s="130" t="s">
        <v>14</v>
      </c>
      <c r="B20" s="189">
        <v>28378220</v>
      </c>
      <c r="C20" s="114"/>
      <c r="D20" s="129">
        <v>8.3499871380234598</v>
      </c>
      <c r="E20" s="189">
        <v>24156901</v>
      </c>
      <c r="F20" s="129">
        <v>85.124792886939304</v>
      </c>
      <c r="G20" s="22">
        <f t="shared" si="0"/>
        <v>13</v>
      </c>
      <c r="H20" s="129"/>
    </row>
    <row r="21" spans="1:8" ht="12.75" customHeight="1">
      <c r="A21" s="130" t="s">
        <v>15</v>
      </c>
      <c r="B21" s="189">
        <v>5816932</v>
      </c>
      <c r="C21" s="114"/>
      <c r="D21" s="129">
        <v>7.9743545721753701</v>
      </c>
      <c r="E21" s="189">
        <v>4459821</v>
      </c>
      <c r="F21" s="129">
        <v>76.669643035194497</v>
      </c>
      <c r="G21" s="22">
        <f t="shared" si="0"/>
        <v>29</v>
      </c>
      <c r="H21" s="129"/>
    </row>
    <row r="22" spans="1:8" ht="12.75" customHeight="1">
      <c r="A22" s="130" t="s">
        <v>16</v>
      </c>
      <c r="B22" s="189">
        <v>7918708</v>
      </c>
      <c r="C22" s="114"/>
      <c r="D22" s="129">
        <v>7.9618327532697899</v>
      </c>
      <c r="E22" s="189">
        <v>6284534</v>
      </c>
      <c r="F22" s="129">
        <v>79.363123378207703</v>
      </c>
      <c r="G22" s="22">
        <f t="shared" si="0"/>
        <v>30</v>
      </c>
      <c r="H22" s="129"/>
    </row>
    <row r="23" spans="1:8" ht="12.75" customHeight="1">
      <c r="A23" s="130" t="s">
        <v>17</v>
      </c>
      <c r="B23" s="189">
        <v>20624615</v>
      </c>
      <c r="C23" s="114"/>
      <c r="D23" s="129">
        <v>8.3456249243925296</v>
      </c>
      <c r="E23" s="189">
        <v>17082882</v>
      </c>
      <c r="F23" s="129">
        <v>82.827640661413596</v>
      </c>
      <c r="G23" s="22">
        <f t="shared" si="0"/>
        <v>14</v>
      </c>
      <c r="H23" s="129"/>
    </row>
    <row r="24" spans="1:8" ht="12.75" customHeight="1">
      <c r="A24" s="130" t="s">
        <v>48</v>
      </c>
      <c r="B24" s="189">
        <v>56921633</v>
      </c>
      <c r="C24" s="114"/>
      <c r="D24" s="129">
        <v>7.9797813997598697</v>
      </c>
      <c r="E24" s="189">
        <v>44035881</v>
      </c>
      <c r="F24" s="129">
        <v>77.362293875159907</v>
      </c>
      <c r="G24" s="22">
        <f t="shared" si="0"/>
        <v>28</v>
      </c>
      <c r="H24" s="129"/>
    </row>
    <row r="25" spans="1:8" ht="12.75" customHeight="1">
      <c r="A25" s="130" t="s">
        <v>19</v>
      </c>
      <c r="B25" s="189">
        <v>8487495</v>
      </c>
      <c r="C25" s="114"/>
      <c r="D25" s="129">
        <v>8.3714278330618992</v>
      </c>
      <c r="E25" s="189">
        <v>6928988</v>
      </c>
      <c r="F25" s="129">
        <v>81.637609212140902</v>
      </c>
      <c r="G25" s="22">
        <f t="shared" si="0"/>
        <v>12</v>
      </c>
      <c r="H25" s="129"/>
    </row>
    <row r="26" spans="1:8" ht="12.75" customHeight="1">
      <c r="A26" s="130" t="s">
        <v>20</v>
      </c>
      <c r="B26" s="189">
        <v>6946480</v>
      </c>
      <c r="C26" s="114"/>
      <c r="D26" s="129">
        <v>8.1665240524697396</v>
      </c>
      <c r="E26" s="189">
        <v>5573893</v>
      </c>
      <c r="F26" s="129">
        <v>80.240539093180999</v>
      </c>
      <c r="G26" s="22">
        <f t="shared" si="0"/>
        <v>22</v>
      </c>
      <c r="H26" s="129"/>
    </row>
    <row r="27" spans="1:8" ht="12.75" customHeight="1">
      <c r="A27" s="130" t="s">
        <v>21</v>
      </c>
      <c r="B27" s="189">
        <v>2155739</v>
      </c>
      <c r="C27" s="114"/>
      <c r="D27" s="129">
        <v>8.2413571401732799</v>
      </c>
      <c r="E27" s="189">
        <v>1744844</v>
      </c>
      <c r="F27" s="129">
        <v>80.939482933694705</v>
      </c>
      <c r="G27" s="22">
        <f t="shared" si="0"/>
        <v>19</v>
      </c>
      <c r="H27" s="129"/>
    </row>
    <row r="28" spans="1:8" ht="12.75" customHeight="1">
      <c r="A28" s="130" t="s">
        <v>22</v>
      </c>
      <c r="B28" s="189">
        <v>36234613</v>
      </c>
      <c r="C28" s="114"/>
      <c r="D28" s="129">
        <v>8.51345915760308</v>
      </c>
      <c r="E28" s="189">
        <v>31003568</v>
      </c>
      <c r="F28" s="129">
        <v>85.563403147151007</v>
      </c>
      <c r="G28" s="22">
        <f t="shared" si="0"/>
        <v>7</v>
      </c>
      <c r="H28" s="129"/>
    </row>
    <row r="29" spans="1:8" ht="12.75" customHeight="1">
      <c r="A29" s="130" t="s">
        <v>23</v>
      </c>
      <c r="B29" s="189">
        <v>5313993</v>
      </c>
      <c r="C29" s="114"/>
      <c r="D29" s="129">
        <v>7.7123252172648797</v>
      </c>
      <c r="E29" s="189">
        <v>4147688</v>
      </c>
      <c r="F29" s="129">
        <v>78.052191638189996</v>
      </c>
      <c r="G29" s="22">
        <f t="shared" si="0"/>
        <v>31</v>
      </c>
      <c r="H29" s="129"/>
    </row>
    <row r="30" spans="1:8" ht="12.75" customHeight="1">
      <c r="A30" s="130" t="s">
        <v>24</v>
      </c>
      <c r="B30" s="189">
        <v>11863747</v>
      </c>
      <c r="C30" s="114"/>
      <c r="D30" s="129">
        <v>7.7044185286962596</v>
      </c>
      <c r="E30" s="189">
        <v>8709944</v>
      </c>
      <c r="F30" s="129">
        <v>73.416467832633302</v>
      </c>
      <c r="G30" s="22">
        <f t="shared" si="0"/>
        <v>32</v>
      </c>
      <c r="H30" s="129"/>
    </row>
    <row r="31" spans="1:8" ht="12.75" customHeight="1">
      <c r="A31" s="130" t="s">
        <v>25</v>
      </c>
      <c r="B31" s="189">
        <v>12285903</v>
      </c>
      <c r="C31" s="114"/>
      <c r="D31" s="129">
        <v>8.2861376164210299</v>
      </c>
      <c r="E31" s="189">
        <v>10161382</v>
      </c>
      <c r="F31" s="129">
        <v>82.707652827797801</v>
      </c>
      <c r="G31" s="22">
        <f t="shared" si="0"/>
        <v>17</v>
      </c>
      <c r="H31" s="129"/>
    </row>
    <row r="32" spans="1:8" ht="12.75" customHeight="1">
      <c r="A32" s="130" t="s">
        <v>26</v>
      </c>
      <c r="B32" s="189">
        <v>10232669</v>
      </c>
      <c r="C32" s="114"/>
      <c r="D32" s="129">
        <v>8.2237656972041595</v>
      </c>
      <c r="E32" s="189">
        <v>8433348</v>
      </c>
      <c r="F32" s="129">
        <v>82.415917098461804</v>
      </c>
      <c r="G32" s="22">
        <f t="shared" si="0"/>
        <v>20</v>
      </c>
      <c r="H32" s="129"/>
    </row>
    <row r="33" spans="1:8" ht="12.75" customHeight="1">
      <c r="A33" s="130" t="s">
        <v>27</v>
      </c>
      <c r="B33" s="189">
        <v>8579128</v>
      </c>
      <c r="C33" s="114"/>
      <c r="D33" s="129">
        <v>8.2422348260667508</v>
      </c>
      <c r="E33" s="189">
        <v>6967831</v>
      </c>
      <c r="F33" s="129">
        <v>81.218405879944896</v>
      </c>
      <c r="G33" s="22">
        <f t="shared" si="0"/>
        <v>18</v>
      </c>
      <c r="H33" s="129"/>
    </row>
    <row r="34" spans="1:8" ht="12.75" customHeight="1">
      <c r="A34" s="203" t="s">
        <v>28</v>
      </c>
      <c r="B34" s="204">
        <v>13387538</v>
      </c>
      <c r="C34" s="205"/>
      <c r="D34" s="206">
        <v>8.7016584389782494</v>
      </c>
      <c r="E34" s="204">
        <v>12089934</v>
      </c>
      <c r="F34" s="206">
        <v>90.307373917444707</v>
      </c>
      <c r="G34" s="207">
        <f t="shared" si="0"/>
        <v>2</v>
      </c>
      <c r="H34" s="129"/>
    </row>
    <row r="35" spans="1:8" ht="12.75" customHeight="1">
      <c r="A35" s="130" t="s">
        <v>29</v>
      </c>
      <c r="B35" s="189">
        <v>14534615</v>
      </c>
      <c r="C35" s="114"/>
      <c r="D35" s="129">
        <v>8.5311665311211193</v>
      </c>
      <c r="E35" s="189">
        <v>12355842</v>
      </c>
      <c r="F35" s="129">
        <v>85.009764620528301</v>
      </c>
      <c r="G35" s="22">
        <f t="shared" si="0"/>
        <v>6</v>
      </c>
      <c r="H35" s="129"/>
    </row>
    <row r="36" spans="1:8" ht="12.75" customHeight="1">
      <c r="A36" s="130" t="s">
        <v>30</v>
      </c>
      <c r="B36" s="189">
        <v>2361974</v>
      </c>
      <c r="C36" s="114"/>
      <c r="D36" s="129">
        <v>8.1226846696873007</v>
      </c>
      <c r="E36" s="189">
        <v>1919497</v>
      </c>
      <c r="F36" s="129">
        <v>81.266643917333596</v>
      </c>
      <c r="G36" s="22">
        <f t="shared" si="0"/>
        <v>24</v>
      </c>
      <c r="H36" s="129"/>
    </row>
    <row r="37" spans="1:8" ht="12.75" customHeight="1">
      <c r="A37" s="130" t="s">
        <v>31</v>
      </c>
      <c r="B37" s="189">
        <v>16553679</v>
      </c>
      <c r="C37" s="114"/>
      <c r="D37" s="129">
        <v>8.4498767475867407</v>
      </c>
      <c r="E37" s="189">
        <v>14587403</v>
      </c>
      <c r="F37" s="129">
        <v>88.121818720780993</v>
      </c>
      <c r="G37" s="22">
        <f t="shared" si="0"/>
        <v>9</v>
      </c>
      <c r="H37" s="129"/>
    </row>
    <row r="38" spans="1:8" ht="12.75" customHeight="1">
      <c r="A38" s="130" t="s">
        <v>32</v>
      </c>
      <c r="B38" s="189">
        <v>4422995</v>
      </c>
      <c r="C38" s="114"/>
      <c r="D38" s="129">
        <v>7.98034860870212</v>
      </c>
      <c r="E38" s="189">
        <v>3486294</v>
      </c>
      <c r="F38" s="129">
        <v>78.822019920890696</v>
      </c>
      <c r="G38" s="22">
        <f t="shared" si="0"/>
        <v>27</v>
      </c>
      <c r="H38" s="129"/>
    </row>
    <row r="39" spans="1:8" ht="12.75" customHeight="1">
      <c r="A39" s="130" t="s">
        <v>33</v>
      </c>
      <c r="B39" s="189">
        <v>20000274</v>
      </c>
      <c r="C39" s="114"/>
      <c r="D39" s="129">
        <v>8.1543003860847101</v>
      </c>
      <c r="E39" s="189">
        <v>16216459</v>
      </c>
      <c r="F39" s="129">
        <v>81.0811841877766</v>
      </c>
      <c r="G39" s="22">
        <f t="shared" si="0"/>
        <v>23</v>
      </c>
      <c r="H39" s="129"/>
    </row>
    <row r="40" spans="1:8" ht="12.75" customHeight="1">
      <c r="A40" s="130" t="s">
        <v>34</v>
      </c>
      <c r="B40" s="189">
        <v>7703683</v>
      </c>
      <c r="C40" s="114"/>
      <c r="D40" s="129">
        <v>8.0877722959501401</v>
      </c>
      <c r="E40" s="189">
        <v>6134083</v>
      </c>
      <c r="F40" s="129">
        <v>79.625329858458599</v>
      </c>
      <c r="G40" s="22">
        <f t="shared" si="0"/>
        <v>26</v>
      </c>
      <c r="H40" s="129"/>
    </row>
    <row r="41" spans="1:8" ht="12.75" customHeight="1">
      <c r="A41" s="188" t="s">
        <v>35</v>
      </c>
      <c r="B41" s="186">
        <v>3336949</v>
      </c>
      <c r="C41" s="187"/>
      <c r="D41" s="185">
        <v>8.3416665942452202</v>
      </c>
      <c r="E41" s="186">
        <v>2794521</v>
      </c>
      <c r="F41" s="185">
        <v>83.744792024091495</v>
      </c>
      <c r="G41" s="22">
        <f t="shared" si="0"/>
        <v>15</v>
      </c>
      <c r="H41" s="129"/>
    </row>
    <row r="42" spans="1:8" ht="4.5" customHeight="1">
      <c r="A42" s="128"/>
      <c r="B42" s="127"/>
      <c r="C42" s="127"/>
      <c r="D42" s="127"/>
      <c r="E42" s="126"/>
      <c r="F42" s="126"/>
      <c r="G42" s="114"/>
      <c r="H42" s="114"/>
    </row>
    <row r="43" spans="1:8" ht="12.75" customHeight="1">
      <c r="A43" s="169" t="s">
        <v>106</v>
      </c>
      <c r="B43" s="170"/>
      <c r="C43" s="170"/>
      <c r="D43" s="170"/>
      <c r="E43" s="170"/>
      <c r="F43" s="170"/>
      <c r="G43" s="114"/>
      <c r="H43" s="114"/>
    </row>
    <row r="44" spans="1:8" ht="12.75" customHeight="1">
      <c r="A44" s="169" t="s">
        <v>105</v>
      </c>
      <c r="B44" s="170"/>
      <c r="C44" s="170"/>
      <c r="D44" s="170"/>
      <c r="E44" s="170"/>
      <c r="F44" s="170"/>
      <c r="G44" s="114"/>
      <c r="H44" s="114"/>
    </row>
    <row r="45" spans="1:8" ht="12.75" customHeight="1">
      <c r="A45" s="169" t="s">
        <v>104</v>
      </c>
      <c r="B45" s="170"/>
      <c r="C45" s="170"/>
      <c r="D45" s="170"/>
      <c r="E45" s="170"/>
      <c r="F45" s="170"/>
      <c r="G45" s="114"/>
      <c r="H45" s="114"/>
    </row>
    <row r="46" spans="1:8" ht="12.75" customHeight="1">
      <c r="A46" s="118" t="s">
        <v>103</v>
      </c>
      <c r="B46" s="115"/>
      <c r="C46" s="115"/>
      <c r="D46" s="115"/>
      <c r="E46" s="115"/>
      <c r="F46" s="115"/>
      <c r="G46" s="114"/>
      <c r="H46" s="114"/>
    </row>
    <row r="47" spans="1:8" ht="12.75" customHeight="1">
      <c r="A47" s="29" t="s">
        <v>68</v>
      </c>
      <c r="B47" s="120"/>
      <c r="C47" s="120"/>
      <c r="D47" s="120"/>
      <c r="E47" s="29"/>
      <c r="F47" s="29"/>
      <c r="G47" s="114"/>
      <c r="H47" s="114"/>
    </row>
    <row r="48" spans="1:8" ht="12.75" customHeight="1">
      <c r="A48" s="125" t="s">
        <v>67</v>
      </c>
      <c r="B48" s="120"/>
      <c r="C48" s="120"/>
      <c r="D48" s="120"/>
      <c r="E48" s="29"/>
      <c r="F48" s="29"/>
      <c r="G48" s="114"/>
      <c r="H48" s="114"/>
    </row>
    <row r="49" spans="1:8" ht="12.75" customHeight="1">
      <c r="A49" s="124" t="s">
        <v>66</v>
      </c>
      <c r="B49" s="123"/>
      <c r="C49" s="120"/>
      <c r="D49" s="120"/>
      <c r="E49" s="29"/>
      <c r="F49" s="29"/>
      <c r="G49" s="114"/>
      <c r="H49" s="114"/>
    </row>
    <row r="50" spans="1:8" ht="12.75" customHeight="1">
      <c r="A50" s="122" t="s">
        <v>65</v>
      </c>
      <c r="B50" s="121"/>
      <c r="C50" s="120"/>
      <c r="D50" s="120"/>
      <c r="E50" s="29"/>
      <c r="F50" s="29"/>
      <c r="G50" s="114"/>
      <c r="H50" s="114"/>
    </row>
    <row r="51" spans="1:8" s="58" customFormat="1" ht="12.75" customHeight="1">
      <c r="A51" s="184" t="s">
        <v>102</v>
      </c>
      <c r="B51" s="183"/>
      <c r="C51" s="183"/>
      <c r="D51" s="183"/>
      <c r="E51" s="183"/>
      <c r="F51" s="183"/>
      <c r="G51" s="182"/>
      <c r="H51" s="178"/>
    </row>
    <row r="52" spans="1:8" s="58" customFormat="1" ht="12.75" customHeight="1">
      <c r="A52" s="184" t="s">
        <v>101</v>
      </c>
      <c r="B52" s="183"/>
      <c r="C52" s="183"/>
      <c r="D52" s="183"/>
      <c r="E52" s="183"/>
      <c r="F52" s="183"/>
      <c r="G52" s="182"/>
      <c r="H52" s="178"/>
    </row>
    <row r="53" spans="1:8" s="58" customFormat="1" ht="12.75" customHeight="1">
      <c r="A53" s="181" t="s">
        <v>100</v>
      </c>
      <c r="B53" s="180"/>
      <c r="C53" s="180"/>
      <c r="D53" s="180"/>
      <c r="E53" s="180"/>
      <c r="F53" s="180"/>
      <c r="G53" s="179"/>
      <c r="H53" s="178"/>
    </row>
    <row r="54" spans="1:8" s="58" customFormat="1" ht="12.95" customHeight="1">
      <c r="A54" s="167" t="s">
        <v>99</v>
      </c>
      <c r="B54" s="167"/>
      <c r="C54" s="167"/>
      <c r="D54" s="167"/>
      <c r="E54" s="167"/>
      <c r="F54" s="167"/>
      <c r="G54" s="177"/>
    </row>
    <row r="55" spans="1:8" s="58" customFormat="1" ht="12.95" customHeight="1">
      <c r="A55" s="167" t="s">
        <v>98</v>
      </c>
      <c r="B55" s="167"/>
      <c r="C55" s="167"/>
      <c r="D55" s="167"/>
      <c r="E55" s="167"/>
      <c r="F55" s="167"/>
      <c r="G55" s="177"/>
    </row>
    <row r="56" spans="1:8" s="58" customFormat="1" ht="12.75" customHeight="1">
      <c r="A56" s="111" t="s">
        <v>97</v>
      </c>
      <c r="B56" s="176"/>
      <c r="C56" s="176"/>
      <c r="D56" s="176"/>
      <c r="E56" s="176"/>
      <c r="F56" s="176"/>
      <c r="G56" s="176"/>
      <c r="H56" s="176"/>
    </row>
    <row r="57" spans="1:8" s="58" customFormat="1" ht="12.95" customHeight="1">
      <c r="A57" s="175"/>
    </row>
    <row r="58" spans="1:8" s="58" customFormat="1" ht="12.95" customHeight="1">
      <c r="A58" s="112" t="s">
        <v>96</v>
      </c>
      <c r="B58" s="174"/>
      <c r="C58" s="174"/>
      <c r="D58" s="174"/>
      <c r="E58" s="174"/>
      <c r="F58" s="174"/>
      <c r="G58" s="174"/>
      <c r="H58" s="174"/>
    </row>
  </sheetData>
  <mergeCells count="14">
    <mergeCell ref="G6:G7"/>
    <mergeCell ref="A6:A7"/>
    <mergeCell ref="B6:B7"/>
    <mergeCell ref="D6:D7"/>
    <mergeCell ref="E6:F6"/>
    <mergeCell ref="A43:F43"/>
    <mergeCell ref="A4:D4"/>
    <mergeCell ref="A54:F54"/>
    <mergeCell ref="A55:F55"/>
    <mergeCell ref="A44:F44"/>
    <mergeCell ref="A45:F45"/>
    <mergeCell ref="A51:F51"/>
    <mergeCell ref="A53:F53"/>
    <mergeCell ref="A52:F52"/>
  </mergeCells>
  <hyperlinks>
    <hyperlink ref="B9" tooltip="CV%: 0.9; ERROR: 4 074 080; LI90%: 453 209 834; LS90%: 466 612 364"/>
    <hyperlink ref="D9" tooltip="CV%: 0.2; ERROR: 0.0; LI90%: 8.3; LS90%: 8.3"/>
    <hyperlink ref="E9" tooltip="CV%: 0.9; ERROR: 3 458 016; LI90%: 372 994 341; LS90%: 384 370 201"/>
    <hyperlink ref="F9" tooltip="CV%: 0.4; ERROR: 0.3; LI90%: 81.8; LS90%: 82.8"/>
    <hyperlink ref="B10" tooltip="CV%: 3.0; ERROR: 228 693; LI90%: 7 235 963; LS90%: 7 988 297"/>
    <hyperlink ref="D10" tooltip="CV%: 0.6; ERROR: 0.1; LI90%: 8.4; LS90%: 8.6"/>
    <hyperlink ref="E10" tooltip="CV%: 3.1; ERROR: 203 460; LI90%: 6 135 958; LS90%: 6 805 280"/>
    <hyperlink ref="F10" tooltip="CV%: 1.2; ERROR: 1.0; LI90%: 83.4; LS90%: 86.6"/>
    <hyperlink ref="B11" tooltip="CV%: 4.0; ERROR: 861 038; LI90%: 20 186 957; LS90%: 23 019 521"/>
    <hyperlink ref="D11" tooltip="CV%: 0.8; ERROR: 0.1; LI90%: 8.5; LS90%: 8.7"/>
    <hyperlink ref="E11" tooltip="CV%: 4.1; ERROR: 786 300; LI90%: 17 810 984; LS90%: 20 397 682"/>
    <hyperlink ref="F11" tooltip="CV%: 1.3; ERROR: 1.2; LI90%: 86.5; LS90%: 90.4"/>
    <hyperlink ref="B12" tooltip="CV%: 4.2; ERROR: 135 985; LI90%: 3 041 863; LS90%: 3 489 213"/>
    <hyperlink ref="D12" tooltip="CV%: 0.8; ERROR: 0.1; LI90%: 8.6; LS90%: 8.8"/>
    <hyperlink ref="E12" tooltip="CV%: 4.3; ERROR: 121 612; LI90%: 2 651 179; LS90%: 3 051 247"/>
    <hyperlink ref="F12" tooltip="CV%: 1.4; ERROR: 1.2; LI90%: 85.3; LS90%: 89.3"/>
    <hyperlink ref="B13" tooltip="CV%: 3.9; ERROR: 119 551; LI90%: 2 832 208; LS90%: 3 225 496"/>
    <hyperlink ref="D13" tooltip="CV%: 0.8; ERROR: 0.1; LI90%: 8.2; LS90%: 8.4"/>
    <hyperlink ref="E13" tooltip="CV%: 4.1; ERROR: 106 612; LI90%: 2 416 461; LS90%: 2 767 183"/>
    <hyperlink ref="F13" tooltip="CV%: 1.3; ERROR: 1.1; LI90%: 83.8; LS90%: 87.4"/>
    <hyperlink ref="B14" tooltip="CV%: 3.4; ERROR: 653 188; LI90%: 17 943 286; LS90%: 20 092 082"/>
    <hyperlink ref="D14" tooltip="CV%: 0.6; ERROR: 0.1; LI90%: 8.6; LS90%: 8.8"/>
    <hyperlink ref="E14" tooltip="CV%: 3.5; ERROR: 581 050; LI90%: 15 865 536; LS90%: 17 777 022"/>
    <hyperlink ref="F14" tooltip="CV%: 0.9; ERROR: 0.8; LI90%: 87.1; LS90%: 89.8"/>
    <hyperlink ref="B15" tooltip="CV%: 3.6; ERROR: 89 888; LI90%: 2 330 300; LS90%: 2 626 004"/>
    <hyperlink ref="D15" tooltip="CV%: 0.9; ERROR: 0.1; LI90%: 8.4; LS90%: 8.7"/>
    <hyperlink ref="E15" tooltip="CV%: 3.8; ERROR: 80 893; LI90%: 1 977 350; LS90%: 2 243 466"/>
    <hyperlink ref="F15" tooltip="CV%: 1.2; ERROR: 1.1; LI90%: 83.4; LS90%: 86.9"/>
    <hyperlink ref="B16" tooltip="CV%: 5.3; ERROR: 404 790; LI90%: 6 976 270; LS90%: 8 307 910"/>
    <hyperlink ref="D16" tooltip="CV%: 0.9; ERROR: 0.1; LI90%: 8.0; LS90%: 8.2"/>
    <hyperlink ref="E16" tooltip="CV%: 5.3; ERROR: 324 838; LI90%: 5 565 787; LS90%: 6 634 409"/>
    <hyperlink ref="F16" tooltip="CV%: 1.8; ERROR: 1.5; LI90%: 77.4; LS90%: 82.2"/>
    <hyperlink ref="B17" tooltip="CV%: 4.0; ERROR: 907 557; LI90%: 21 186 251; LS90%: 24 171 847"/>
    <hyperlink ref="D17" tooltip="CV%: 0.8; ERROR: 0.1; LI90%: 8.3; LS90%: 8.5"/>
    <hyperlink ref="E17" tooltip="CV%: 4.3; ERROR: 863 371; LI90%: 18 465 412; LS90%: 21 305 652"/>
    <hyperlink ref="F17" tooltip="CV%: 1.4; ERROR: 1.2; LI90%: 85.7; LS90%: 89.7"/>
    <hyperlink ref="B18" tooltip="CV%: 2.1; ERROR: 1 211 372; LI90%: 56 979 803; LS90%: 60 964 863"/>
    <hyperlink ref="D18" tooltip="CV%: 0.5; ERROR: 0.0; LI90%: 8.1; LS90%: 8.2"/>
    <hyperlink ref="E18" tooltip="CV%: 2.1; ERROR: 990 442; LI90%: 45 973 707; LS90%: 49 231 971"/>
    <hyperlink ref="F18" tooltip="CV%: 1.0; ERROR: 0.8; LI90%: 79.4; LS90%: 82.0"/>
    <hyperlink ref="B19" tooltip="CV%: 3.4; ERROR: 231 536; LI90%: 6 397 276; LS90%: 7 158 962"/>
    <hyperlink ref="D19" tooltip="CV%: 0.7; ERROR: 0.1; LI90%: 8.3; LS90%: 8.5"/>
    <hyperlink ref="E19" tooltip="CV%: 3.5; ERROR: 203 684; LI90%: 5 507 184; LS90%: 6 177 246"/>
    <hyperlink ref="F19" tooltip="CV%: 1.3; ERROR: 1.1; LI90%: 84.3; LS90%: 88.0"/>
    <hyperlink ref="B20" tooltip="CV%: 4.4; ERROR: 1 261 902; LI90%: 26 302 575; LS90%: 30 453 865"/>
    <hyperlink ref="D20" tooltip="CV%: 0.9; ERROR: 0.1; LI90%: 8.2; LS90%: 8.5"/>
    <hyperlink ref="E20" tooltip="CV%: 4.6; ERROR: 1 101 403; LI90%: 22 345 254; LS90%: 25 968 548"/>
    <hyperlink ref="F20" tooltip="CV%: 2.1; ERROR: 1.8; LI90%: 82.2; LS90%: 88.0"/>
    <hyperlink ref="B21" tooltip="CV%: 3.5; ERROR: 205 987; LI90%: 5 478 113; LS90%: 6 155 751"/>
    <hyperlink ref="D21" tooltip="CV%: 0.9; ERROR: 0.1; LI90%: 7.9; LS90%: 8.1"/>
    <hyperlink ref="E21" tooltip="CV%: 3.5; ERROR: 157 913; LI90%: 4 200 077; LS90%: 4 719 565"/>
    <hyperlink ref="F21" tooltip="CV%: 1.8; ERROR: 1.4; LI90%: 74.4; LS90%: 78.9"/>
    <hyperlink ref="B22" tooltip="CV%: 3.6; ERROR: 282 766; LI90%: 7 453 599; LS90%: 8 383 817"/>
    <hyperlink ref="D22" tooltip="CV%: 1.0; ERROR: 0.1; LI90%: 7.8; LS90%: 8.1"/>
    <hyperlink ref="E22" tooltip="CV%: 3.7; ERROR: 233 825; LI90%: 5 899 927; LS90%: 6 669 141"/>
    <hyperlink ref="F22" tooltip="CV%: 1.6; ERROR: 1.3; LI90%: 77.2; LS90%: 81.5"/>
    <hyperlink ref="B23" tooltip="CV%: 5.2; ERROR: 1 070 723; LI90%: 18 863 433; LS90%: 22 385 797"/>
    <hyperlink ref="D23" tooltip="CV%: 1.2; ERROR: 0.1; LI90%: 8.2; LS90%: 8.5"/>
    <hyperlink ref="E23" tooltip="CV%: 5.5; ERROR: 942 035; LI90%: 15 533 372; LS90%: 18 632 392"/>
    <hyperlink ref="F23" tooltip="CV%: 2.0; ERROR: 1.7; LI90%: 80.1; LS90%: 85.5"/>
    <hyperlink ref="B24" tooltip="CV%: 3.6; ERROR: 2 071 833; LI90%: 53 513 771; LS90%: 60 329 495"/>
    <hyperlink ref="D24" tooltip="CV%: 0.9; ERROR: 0.1; LI90%: 7.9; LS90%: 8.1"/>
    <hyperlink ref="E24" tooltip="CV%: 3.9; ERROR: 1 707 588; LI90%: 41 227 148; LS90%: 46 844 614"/>
    <hyperlink ref="F24" tooltip="CV%: 1.5; ERROR: 1.2; LI90%: 75.4; LS90%: 79.3"/>
    <hyperlink ref="B25" tooltip="CV%: 4.3; ERROR: 360 935; LI90%: 7 893 810; LS90%: 9 081 180"/>
    <hyperlink ref="D25" tooltip="CV%: 1.2; ERROR: 0.1; LI90%: 8.2; LS90%: 8.5"/>
    <hyperlink ref="E25" tooltip="CV%: 4.3; ERROR: 297 983; LI90%: 6 438 850; LS90%: 7 419 126"/>
    <hyperlink ref="F25" tooltip="CV%: 2.1; ERROR: 1.7; LI90%: 78.8; LS90%: 84.5"/>
    <hyperlink ref="B26" tooltip="CV%: 4.1; ERROR: 286 061; LI90%: 6 475 951; LS90%: 7 417 009"/>
    <hyperlink ref="D26" tooltip="CV%: 0.8; ERROR: 0.1; LI90%: 8.1; LS90%: 8.3"/>
    <hyperlink ref="E26" tooltip="CV%: 4.2; ERROR: 236 264; LI90%: 5 185 273; LS90%: 5 962 513"/>
    <hyperlink ref="F26" tooltip="CV%: 1.8; ERROR: 1.5; LI90%: 77.8; LS90%: 82.6"/>
    <hyperlink ref="B27" tooltip="CV%: 5.8; ERROR: 124 069; LI90%: 1 951 664; LS90%: 2 359 814"/>
    <hyperlink ref="D27" tooltip="CV%: 3.4; ERROR: 0.3; LI90%: 7.8; LS90%: 8.7"/>
    <hyperlink ref="E27" tooltip="CV%: 4.7; ERROR: 82 177; LI90%: 1 609 674; LS90%: 1 880 014"/>
    <hyperlink ref="F27" tooltip="CV%: 4.2; ERROR: 3.4; LI90%: 75.4; LS90%: 86.5"/>
    <hyperlink ref="B28" tooltip="CV%: 3.9; ERROR: 1 417 358; LI90%: 33 903 267; LS90%: 38 565 959"/>
    <hyperlink ref="D28" tooltip="CV%: 0.8; ERROR: 0.1; LI90%: 8.4; LS90%: 8.6"/>
    <hyperlink ref="E28" tooltip="CV%: 4.0; ERROR: 1 227 553; LI90%: 28 984 423; LS90%: 33 022 713"/>
    <hyperlink ref="F28" tooltip="CV%: 1.2; ERROR: 1.1; LI90%: 83.8; LS90%: 87.3"/>
    <hyperlink ref="B29" tooltip="CV%: 7.4; ERROR: 394 123; LI90%: 4 665 718; LS90%: 5 962 268"/>
    <hyperlink ref="D29" tooltip="CV%: 2.1; ERROR: 0.2; LI90%: 7.4; LS90%: 8.0"/>
    <hyperlink ref="E29" tooltip="CV%: 7.9; ERROR: 326 883; LI90%: 3 610 014; LS90%: 4 685 362"/>
    <hyperlink ref="F29" tooltip="CV%: 3.3; ERROR: 2.6; LI90%: 73.8; LS90%: 82.3"/>
    <hyperlink ref="B30" tooltip="CV%: 5.1; ERROR: 599 171; LI90%: 10 878 198; LS90%: 12 849 296"/>
    <hyperlink ref="D30" tooltip="CV%: 2.2; ERROR: 0.2; LI90%: 7.4; LS90%: 8.0"/>
    <hyperlink ref="E30" tooltip="CV%: 4.8; ERROR: 416 117; LI90%: 8 025 493; LS90%: 9 394 395"/>
    <hyperlink ref="F30" tooltip="CV%: 3.8; ERROR: 2.8; LI90%: 68.9; LS90%: 78.0"/>
    <hyperlink ref="B31" tooltip="CV%: 4.1; ERROR: 505 132; LI90%: 11 455 035; LS90%: 13 116 771"/>
    <hyperlink ref="D31" tooltip="CV%: 0.9; ERROR: 0.1; LI90%: 8.2; LS90%: 8.4"/>
    <hyperlink ref="E31" tooltip="CV%: 4.0; ERROR: 410 084; LI90%: 9 486 853; LS90%: 10 835 911"/>
    <hyperlink ref="F31" tooltip="CV%: 1.6; ERROR: 1.3; LI90%: 80.6; LS90%: 84.8"/>
    <hyperlink ref="B32" tooltip="CV%: 3.7; ERROR: 377 858; LI90%: 9 611 147; LS90%: 10 854 191"/>
    <hyperlink ref="D32" tooltip="CV%: 0.8; ERROR: 0.1; LI90%: 8.1; LS90%: 8.3"/>
    <hyperlink ref="E32" tooltip="CV%: 4.1; ERROR: 347 571; LI90%: 7 861 645; LS90%: 9 005 051"/>
    <hyperlink ref="F32" tooltip="CV%: 1.6; ERROR: 1.3; LI90%: 80.2; LS90%: 84.6"/>
    <hyperlink ref="B33" tooltip="CV%: 4.9; ERROR: 422 217; LI90%: 7 884 643; LS90%: 9 273 613"/>
    <hyperlink ref="D33" tooltip="CV%: 0.7; ERROR: 0.1; LI90%: 8.1; LS90%: 8.3"/>
    <hyperlink ref="E33" tooltip="CV%: 5.4; ERROR: 379 444; LI90%: 6 343 701; LS90%: 7 591 961"/>
    <hyperlink ref="F33" tooltip="CV%: 1.6; ERROR: 1.3; LI90%: 79.1; LS90%: 83.4"/>
    <hyperlink ref="B34" tooltip="CV%: 4.1; ERROR: 552 855; LI90%: 12 478 172; LS90%: 14 296 904"/>
    <hyperlink ref="D34" tooltip="CV%: 0.7; ERROR: 0.1; LI90%: 8.6; LS90%: 8.8"/>
    <hyperlink ref="E34" tooltip="CV%: 4.4; ERROR: 532 567; LI90%: 11 213 940; LS90%: 12 965 928"/>
    <hyperlink ref="F34" tooltip="CV%: 1.0; ERROR: 0.9; LI90%: 88.8; LS90%: 91.8"/>
    <hyperlink ref="B35" tooltip="CV%: 3.8; ERROR: 557 088; LI90%: 13 618 287; LS90%: 15 450 943"/>
    <hyperlink ref="D35" tooltip="CV%: 0.8; ERROR: 0.1; LI90%: 8.4; LS90%: 8.6"/>
    <hyperlink ref="E35" tooltip="CV%: 3.8; ERROR: 465 464; LI90%: 11 590 222; LS90%: 13 121 462"/>
    <hyperlink ref="F35" tooltip="CV%: 1.3; ERROR: 1.1; LI90%: 83.2; LS90%: 86.8"/>
    <hyperlink ref="B36" tooltip="CV%: 4.3; ERROR: 102 533; LI90%: 2 193 322; LS90%: 2 530 626"/>
    <hyperlink ref="D36" tooltip="CV%: 0.9; ERROR: 0.1; LI90%: 8.0; LS90%: 8.2"/>
    <hyperlink ref="E36" tooltip="CV%: 4.4; ERROR: 83 547; LI90%: 1 782 075; LS90%: 2 056 919"/>
    <hyperlink ref="F36" tooltip="CV%: 1.8; ERROR: 1.4; LI90%: 78.9; LS90%: 83.6"/>
    <hyperlink ref="B37" tooltip="CV%: 3.7; ERROR: 617 542; LI90%: 15 537 913; LS90%: 17 569 445"/>
    <hyperlink ref="D37" tooltip="CV%: 0.7; ERROR: 0.1; LI90%: 8.4; LS90%: 8.5"/>
    <hyperlink ref="E37" tooltip="CV%: 3.7; ERROR: 540 325; LI90%: 13 698 648; LS90%: 15 476 158"/>
    <hyperlink ref="F37" tooltip="CV%: 1.2; ERROR: 1.1; LI90%: 86.3; LS90%: 89.9"/>
    <hyperlink ref="B38" tooltip="CV%: 4.0; ERROR: 179 096; LI90%: 4 128 409; LS90%: 4 717 581"/>
    <hyperlink ref="D38" tooltip="CV%: 1.2; ERROR: 0.1; LI90%: 7.8; LS90%: 8.1"/>
    <hyperlink ref="E38" tooltip="CV%: 4.6; ERROR: 161 764; LI90%: 3 220 216; LS90%: 3 752 372"/>
    <hyperlink ref="F38" tooltip="CV%: 2.0; ERROR: 1.6; LI90%: 76.2; LS90%: 81.5"/>
    <hyperlink ref="B39" tooltip="CV%: 4.2; ERROR: 847 581; LI90%: 18 606 127; LS90%: 21 394 421"/>
    <hyperlink ref="D39" tooltip="CV%: 0.8; ERROR: 0.1; LI90%: 8.0; LS90%: 8.3"/>
    <hyperlink ref="E39" tooltip="CV%: 4.6; ERROR: 751 752; LI90%: 14 979 938; LS90%: 17 452 980"/>
    <hyperlink ref="F39" tooltip="CV%: 1.9; ERROR: 1.6; LI90%: 78.5; LS90%: 83.7"/>
    <hyperlink ref="B40" tooltip="CV%: 5.0; ERROR: 384 626; LI90%: 7 071 030; LS90%: 8 336 336"/>
    <hyperlink ref="D40" tooltip="CV%: 1.0; ERROR: 0.1; LI90%: 8.0; LS90%: 8.2"/>
    <hyperlink ref="E40" tooltip="CV%: 5.1; ERROR: 315 702; LI90%: 5 614 799; LS90%: 6 653 367"/>
    <hyperlink ref="F40" tooltip="CV%: 1.9; ERROR: 1.5; LI90%: 77.2; LS90%: 82.1"/>
    <hyperlink ref="B41" tooltip="CV%: 3.8; ERROR: 127 689; LI90%: 3 126 919; LS90%: 3 546 979"/>
    <hyperlink ref="D41" tooltip="CV%: 0.7; ERROR: 0.1; LI90%: 8.2; LS90%: 8.4"/>
    <hyperlink ref="E41" tooltip="CV%: 4.0; ERROR: 112 475; LI90%: 2 609 516; LS90%: 2 979 526"/>
    <hyperlink ref="F41" tooltip="CV%: 1.3; ERROR: 1.1; LI90%: 81.9; LS90%: 85.6"/>
  </hyperlinks>
  <pageMargins left="0.70866141732283472" right="0.70866141732283472" top="0.74803149606299213" bottom="0.74803149606299213" header="0.31496062992125984" footer="0.31496062992125984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2013</vt:lpstr>
      <vt:lpstr>2015</vt:lpstr>
      <vt:lpstr>2017</vt:lpstr>
      <vt:lpstr>2019</vt:lpstr>
      <vt:lpstr>2021</vt:lpstr>
      <vt:lpstr>2023</vt:lpstr>
      <vt:lpstr>2025</vt:lpstr>
      <vt:lpstr>'2013'!Área_de_impresión</vt:lpstr>
      <vt:lpstr>'2015'!Área_de_impresión</vt:lpstr>
      <vt:lpstr>'2017'!Área_de_impresión</vt:lpstr>
      <vt:lpstr>'2019'!Área_de_impresión</vt:lpstr>
      <vt:lpstr>'2021'!Área_de_impresión</vt:lpstr>
      <vt:lpstr>'2023'!Print_Area</vt:lpstr>
      <vt:lpstr>'2025'!Print_Area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2018-06-04T23:06:54Z</dcterms:created>
  <dcterms:modified xsi:type="dcterms:W3CDTF">2026-06-05T18:02:00Z</dcterms:modified>
</cp:coreProperties>
</file>