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 activeTab="6"/>
  </bookViews>
  <sheets>
    <sheet name="2013" sheetId="3" r:id="rId1"/>
    <sheet name="2015" sheetId="2" r:id="rId2"/>
    <sheet name="2017" sheetId="1" r:id="rId3"/>
    <sheet name="2019" sheetId="4" r:id="rId4"/>
    <sheet name="2021" sheetId="5" r:id="rId5"/>
    <sheet name="2023" sheetId="6" r:id="rId6"/>
    <sheet name="2025" sheetId="7" r:id="rId7"/>
  </sheets>
  <definedNames>
    <definedName name="_xlnm.Print_Area" localSheetId="0">'2013'!$A$3:$L$51</definedName>
    <definedName name="_xlnm.Print_Area" localSheetId="1">'2015'!$A$3:$L$50</definedName>
    <definedName name="_xlnm.Print_Area" localSheetId="2">'2017'!$A$2:$K$49</definedName>
    <definedName name="_xlnm.Print_Area" localSheetId="3">'2019'!$A$1:$K$52</definedName>
    <definedName name="_xlnm.Print_Area" localSheetId="4">'2021'!$A$1:$K$44</definedName>
    <definedName name="Print_Area" localSheetId="5">'2023'!$A$1:$K$67</definedName>
    <definedName name="Print_Area" localSheetId="6">'2025'!$A$1:$K$65</definedName>
  </definedNames>
  <calcPr calcId="144525"/>
</workbook>
</file>

<file path=xl/calcChain.xml><?xml version="1.0" encoding="utf-8"?>
<calcChain xmlns="http://schemas.openxmlformats.org/spreadsheetml/2006/main">
  <c r="L14" i="7" l="1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13" i="7"/>
  <c r="L43" i="6" l="1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3" i="5" l="1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12" i="5"/>
  <c r="L13" i="4" l="1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12" i="4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9" i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10" i="2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10" i="3"/>
</calcChain>
</file>

<file path=xl/sharedStrings.xml><?xml version="1.0" encoding="utf-8"?>
<sst xmlns="http://schemas.openxmlformats.org/spreadsheetml/2006/main" count="553" uniqueCount="128">
  <si>
    <t xml:space="preserve">Conocimiento y/o contacto con actos de corrupción en los trámites,
 pagos, solicitudes y contacto que realizó durante 2017
</t>
  </si>
  <si>
    <t>Usuarios que creen o han escuchado que existe corrupción en los trámites que realizaron</t>
  </si>
  <si>
    <t>Usuarios que tienen algún conocido que les refirió actos de corrupción en los trámites que realizaron</t>
  </si>
  <si>
    <t>Usuarios  que experimentaron algún acto de corrupción en al menos uno de los trámites que realizaron</t>
  </si>
  <si>
    <t>Absolutos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</si>
  <si>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</si>
  <si>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</si>
  <si>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</si>
  <si>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</si>
  <si>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</si>
  <si>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</si>
  <si>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</si>
  <si>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</si>
  <si>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</si>
  <si>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</si>
  <si>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</si>
  <si>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</si>
  <si>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</si>
  <si>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</si>
  <si>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</si>
  <si>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</si>
  <si>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</si>
  <si>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</si>
  <si>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</si>
  <si>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</si>
  <si>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</si>
  <si>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</si>
  <si>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</si>
  <si>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</si>
  <si>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</si>
  <si>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</si>
  <si>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</si>
  <si>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</si>
  <si>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</si>
  <si>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</si>
  <si>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</si>
  <si>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</si>
  <si>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</si>
  <si>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>Población de 18 años y más que habita en áreas urbanas de cien mil habitantes y más que realizó al menos un trámite, pago, solicitud de servicio o cualquier tipo de contacto presencial con un</t>
    </r>
  </si>
  <si>
    <t xml:space="preserve">  servidor público. Dicha población se le define como "Usuarios" de trámites, pagos y solicitudes de servicios públicos.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</si>
  <si>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La tasa se calcula dividiendo el total de usuarios que en la entidad federativa realizaron por lo menos un trámite y creen o han escuchado que existe corrupción, entre la población de 18 años</t>
    </r>
  </si>
  <si>
    <t xml:space="preserve">  y más residente en ésta, multiplicada por 100 000 habitantes.</t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</si>
  <si>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La tasa se calcula dividiendo el total de usuarios en la entidad federativa que realizaron por lo menos un trámite y tienen algún conocido que le refirió actos de corrupción en dichos trámites, entre</t>
    </r>
  </si>
  <si>
    <t xml:space="preserve">  la población de 18 años y más residente en ésta, multiplicada por 100 000 habitantes.</t>
  </si>
  <si>
    <r>
      <rPr>
        <vertAlign val="superscript"/>
        <sz val="8"/>
        <color indexed="8"/>
        <rFont val="Arial"/>
        <family val="2"/>
      </rPr>
      <t>4</t>
    </r>
    <r>
      <rPr>
        <sz val="8"/>
        <color indexed="8"/>
        <rFont val="Arial"/>
        <family val="2"/>
      </rPr>
      <t xml:space="preserve"> La tasa se calcula dividiendo el total de víctimas de corrupción en la entidad federativa, entre la población de 18 años y más residente en ésta, multiplicada por 100 000 habitantes. </t>
    </r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</si>
  <si>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2017.</t>
    </r>
  </si>
  <si>
    <t>INEGI. Encuesta Nacional de Calidad e Impacto Gubernamental 2017. SNIEG. Información de Interés Nacional.</t>
  </si>
  <si>
    <t xml:space="preserve">Conocimiento y/o contacto con actos de corrupción en los trámites,
 pagos, solicitudes y contacto que realizó durante 2015
</t>
  </si>
  <si>
    <t>Usuarios  que experimentaron algun acto de corrupción en al menos uno de los trámites que realizaron</t>
  </si>
  <si>
    <t/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</si>
  <si>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2015.</t>
    </r>
  </si>
  <si>
    <t>INEGI. Encuesta Nacional de Calidad e Impacto Gubernamental 2015. SNIEG. Información de Interés Nacional.</t>
  </si>
  <si>
    <t>INEGI. Encuesta Nacional de Calidad e Impacto Gubernamental 2013 (ENCIG). Tabulados básicos. 2014.</t>
  </si>
  <si>
    <t>Conocimiento y/o contacto con actos de corrupción en los trámites que realizó durante 2013</t>
  </si>
  <si>
    <t>Distrito Federal</t>
  </si>
  <si>
    <r>
      <t>Guerrero</t>
    </r>
    <r>
      <rPr>
        <vertAlign val="superscript"/>
        <sz val="8"/>
        <rFont val="Arial"/>
        <family val="2"/>
      </rPr>
      <t>5</t>
    </r>
  </si>
  <si>
    <t>México</t>
  </si>
  <si>
    <r>
      <t>Sonora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</si>
  <si>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color indexed="8"/>
        <rFont val="Arial"/>
        <family val="2"/>
      </rPr>
      <t>4</t>
    </r>
    <r>
      <rPr>
        <sz val="8"/>
        <color indexed="8"/>
        <rFont val="Arial"/>
        <family val="2"/>
      </rPr>
      <t xml:space="preserve"> La tasa se calcula dividiendo el total víctimas de corrupción en la entidad federativa, entre la población de 18 años y más residente en ésta, multiplicada por 100 000 habitantes. </t>
    </r>
  </si>
  <si>
    <r>
      <rPr>
        <vertAlign val="superscript"/>
        <sz val="8"/>
        <color indexed="8"/>
        <rFont val="Arial"/>
        <family val="2"/>
      </rPr>
      <t xml:space="preserve">5 </t>
    </r>
    <r>
      <rPr>
        <sz val="8"/>
        <color indexed="8"/>
        <rFont val="Arial"/>
        <family val="2"/>
      </rPr>
      <t xml:space="preserve">Para esta entidad, las tasas por cada 100 000 habitantes no cumplen con los requisitos de precisión estadística, por lo que solo se presenta con fines cualitativos. </t>
    </r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</si>
  <si>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2013.</t>
    </r>
  </si>
  <si>
    <t>Lugar Nacional</t>
  </si>
  <si>
    <t>Entidad federativa</t>
  </si>
  <si>
    <r>
      <t>Población que tuvo contacto con algún servidor público</t>
    </r>
    <r>
      <rPr>
        <b/>
        <vertAlign val="superscript"/>
        <sz val="10"/>
        <color theme="0"/>
        <rFont val="Arial"/>
        <family val="2"/>
      </rPr>
      <t>1</t>
    </r>
  </si>
  <si>
    <r>
      <t>Tasa por cada 
100 000 habitantes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 xml:space="preserve"> </t>
    </r>
  </si>
  <si>
    <r>
      <t>Tasa por cada 
100 000 habitantes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 xml:space="preserve"> </t>
    </r>
  </si>
  <si>
    <r>
      <t>Tasa por cada 
100 000 habitantes</t>
    </r>
    <r>
      <rPr>
        <b/>
        <vertAlign val="super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 xml:space="preserve"> </t>
    </r>
  </si>
  <si>
    <r>
      <t>Población de 18 años y más que tuvo contacto con algún servidor público</t>
    </r>
    <r>
      <rPr>
        <b/>
        <vertAlign val="superscript"/>
        <sz val="10"/>
        <color theme="0"/>
        <rFont val="Arial"/>
        <family val="2"/>
      </rPr>
      <t>1</t>
    </r>
  </si>
  <si>
    <t xml:space="preserve"> Prevalencia de la corrupción en trámites</t>
  </si>
  <si>
    <t xml:space="preserve">Conocimiento y/o contacto con actos de corrupción en trámites,
 pagos, solicitudes y contacto que realizó durante 2019
</t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</si>
  <si>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2019.</t>
    </r>
  </si>
  <si>
    <t>INEGI. Encuesta Nacional de Calidad e Impacto Gubernamental 2019. SNIEG. Información de Interés Nacional.</t>
  </si>
  <si>
    <t>Lugar nacional</t>
  </si>
  <si>
    <t xml:space="preserve">Conocimiento y/o contacto con actos de corrupción en trámites,
 pagos, solicitudes y contacto que realizó durante 2021
</t>
  </si>
  <si>
    <t xml:space="preserve">  servidor público. Dicha población es la que menciona "Contacto con policías u otras autoridades de seguridad pública", realiza el trámite o pago en "Instalaciones de gobierno (oficinas, tesorería </t>
  </si>
  <si>
    <t xml:space="preserve">  o hospital etc.)", "Líneas de atención telefónica" o "Módulos, clínicas u oficinas temporales o móviles" o que experimentaron algún acto de corrupción.</t>
  </si>
  <si>
    <r>
      <t xml:space="preserve">Fuente: INEGI. </t>
    </r>
    <r>
      <rPr>
        <i/>
        <sz val="8"/>
        <color theme="1"/>
        <rFont val="Arial"/>
        <family val="2"/>
      </rPr>
      <t>Encuesta Nacional de Calidad e Impacto Gubernamental</t>
    </r>
    <r>
      <rPr>
        <sz val="8"/>
        <color theme="1"/>
        <rFont val="Arial"/>
        <family val="2"/>
      </rPr>
      <t>, 2021.</t>
    </r>
  </si>
  <si>
    <t>INEGI. Encuesta Nacional de Calidad e Impacto Gubernamental 2021. SNIEG. Información de Interés Nacional.</t>
  </si>
  <si>
    <r>
      <t>Población de 18 años y más que tuvo contacto con algún servidor público</t>
    </r>
    <r>
      <rPr>
        <b/>
        <vertAlign val="superscript"/>
        <sz val="8"/>
        <color theme="0"/>
        <rFont val="Arial"/>
        <family val="2"/>
      </rPr>
      <t>1</t>
    </r>
  </si>
  <si>
    <r>
      <t>Tasa por cada 
100 000 habitantes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 xml:space="preserve"> </t>
    </r>
  </si>
  <si>
    <r>
      <t>Tasa por cada 
100 000 habitantes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</t>
    </r>
  </si>
  <si>
    <r>
      <t>Tasa por cada 
100 000 habitantes</t>
    </r>
    <r>
      <rPr>
        <b/>
        <vertAlign val="superscript"/>
        <sz val="8"/>
        <color theme="0"/>
        <rFont val="Arial"/>
        <family val="2"/>
      </rPr>
      <t>4</t>
    </r>
    <r>
      <rPr>
        <b/>
        <sz val="8"/>
        <color theme="0"/>
        <rFont val="Arial"/>
        <family val="2"/>
      </rPr>
      <t xml:space="preserve"> </t>
    </r>
  </si>
  <si>
    <t>INEGI. Encuesta Nacional de Calidad e Impacto Gubernamental 2023. SNIEG. Información de Interés Nacional.</t>
  </si>
  <si>
    <r>
      <t xml:space="preserve">Fuente: INEGI. </t>
    </r>
    <r>
      <rPr>
        <i/>
        <sz val="8"/>
        <color theme="1"/>
        <rFont val="Arial"/>
        <family val="2"/>
      </rPr>
      <t>Encuesta Nacional de Calidad e Impacto Gubernamental,</t>
    </r>
    <r>
      <rPr>
        <sz val="8"/>
        <color theme="1"/>
        <rFont val="Arial"/>
        <family val="2"/>
      </rPr>
      <t xml:space="preserve"> 2023.</t>
    </r>
  </si>
  <si>
    <t xml:space="preserve">   de precisión y confiabilidad como el coeficiente de variación e intervalo de confianza.</t>
  </si>
  <si>
    <t xml:space="preserve">  de Juárez, Guerrero, por lo tanto, las estimaciones generadas para esta entidad pueden carecer de calidad estadística. Se recomienda el uso de los datos con reserva y considerar indicadores </t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</si>
  <si>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Debido a las afectaciones causadas por el fenómeno meteorológico Huracán Otis, no fue posible realizar el levantamiento de información correspondiente a la ENCIG 2023 en el municipio de Acapulco </t>
    </r>
  </si>
  <si>
    <t xml:space="preserve">  con un(a) servidor(a) público(a) multiplicado por 100 000 habitantes.</t>
  </si>
  <si>
    <t xml:space="preserve">  y fue víctima de actos de corrupción en algún trámite realizado, entre la población de 18 años y más que realizó al menos un trámite, pago, solicitud de servicio o cualquier tipo de contacto presencial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</si>
  <si>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La tasa se calcula dividiendo el total de la población de 18 años y más que realizó al menos un trámite, pago, solicitud de servicio o cualquier tipo de contacto presencial con un(a) servidor(a) público(a)</t>
    </r>
  </si>
  <si>
    <t xml:space="preserve">  de contacto presencial con un(a) servidor(a) público(a) multiplicado por 100 000 habitantes.</t>
  </si>
  <si>
    <t xml:space="preserve">  y tiene algún(a) conocido(a) que le refirió actos de corrupción en su realización, entre la población de 18 años y más que realizó al menos un trámite, pago, solicitud de servicio o cualquier tipo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</si>
  <si>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 tasa se calcula dividiendo el total de la población de 18 años y más que realizó al menos un trámite, pago, solicitud de servicio o cualquier tipo de contacto presencial con un(a) servidor(a) público(a)</t>
    </r>
  </si>
  <si>
    <t xml:space="preserve">   presencial con un(a) servidor(a) público(a) multiplicado por 100 000 habitantes.</t>
  </si>
  <si>
    <t xml:space="preserve">   y cree o ha escuchado que existe corrupción en su realización, entre el total de la población de 18 años y más que realizó al menos un trámite, pago, solicitud de servicio o cualquier tipo de contacto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</si>
  <si>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La tasa se calcula dividiendo el total de la población de 18 años y más que realizó al menos un trámite, pago, solicitud de servicio o cualquier tipo de contacto presencial con un(a) servidor(a) público(a)</t>
    </r>
  </si>
  <si>
    <t xml:space="preserve">  hospital, etc.)", "Líneas de atención telefónica" o "Módulos, clínicas u oficinas temporales o móviles"; o que experimentó algún acto de corrupción.</t>
  </si>
  <si>
    <t xml:space="preserve">  servidor(a) público(a). Dicha población es la que mencionó "Contacto con policías u otras autoridades de seguridad pública"; que realizó el trámite o pago en "Instalaciones de gobierno (oficinas, tesorería,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</si>
  <si>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>Población de 18 años y más que habita en áreas urbanas de cien mil habitantes y más que realizó al menos un trámite, pago, solicitud de servicio o cualquier tipo de contacto presencial con un(a)</t>
    </r>
  </si>
  <si>
    <r>
      <t xml:space="preserve">          Bajo, </t>
    </r>
    <r>
      <rPr>
        <sz val="8"/>
        <color theme="1"/>
        <rFont val="Arial"/>
        <family val="2"/>
      </rPr>
      <t>CV de 30% en adelante</t>
    </r>
  </si>
  <si>
    <r>
      <t xml:space="preserve">          Moderado, </t>
    </r>
    <r>
      <rPr>
        <sz val="8"/>
        <color theme="1"/>
        <rFont val="Arial"/>
        <family val="2"/>
      </rPr>
      <t>CV en el rango de [15,30)</t>
    </r>
  </si>
  <si>
    <r>
      <t xml:space="preserve">          Alto, </t>
    </r>
    <r>
      <rPr>
        <sz val="8"/>
        <color theme="1"/>
        <rFont val="Arial"/>
        <family val="2"/>
      </rPr>
      <t>CV en el rango de (0,15)</t>
    </r>
  </si>
  <si>
    <t>Nivel de precisión de las estimaciones:</t>
  </si>
  <si>
    <t xml:space="preserve">           como el intervalo de confianza.</t>
  </si>
  <si>
    <r>
      <t xml:space="preserve">          CV (%). Una precisión</t>
    </r>
    <r>
      <rPr>
        <i/>
        <sz val="8"/>
        <color theme="1"/>
        <rFont val="Arial"/>
        <family val="2"/>
      </rPr>
      <t xml:space="preserve"> Baja</t>
    </r>
    <r>
      <rPr>
        <sz val="8"/>
        <color theme="1"/>
        <rFont val="Arial"/>
        <family val="2"/>
      </rPr>
      <t xml:space="preserve"> requiere un uso cauteloso de la estimación en el que se analicen las causas de la alta variabilidad y se consideren otros indicadores de precisión y confiabilidad,</t>
    </r>
  </si>
  <si>
    <r>
      <t>Nota: Las estimaciones que aparecen en este cuadro están coloreadas de acuerdo con su nivel de precisión, en</t>
    </r>
    <r>
      <rPr>
        <i/>
        <sz val="8"/>
        <color theme="1"/>
        <rFont val="Arial"/>
        <family val="2"/>
      </rPr>
      <t xml:space="preserve"> Alto</t>
    </r>
    <r>
      <rPr>
        <sz val="8"/>
        <color theme="1"/>
        <rFont val="Arial"/>
        <family val="2"/>
      </rPr>
      <t>,</t>
    </r>
    <r>
      <rPr>
        <i/>
        <sz val="8"/>
        <color theme="1"/>
        <rFont val="Arial"/>
        <family val="2"/>
      </rPr>
      <t xml:space="preserve"> Moderado</t>
    </r>
    <r>
      <rPr>
        <sz val="8"/>
        <color theme="1"/>
        <rFont val="Arial"/>
        <family val="2"/>
      </rPr>
      <t xml:space="preserve"> y</t>
    </r>
    <r>
      <rPr>
        <i/>
        <sz val="8"/>
        <color theme="1"/>
        <rFont val="Arial"/>
        <family val="2"/>
      </rPr>
      <t xml:space="preserve"> Bajo</t>
    </r>
    <r>
      <rPr>
        <sz val="8"/>
        <color theme="1"/>
        <rFont val="Arial"/>
        <family val="2"/>
      </rPr>
      <t>, tomando como referencia el coeficiente de variación</t>
    </r>
  </si>
  <si>
    <r>
      <t>Guerrero</t>
    </r>
    <r>
      <rPr>
        <vertAlign val="superscript"/>
        <sz val="8"/>
        <color theme="1"/>
        <rFont val="Arial"/>
        <family val="2"/>
      </rPr>
      <t>5</t>
    </r>
  </si>
  <si>
    <r>
      <t>Tasa por cada 
100 000 habitantes</t>
    </r>
    <r>
      <rPr>
        <b/>
        <vertAlign val="superscript"/>
        <sz val="8"/>
        <color indexed="8"/>
        <rFont val="Arial"/>
        <family val="2"/>
      </rPr>
      <t>4</t>
    </r>
    <r>
      <rPr>
        <b/>
        <sz val="8"/>
        <color indexed="8"/>
        <rFont val="Arial"/>
        <family val="2"/>
      </rPr>
      <t xml:space="preserve"> </t>
    </r>
  </si>
  <si>
    <r>
      <t>Tasa por cada 
100 000 habitantes</t>
    </r>
    <r>
      <rPr>
        <b/>
        <vertAlign val="superscript"/>
        <sz val="8"/>
        <color indexed="8"/>
        <rFont val="Arial"/>
        <family val="2"/>
      </rPr>
      <t>3</t>
    </r>
    <r>
      <rPr>
        <b/>
        <sz val="8"/>
        <color indexed="8"/>
        <rFont val="Arial"/>
        <family val="2"/>
      </rPr>
      <t xml:space="preserve"> </t>
    </r>
  </si>
  <si>
    <r>
      <t>Tasa por cada 
100 000 habitantes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</t>
    </r>
  </si>
  <si>
    <t>Usuarios(as) que experimentaron algún acto de corrupción en al menos uno de los trámites que realizaron</t>
  </si>
  <si>
    <t>Usuarios(as) que tienen algún(a) conocido(a) que les refirió actos de corrupción en los trámites que realizaron</t>
  </si>
  <si>
    <t>Usuarios(as) que creen o han escuchado que existe corrupción en los trámites que realizaron</t>
  </si>
  <si>
    <t xml:space="preserve">Conocimiento y/o contacto con actos de corrupción en trámites, pagos, solicitudes y contacto que realizó durante 2023
</t>
  </si>
  <si>
    <r>
      <t>Población de 18 años y más que tuvo contacto con algún(a) servidor(a) público(a)</t>
    </r>
    <r>
      <rPr>
        <b/>
        <vertAlign val="superscript"/>
        <sz val="8"/>
        <color theme="0"/>
        <rFont val="Arial"/>
        <family val="2"/>
      </rPr>
      <t>1</t>
    </r>
  </si>
  <si>
    <t>INEGI. Encuesta Nacional de Calidad e Impacto Gubernamental 2025. SNIEG. Información de Interés Nacional.</t>
  </si>
  <si>
    <r>
      <t xml:space="preserve">Fuente: INEGI. </t>
    </r>
    <r>
      <rPr>
        <i/>
        <sz val="8"/>
        <color theme="1"/>
        <rFont val="Arial"/>
        <family val="2"/>
      </rPr>
      <t>Encuesta Nacional de Calidad e Impacto Gubernamental,</t>
    </r>
    <r>
      <rPr>
        <sz val="8"/>
        <color theme="1"/>
        <rFont val="Arial"/>
        <family val="2"/>
      </rPr>
      <t xml:space="preserve"> 2025.</t>
    </r>
  </si>
  <si>
    <t xml:space="preserve">  un(a) servidor(a) público(a) multiplicado por 100 000 habitantes.</t>
  </si>
  <si>
    <t xml:space="preserve">  y fue víctima de actos de corrupción en algún trámite realizado, entre la población de 18 años y más que realizó al menos un trámite, pago, solicitud de servicio o cualquier tipo de contacto presencial con </t>
  </si>
  <si>
    <t xml:space="preserve">  y tiene algún(a) conocido(a) que le refirió actos de corrupción en su realización, entre la población de 18 años y más que realizó al menos un trámite, pago, solicitud de servicio o cualquier tipo de contacto</t>
  </si>
  <si>
    <t xml:space="preserve">   "Líneas de atención telefónica" o "Módulos, clínicas u oficinas temporales o móviles"; o que experimentó algún acto de corrupción.</t>
  </si>
  <si>
    <t xml:space="preserve">  público(a). Dicha población es la que mencionó "Contacto con policías u otras autoridades de seguridad pública"; que realizó el trámite o pago en "Instalaciones de gobierno (oficinas, tesorería, hospital, etc.)",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</si>
  <si>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indexed="8"/>
        <rFont val="Arial"/>
        <family val="2"/>
      </rPr>
      <t xml:space="preserve"> Población de 18 años y más que reside en áreas urbanas de cien mil habitantes o más que realizó al menos un trámite, pago, solicitud de servicio o cualquier tipo de contacto presencial con un(a) servidor(a)</t>
    </r>
  </si>
  <si>
    <t xml:space="preserve">          confianza.</t>
  </si>
  <si>
    <r>
      <t xml:space="preserve">          precisión</t>
    </r>
    <r>
      <rPr>
        <i/>
        <sz val="8"/>
        <color theme="1"/>
        <rFont val="Arial"/>
        <family val="2"/>
      </rPr>
      <t xml:space="preserve"> Baja</t>
    </r>
    <r>
      <rPr>
        <sz val="8"/>
        <color theme="1"/>
        <rFont val="Arial"/>
        <family val="2"/>
      </rPr>
      <t xml:space="preserve"> requiere un uso cauteloso de la estimación en el que se analicen las causas de la alta variabilidad y se consideren otros indicadores de precisión y confiabilidad, como el intervalo de </t>
    </r>
  </si>
  <si>
    <r>
      <t>Nota: Las estimaciones que aparecen en este cuadro están coloreadas de acuerdo con su nivel de precisión, en</t>
    </r>
    <r>
      <rPr>
        <i/>
        <sz val="8"/>
        <color theme="1"/>
        <rFont val="Arial"/>
        <family val="2"/>
      </rPr>
      <t xml:space="preserve"> Alto</t>
    </r>
    <r>
      <rPr>
        <sz val="8"/>
        <color theme="1"/>
        <rFont val="Arial"/>
        <family val="2"/>
      </rPr>
      <t>,</t>
    </r>
    <r>
      <rPr>
        <i/>
        <sz val="8"/>
        <color theme="1"/>
        <rFont val="Arial"/>
        <family val="2"/>
      </rPr>
      <t xml:space="preserve"> Moderado</t>
    </r>
    <r>
      <rPr>
        <sz val="8"/>
        <color theme="1"/>
        <rFont val="Arial"/>
        <family val="2"/>
      </rPr>
      <t xml:space="preserve"> y</t>
    </r>
    <r>
      <rPr>
        <i/>
        <sz val="8"/>
        <color theme="1"/>
        <rFont val="Arial"/>
        <family val="2"/>
      </rPr>
      <t xml:space="preserve"> Bajo</t>
    </r>
    <r>
      <rPr>
        <sz val="8"/>
        <color theme="1"/>
        <rFont val="Arial"/>
        <family val="2"/>
      </rPr>
      <t>, tomando como referencia el coeficiente de variación CV (%). Una</t>
    </r>
  </si>
  <si>
    <t xml:space="preserve">Conocimiento y/o contacto con actos de corrupción en trámites, pagos, solicitudes y contacto que realizó durante 2025
</t>
  </si>
  <si>
    <r>
      <t>Población de 18 años y más que tuvo contacto con algún(a) servidor(a) público(a)</t>
    </r>
    <r>
      <rPr>
        <b/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</si>
</sst>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\ ###\ ##0"/>
    <numFmt numFmtId="165" formatCode="#\ ###\ ##0"/>
    <numFmt numFmtId="166" formatCode="###\ ###\ ###"/>
    <numFmt numFmtId="167" formatCode="0.0"/>
    <numFmt numFmtId="168" formatCode="#\ ###\ ###\ ##0"/>
    <numFmt numFmtId="169" formatCode="###\ ###\ ###\ ###\ ##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DEDEDE"/>
      <name val="SimHei"/>
      <family val="3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9"/>
      <color rgb="FFDEDEDE"/>
      <name val="SimHei"/>
      <family val="3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sz val="11"/>
      <color theme="1"/>
      <name val="Calibri"/>
      <family val="2"/>
    </font>
    <font>
      <sz val="9"/>
      <color rgb="FF000080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8"/>
      <color rgb="FF000000"/>
      <name val="Arial"/>
      <family val="2"/>
    </font>
    <font>
      <b/>
      <vertAlign val="superscript"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ADD8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400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rgb="FFFFEA00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5" fillId="3" borderId="0" xfId="1" applyFont="1" applyFill="1" applyAlignment="1" applyProtection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0" fillId="0" borderId="2" xfId="0" applyFill="1" applyBorder="1" applyAlignment="1">
      <alignment horizontal="right"/>
    </xf>
    <xf numFmtId="0" fontId="7" fillId="3" borderId="0" xfId="0" applyFont="1" applyFill="1" applyBorder="1" applyAlignment="1">
      <alignment horizontal="left" vertical="center" wrapText="1"/>
    </xf>
    <xf numFmtId="0" fontId="0" fillId="0" borderId="0" xfId="0" applyFill="1"/>
    <xf numFmtId="0" fontId="8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left" vertical="center"/>
    </xf>
    <xf numFmtId="164" fontId="9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164" fontId="9" fillId="0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164" fontId="7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164" fontId="8" fillId="4" borderId="0" xfId="0" applyNumberFormat="1" applyFont="1" applyFill="1" applyAlignment="1">
      <alignment horizontal="right" vertical="center"/>
    </xf>
    <xf numFmtId="0" fontId="14" fillId="4" borderId="0" xfId="0" applyFont="1" applyFill="1" applyAlignment="1">
      <alignment horizontal="right"/>
    </xf>
    <xf numFmtId="0" fontId="9" fillId="3" borderId="0" xfId="4" applyNumberFormat="1" applyFont="1" applyFill="1"/>
    <xf numFmtId="0" fontId="15" fillId="3" borderId="0" xfId="0" applyFont="1" applyFill="1" applyAlignment="1">
      <alignment horizontal="left"/>
    </xf>
    <xf numFmtId="0" fontId="15" fillId="3" borderId="0" xfId="0" applyFont="1" applyFill="1"/>
    <xf numFmtId="0" fontId="5" fillId="0" borderId="0" xfId="0" applyFont="1" applyFill="1" applyAlignment="1">
      <alignment horizontal="right" vertical="center"/>
    </xf>
    <xf numFmtId="0" fontId="17" fillId="5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9" fillId="3" borderId="0" xfId="0" applyFont="1" applyFill="1" applyAlignment="1">
      <alignment horizontal="right"/>
    </xf>
    <xf numFmtId="0" fontId="9" fillId="3" borderId="0" xfId="0" applyFont="1" applyFill="1"/>
    <xf numFmtId="0" fontId="8" fillId="4" borderId="0" xfId="0" applyFont="1" applyFill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horizontal="left"/>
    </xf>
    <xf numFmtId="0" fontId="9" fillId="0" borderId="0" xfId="0" applyFont="1"/>
    <xf numFmtId="0" fontId="9" fillId="3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16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/>
    </xf>
    <xf numFmtId="0" fontId="19" fillId="3" borderId="0" xfId="0" applyFont="1" applyFill="1" applyAlignment="1">
      <alignment horizontal="left"/>
    </xf>
    <xf numFmtId="0" fontId="19" fillId="3" borderId="0" xfId="0" applyFont="1" applyFill="1"/>
    <xf numFmtId="0" fontId="20" fillId="3" borderId="0" xfId="0" applyFont="1" applyFill="1" applyAlignment="1">
      <alignment vertical="center"/>
    </xf>
    <xf numFmtId="0" fontId="21" fillId="5" borderId="0" xfId="0" applyFont="1" applyFill="1" applyBorder="1" applyAlignment="1">
      <alignment horizontal="center"/>
    </xf>
    <xf numFmtId="0" fontId="5" fillId="0" borderId="0" xfId="0" applyFont="1"/>
    <xf numFmtId="0" fontId="2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8" fillId="0" borderId="0" xfId="0" applyFont="1"/>
    <xf numFmtId="165" fontId="8" fillId="0" borderId="0" xfId="0" applyNumberFormat="1" applyFont="1"/>
    <xf numFmtId="166" fontId="8" fillId="0" borderId="0" xfId="0" applyNumberFormat="1" applyFont="1"/>
    <xf numFmtId="0" fontId="8" fillId="6" borderId="0" xfId="0" applyFont="1" applyFill="1" applyBorder="1" applyAlignment="1">
      <alignment horizontal="left" vertical="center"/>
    </xf>
    <xf numFmtId="167" fontId="7" fillId="6" borderId="0" xfId="0" applyNumberFormat="1" applyFont="1" applyFill="1" applyBorder="1" applyAlignment="1">
      <alignment horizontal="right" vertical="center"/>
    </xf>
    <xf numFmtId="0" fontId="22" fillId="6" borderId="0" xfId="0" applyFont="1" applyFill="1" applyBorder="1" applyAlignment="1">
      <alignment horizontal="right"/>
    </xf>
    <xf numFmtId="164" fontId="7" fillId="6" borderId="0" xfId="0" applyNumberFormat="1" applyFont="1" applyFill="1" applyBorder="1" applyAlignment="1">
      <alignment horizontal="right" vertical="center"/>
    </xf>
    <xf numFmtId="0" fontId="6" fillId="0" borderId="0" xfId="0" applyFont="1"/>
    <xf numFmtId="165" fontId="6" fillId="0" borderId="0" xfId="0" applyNumberFormat="1" applyFont="1"/>
    <xf numFmtId="166" fontId="6" fillId="0" borderId="0" xfId="0" applyNumberFormat="1" applyFont="1"/>
    <xf numFmtId="167" fontId="9" fillId="6" borderId="0" xfId="0" applyNumberFormat="1" applyFont="1" applyFill="1" applyBorder="1" applyAlignment="1">
      <alignment horizontal="right" vertical="center"/>
    </xf>
    <xf numFmtId="0" fontId="0" fillId="6" borderId="0" xfId="0" applyFill="1" applyBorder="1" applyAlignment="1">
      <alignment horizontal="right"/>
    </xf>
    <xf numFmtId="164" fontId="9" fillId="6" borderId="0" xfId="0" applyNumberFormat="1" applyFont="1" applyFill="1" applyBorder="1" applyAlignment="1">
      <alignment horizontal="right" vertical="center"/>
    </xf>
    <xf numFmtId="0" fontId="17" fillId="3" borderId="0" xfId="0" applyFont="1" applyFill="1"/>
    <xf numFmtId="0" fontId="6" fillId="3" borderId="0" xfId="0" applyFont="1" applyFill="1"/>
    <xf numFmtId="165" fontId="6" fillId="3" borderId="0" xfId="0" applyNumberFormat="1" applyFont="1" applyFill="1"/>
    <xf numFmtId="166" fontId="6" fillId="3" borderId="0" xfId="0" applyNumberFormat="1" applyFont="1" applyFill="1"/>
    <xf numFmtId="167" fontId="9" fillId="3" borderId="0" xfId="0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 vertical="center"/>
    </xf>
    <xf numFmtId="165" fontId="6" fillId="7" borderId="0" xfId="0" applyNumberFormat="1" applyFont="1" applyFill="1"/>
    <xf numFmtId="0" fontId="6" fillId="3" borderId="2" xfId="0" applyFont="1" applyFill="1" applyBorder="1"/>
    <xf numFmtId="165" fontId="6" fillId="3" borderId="2" xfId="0" applyNumberFormat="1" applyFont="1" applyFill="1" applyBorder="1"/>
    <xf numFmtId="0" fontId="0" fillId="3" borderId="2" xfId="0" applyFill="1" applyBorder="1"/>
    <xf numFmtId="166" fontId="6" fillId="3" borderId="2" xfId="0" applyNumberFormat="1" applyFont="1" applyFill="1" applyBorder="1"/>
    <xf numFmtId="165" fontId="6" fillId="7" borderId="2" xfId="0" applyNumberFormat="1" applyFont="1" applyFill="1" applyBorder="1"/>
    <xf numFmtId="166" fontId="6" fillId="7" borderId="2" xfId="0" applyNumberFormat="1" applyFont="1" applyFill="1" applyBorder="1"/>
    <xf numFmtId="0" fontId="16" fillId="5" borderId="0" xfId="0" applyFont="1" applyFill="1" applyBorder="1" applyAlignment="1">
      <alignment horizontal="center" vertical="center" wrapText="1"/>
    </xf>
    <xf numFmtId="0" fontId="7" fillId="8" borderId="0" xfId="4" applyNumberFormat="1" applyFont="1" applyFill="1"/>
    <xf numFmtId="0" fontId="8" fillId="8" borderId="0" xfId="0" applyFont="1" applyFill="1"/>
    <xf numFmtId="165" fontId="8" fillId="8" borderId="0" xfId="0" applyNumberFormat="1" applyFont="1" applyFill="1"/>
    <xf numFmtId="0" fontId="22" fillId="8" borderId="0" xfId="0" applyFont="1" applyFill="1"/>
    <xf numFmtId="166" fontId="8" fillId="8" borderId="0" xfId="0" applyNumberFormat="1" applyFont="1" applyFill="1"/>
    <xf numFmtId="0" fontId="16" fillId="5" borderId="0" xfId="0" applyFont="1" applyFill="1" applyBorder="1" applyAlignment="1">
      <alignment horizontal="center" vertical="center" wrapText="1"/>
    </xf>
    <xf numFmtId="168" fontId="8" fillId="0" borderId="0" xfId="0" applyNumberFormat="1" applyFont="1"/>
    <xf numFmtId="168" fontId="6" fillId="0" borderId="0" xfId="0" applyNumberFormat="1" applyFont="1"/>
    <xf numFmtId="168" fontId="6" fillId="3" borderId="0" xfId="0" applyNumberFormat="1" applyFont="1" applyFill="1"/>
    <xf numFmtId="168" fontId="6" fillId="7" borderId="0" xfId="0" applyNumberFormat="1" applyFont="1" applyFill="1"/>
    <xf numFmtId="0" fontId="0" fillId="3" borderId="5" xfId="0" applyFill="1" applyBorder="1"/>
    <xf numFmtId="168" fontId="6" fillId="7" borderId="2" xfId="0" applyNumberFormat="1" applyFont="1" applyFill="1" applyBorder="1"/>
    <xf numFmtId="168" fontId="8" fillId="8" borderId="0" xfId="0" applyNumberFormat="1" applyFont="1" applyFill="1"/>
    <xf numFmtId="0" fontId="16" fillId="5" borderId="0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7" fillId="9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7" fillId="1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9" fillId="0" borderId="5" xfId="0" applyFont="1" applyBorder="1"/>
    <xf numFmtId="168" fontId="9" fillId="0" borderId="0" xfId="0" applyNumberFormat="1" applyFont="1"/>
    <xf numFmtId="168" fontId="29" fillId="0" borderId="0" xfId="0" applyNumberFormat="1" applyFont="1"/>
    <xf numFmtId="168" fontId="9" fillId="0" borderId="0" xfId="0" applyNumberFormat="1" applyFont="1" applyAlignment="1">
      <alignment horizontal="right" vertical="center"/>
    </xf>
    <xf numFmtId="168" fontId="9" fillId="11" borderId="0" xfId="0" applyNumberFormat="1" applyFont="1" applyFill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7" fillId="0" borderId="0" xfId="0" applyFont="1"/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6" fillId="5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distributed" vertical="center"/>
    </xf>
    <xf numFmtId="0" fontId="16" fillId="5" borderId="3" xfId="0" applyFont="1" applyFill="1" applyBorder="1" applyAlignment="1">
      <alignment horizontal="center" vertical="top" wrapText="1"/>
    </xf>
    <xf numFmtId="0" fontId="0" fillId="0" borderId="0" xfId="0" applyAlignment="1">
      <alignment horizontal="distributed" vertical="center"/>
    </xf>
    <xf numFmtId="0" fontId="10" fillId="3" borderId="0" xfId="0" applyFont="1" applyFill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9" fillId="0" borderId="0" xfId="0" applyFont="1" applyFill="1" applyAlignment="1">
      <alignment horizontal="distributed" vertical="center" justifyLastLine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distributed" wrapText="1"/>
    </xf>
    <xf numFmtId="0" fontId="29" fillId="0" borderId="0" xfId="0" applyFont="1" applyAlignment="1">
      <alignment horizontal="distributed" vertical="distributed" wrapText="1"/>
    </xf>
    <xf numFmtId="0" fontId="9" fillId="0" borderId="0" xfId="0" applyFont="1" applyAlignment="1">
      <alignment horizontal="left" vertical="distributed" wrapText="1"/>
    </xf>
    <xf numFmtId="0" fontId="29" fillId="0" borderId="0" xfId="0" applyFont="1" applyAlignment="1">
      <alignment horizontal="left" vertical="distributed" wrapText="1"/>
    </xf>
    <xf numFmtId="0" fontId="10" fillId="0" borderId="0" xfId="0" applyFont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distributed" vertical="center" justifyLastLine="1"/>
    </xf>
    <xf numFmtId="0" fontId="9" fillId="0" borderId="0" xfId="0" quotePrefix="1" applyFont="1" applyAlignment="1">
      <alignment horizontal="distributed" vertical="center" justifyLastLine="1"/>
    </xf>
    <xf numFmtId="0" fontId="10" fillId="0" borderId="0" xfId="0" quotePrefix="1" applyFont="1" applyAlignment="1">
      <alignment horizontal="left" vertical="distributed" wrapText="1"/>
    </xf>
    <xf numFmtId="0" fontId="9" fillId="0" borderId="0" xfId="0" quotePrefix="1" applyFont="1" applyAlignment="1">
      <alignment horizontal="left" vertical="distributed" wrapText="1"/>
    </xf>
    <xf numFmtId="0" fontId="29" fillId="0" borderId="0" xfId="0" applyFont="1" applyAlignment="1">
      <alignment horizontal="distributed" vertical="distributed" wrapText="1" justifyLastLine="1"/>
    </xf>
    <xf numFmtId="0" fontId="9" fillId="0" borderId="0" xfId="0" quotePrefix="1" applyFont="1" applyAlignment="1">
      <alignment horizontal="distributed" vertical="distributed" wrapText="1" justifyLastLine="1"/>
    </xf>
    <xf numFmtId="169" fontId="9" fillId="0" borderId="0" xfId="0" applyNumberFormat="1" applyFont="1"/>
    <xf numFmtId="169" fontId="29" fillId="0" borderId="0" xfId="0" applyNumberFormat="1" applyFont="1"/>
    <xf numFmtId="169" fontId="9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</cellXfs>
  <cellStyles count="9">
    <cellStyle name="Hipervínculo" xfId="1" builtinId="8"/>
    <cellStyle name="Hipervínculo 2" xfId="5"/>
    <cellStyle name="Hipervínculo 2 2" xfId="2"/>
    <cellStyle name="Hipervínculo 2 3" xfId="6"/>
    <cellStyle name="Normal" xfId="0" builtinId="0"/>
    <cellStyle name="Normal 2" xfId="7"/>
    <cellStyle name="Normal 2 2" xfId="8"/>
    <cellStyle name="Notas 2" xfId="3"/>
    <cellStyle name="Porcentaje" xfId="4" builtinId="5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358589</xdr:rowOff>
    </xdr:from>
    <xdr:to>
      <xdr:col>2</xdr:col>
      <xdr:colOff>502835</xdr:colOff>
      <xdr:row>0</xdr:row>
      <xdr:rowOff>657319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8" y="358589"/>
          <a:ext cx="2127688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392206</xdr:rowOff>
    </xdr:from>
    <xdr:to>
      <xdr:col>2</xdr:col>
      <xdr:colOff>474327</xdr:colOff>
      <xdr:row>0</xdr:row>
      <xdr:rowOff>690936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6" y="392206"/>
          <a:ext cx="2121592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60512</xdr:colOff>
      <xdr:row>0</xdr:row>
      <xdr:rowOff>211231</xdr:rowOff>
    </xdr:from>
    <xdr:to>
      <xdr:col>1</xdr:col>
      <xdr:colOff>613280</xdr:colOff>
      <xdr:row>0</xdr:row>
      <xdr:rowOff>509961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2" y="211231"/>
          <a:ext cx="2124393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1</xdr:col>
      <xdr:colOff>645217</xdr:colOff>
      <xdr:row>2</xdr:row>
      <xdr:rowOff>117755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42875"/>
          <a:ext cx="2121592" cy="298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1</xdr:col>
      <xdr:colOff>645217</xdr:colOff>
      <xdr:row>2</xdr:row>
      <xdr:rowOff>117755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42875"/>
          <a:ext cx="2121592" cy="298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19050</xdr:rowOff>
    </xdr:from>
    <xdr:to>
      <xdr:col>1</xdr:col>
      <xdr:colOff>673792</xdr:colOff>
      <xdr:row>2</xdr:row>
      <xdr:rowOff>155855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80975"/>
          <a:ext cx="2121592" cy="298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0</xdr:rowOff>
    </xdr:from>
    <xdr:to>
      <xdr:col>1</xdr:col>
      <xdr:colOff>626167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61925"/>
          <a:ext cx="2121592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Normal="100" workbookViewId="0">
      <selection activeCell="P43" sqref="P43"/>
    </sheetView>
  </sheetViews>
  <sheetFormatPr baseColWidth="10" defaultRowHeight="11.25" x14ac:dyDescent="0.2"/>
  <cols>
    <col min="1" max="1" width="23.5703125" style="60" customWidth="1"/>
    <col min="2" max="2" width="1.28515625" style="60" customWidth="1"/>
    <col min="3" max="3" width="15.7109375" style="53" customWidth="1"/>
    <col min="4" max="4" width="0.85546875" style="53" customWidth="1"/>
    <col min="5" max="6" width="15.7109375" style="53" customWidth="1"/>
    <col min="7" max="7" width="0.85546875" style="53" customWidth="1"/>
    <col min="8" max="9" width="15.7109375" style="53" customWidth="1"/>
    <col min="10" max="10" width="0.85546875" style="53" customWidth="1"/>
    <col min="11" max="12" width="15.7109375" style="53" customWidth="1"/>
    <col min="13" max="14" width="11.85546875" style="53" bestFit="1" customWidth="1"/>
    <col min="15" max="256" width="11.42578125" style="53"/>
    <col min="257" max="257" width="23.5703125" style="53" customWidth="1"/>
    <col min="258" max="258" width="1.28515625" style="53" customWidth="1"/>
    <col min="259" max="259" width="15.7109375" style="53" customWidth="1"/>
    <col min="260" max="260" width="0.85546875" style="53" customWidth="1"/>
    <col min="261" max="262" width="15.7109375" style="53" customWidth="1"/>
    <col min="263" max="263" width="0.85546875" style="53" customWidth="1"/>
    <col min="264" max="265" width="15.7109375" style="53" customWidth="1"/>
    <col min="266" max="266" width="0.85546875" style="53" customWidth="1"/>
    <col min="267" max="268" width="15.7109375" style="53" customWidth="1"/>
    <col min="269" max="270" width="11.85546875" style="53" bestFit="1" customWidth="1"/>
    <col min="271" max="512" width="11.42578125" style="53"/>
    <col min="513" max="513" width="23.5703125" style="53" customWidth="1"/>
    <col min="514" max="514" width="1.28515625" style="53" customWidth="1"/>
    <col min="515" max="515" width="15.7109375" style="53" customWidth="1"/>
    <col min="516" max="516" width="0.85546875" style="53" customWidth="1"/>
    <col min="517" max="518" width="15.7109375" style="53" customWidth="1"/>
    <col min="519" max="519" width="0.85546875" style="53" customWidth="1"/>
    <col min="520" max="521" width="15.7109375" style="53" customWidth="1"/>
    <col min="522" max="522" width="0.85546875" style="53" customWidth="1"/>
    <col min="523" max="524" width="15.7109375" style="53" customWidth="1"/>
    <col min="525" max="526" width="11.85546875" style="53" bestFit="1" customWidth="1"/>
    <col min="527" max="768" width="11.42578125" style="53"/>
    <col min="769" max="769" width="23.5703125" style="53" customWidth="1"/>
    <col min="770" max="770" width="1.28515625" style="53" customWidth="1"/>
    <col min="771" max="771" width="15.7109375" style="53" customWidth="1"/>
    <col min="772" max="772" width="0.85546875" style="53" customWidth="1"/>
    <col min="773" max="774" width="15.7109375" style="53" customWidth="1"/>
    <col min="775" max="775" width="0.85546875" style="53" customWidth="1"/>
    <col min="776" max="777" width="15.7109375" style="53" customWidth="1"/>
    <col min="778" max="778" width="0.85546875" style="53" customWidth="1"/>
    <col min="779" max="780" width="15.7109375" style="53" customWidth="1"/>
    <col min="781" max="782" width="11.85546875" style="53" bestFit="1" customWidth="1"/>
    <col min="783" max="1024" width="11.42578125" style="53"/>
    <col min="1025" max="1025" width="23.5703125" style="53" customWidth="1"/>
    <col min="1026" max="1026" width="1.28515625" style="53" customWidth="1"/>
    <col min="1027" max="1027" width="15.7109375" style="53" customWidth="1"/>
    <col min="1028" max="1028" width="0.85546875" style="53" customWidth="1"/>
    <col min="1029" max="1030" width="15.7109375" style="53" customWidth="1"/>
    <col min="1031" max="1031" width="0.85546875" style="53" customWidth="1"/>
    <col min="1032" max="1033" width="15.7109375" style="53" customWidth="1"/>
    <col min="1034" max="1034" width="0.85546875" style="53" customWidth="1"/>
    <col min="1035" max="1036" width="15.7109375" style="53" customWidth="1"/>
    <col min="1037" max="1038" width="11.85546875" style="53" bestFit="1" customWidth="1"/>
    <col min="1039" max="1280" width="11.42578125" style="53"/>
    <col min="1281" max="1281" width="23.5703125" style="53" customWidth="1"/>
    <col min="1282" max="1282" width="1.28515625" style="53" customWidth="1"/>
    <col min="1283" max="1283" width="15.7109375" style="53" customWidth="1"/>
    <col min="1284" max="1284" width="0.85546875" style="53" customWidth="1"/>
    <col min="1285" max="1286" width="15.7109375" style="53" customWidth="1"/>
    <col min="1287" max="1287" width="0.85546875" style="53" customWidth="1"/>
    <col min="1288" max="1289" width="15.7109375" style="53" customWidth="1"/>
    <col min="1290" max="1290" width="0.85546875" style="53" customWidth="1"/>
    <col min="1291" max="1292" width="15.7109375" style="53" customWidth="1"/>
    <col min="1293" max="1294" width="11.85546875" style="53" bestFit="1" customWidth="1"/>
    <col min="1295" max="1536" width="11.42578125" style="53"/>
    <col min="1537" max="1537" width="23.5703125" style="53" customWidth="1"/>
    <col min="1538" max="1538" width="1.28515625" style="53" customWidth="1"/>
    <col min="1539" max="1539" width="15.7109375" style="53" customWidth="1"/>
    <col min="1540" max="1540" width="0.85546875" style="53" customWidth="1"/>
    <col min="1541" max="1542" width="15.7109375" style="53" customWidth="1"/>
    <col min="1543" max="1543" width="0.85546875" style="53" customWidth="1"/>
    <col min="1544" max="1545" width="15.7109375" style="53" customWidth="1"/>
    <col min="1546" max="1546" width="0.85546875" style="53" customWidth="1"/>
    <col min="1547" max="1548" width="15.7109375" style="53" customWidth="1"/>
    <col min="1549" max="1550" width="11.85546875" style="53" bestFit="1" customWidth="1"/>
    <col min="1551" max="1792" width="11.42578125" style="53"/>
    <col min="1793" max="1793" width="23.5703125" style="53" customWidth="1"/>
    <col min="1794" max="1794" width="1.28515625" style="53" customWidth="1"/>
    <col min="1795" max="1795" width="15.7109375" style="53" customWidth="1"/>
    <col min="1796" max="1796" width="0.85546875" style="53" customWidth="1"/>
    <col min="1797" max="1798" width="15.7109375" style="53" customWidth="1"/>
    <col min="1799" max="1799" width="0.85546875" style="53" customWidth="1"/>
    <col min="1800" max="1801" width="15.7109375" style="53" customWidth="1"/>
    <col min="1802" max="1802" width="0.85546875" style="53" customWidth="1"/>
    <col min="1803" max="1804" width="15.7109375" style="53" customWidth="1"/>
    <col min="1805" max="1806" width="11.85546875" style="53" bestFit="1" customWidth="1"/>
    <col min="1807" max="2048" width="11.42578125" style="53"/>
    <col min="2049" max="2049" width="23.5703125" style="53" customWidth="1"/>
    <col min="2050" max="2050" width="1.28515625" style="53" customWidth="1"/>
    <col min="2051" max="2051" width="15.7109375" style="53" customWidth="1"/>
    <col min="2052" max="2052" width="0.85546875" style="53" customWidth="1"/>
    <col min="2053" max="2054" width="15.7109375" style="53" customWidth="1"/>
    <col min="2055" max="2055" width="0.85546875" style="53" customWidth="1"/>
    <col min="2056" max="2057" width="15.7109375" style="53" customWidth="1"/>
    <col min="2058" max="2058" width="0.85546875" style="53" customWidth="1"/>
    <col min="2059" max="2060" width="15.7109375" style="53" customWidth="1"/>
    <col min="2061" max="2062" width="11.85546875" style="53" bestFit="1" customWidth="1"/>
    <col min="2063" max="2304" width="11.42578125" style="53"/>
    <col min="2305" max="2305" width="23.5703125" style="53" customWidth="1"/>
    <col min="2306" max="2306" width="1.28515625" style="53" customWidth="1"/>
    <col min="2307" max="2307" width="15.7109375" style="53" customWidth="1"/>
    <col min="2308" max="2308" width="0.85546875" style="53" customWidth="1"/>
    <col min="2309" max="2310" width="15.7109375" style="53" customWidth="1"/>
    <col min="2311" max="2311" width="0.85546875" style="53" customWidth="1"/>
    <col min="2312" max="2313" width="15.7109375" style="53" customWidth="1"/>
    <col min="2314" max="2314" width="0.85546875" style="53" customWidth="1"/>
    <col min="2315" max="2316" width="15.7109375" style="53" customWidth="1"/>
    <col min="2317" max="2318" width="11.85546875" style="53" bestFit="1" customWidth="1"/>
    <col min="2319" max="2560" width="11.42578125" style="53"/>
    <col min="2561" max="2561" width="23.5703125" style="53" customWidth="1"/>
    <col min="2562" max="2562" width="1.28515625" style="53" customWidth="1"/>
    <col min="2563" max="2563" width="15.7109375" style="53" customWidth="1"/>
    <col min="2564" max="2564" width="0.85546875" style="53" customWidth="1"/>
    <col min="2565" max="2566" width="15.7109375" style="53" customWidth="1"/>
    <col min="2567" max="2567" width="0.85546875" style="53" customWidth="1"/>
    <col min="2568" max="2569" width="15.7109375" style="53" customWidth="1"/>
    <col min="2570" max="2570" width="0.85546875" style="53" customWidth="1"/>
    <col min="2571" max="2572" width="15.7109375" style="53" customWidth="1"/>
    <col min="2573" max="2574" width="11.85546875" style="53" bestFit="1" customWidth="1"/>
    <col min="2575" max="2816" width="11.42578125" style="53"/>
    <col min="2817" max="2817" width="23.5703125" style="53" customWidth="1"/>
    <col min="2818" max="2818" width="1.28515625" style="53" customWidth="1"/>
    <col min="2819" max="2819" width="15.7109375" style="53" customWidth="1"/>
    <col min="2820" max="2820" width="0.85546875" style="53" customWidth="1"/>
    <col min="2821" max="2822" width="15.7109375" style="53" customWidth="1"/>
    <col min="2823" max="2823" width="0.85546875" style="53" customWidth="1"/>
    <col min="2824" max="2825" width="15.7109375" style="53" customWidth="1"/>
    <col min="2826" max="2826" width="0.85546875" style="53" customWidth="1"/>
    <col min="2827" max="2828" width="15.7109375" style="53" customWidth="1"/>
    <col min="2829" max="2830" width="11.85546875" style="53" bestFit="1" customWidth="1"/>
    <col min="2831" max="3072" width="11.42578125" style="53"/>
    <col min="3073" max="3073" width="23.5703125" style="53" customWidth="1"/>
    <col min="3074" max="3074" width="1.28515625" style="53" customWidth="1"/>
    <col min="3075" max="3075" width="15.7109375" style="53" customWidth="1"/>
    <col min="3076" max="3076" width="0.85546875" style="53" customWidth="1"/>
    <col min="3077" max="3078" width="15.7109375" style="53" customWidth="1"/>
    <col min="3079" max="3079" width="0.85546875" style="53" customWidth="1"/>
    <col min="3080" max="3081" width="15.7109375" style="53" customWidth="1"/>
    <col min="3082" max="3082" width="0.85546875" style="53" customWidth="1"/>
    <col min="3083" max="3084" width="15.7109375" style="53" customWidth="1"/>
    <col min="3085" max="3086" width="11.85546875" style="53" bestFit="1" customWidth="1"/>
    <col min="3087" max="3328" width="11.42578125" style="53"/>
    <col min="3329" max="3329" width="23.5703125" style="53" customWidth="1"/>
    <col min="3330" max="3330" width="1.28515625" style="53" customWidth="1"/>
    <col min="3331" max="3331" width="15.7109375" style="53" customWidth="1"/>
    <col min="3332" max="3332" width="0.85546875" style="53" customWidth="1"/>
    <col min="3333" max="3334" width="15.7109375" style="53" customWidth="1"/>
    <col min="3335" max="3335" width="0.85546875" style="53" customWidth="1"/>
    <col min="3336" max="3337" width="15.7109375" style="53" customWidth="1"/>
    <col min="3338" max="3338" width="0.85546875" style="53" customWidth="1"/>
    <col min="3339" max="3340" width="15.7109375" style="53" customWidth="1"/>
    <col min="3341" max="3342" width="11.85546875" style="53" bestFit="1" customWidth="1"/>
    <col min="3343" max="3584" width="11.42578125" style="53"/>
    <col min="3585" max="3585" width="23.5703125" style="53" customWidth="1"/>
    <col min="3586" max="3586" width="1.28515625" style="53" customWidth="1"/>
    <col min="3587" max="3587" width="15.7109375" style="53" customWidth="1"/>
    <col min="3588" max="3588" width="0.85546875" style="53" customWidth="1"/>
    <col min="3589" max="3590" width="15.7109375" style="53" customWidth="1"/>
    <col min="3591" max="3591" width="0.85546875" style="53" customWidth="1"/>
    <col min="3592" max="3593" width="15.7109375" style="53" customWidth="1"/>
    <col min="3594" max="3594" width="0.85546875" style="53" customWidth="1"/>
    <col min="3595" max="3596" width="15.7109375" style="53" customWidth="1"/>
    <col min="3597" max="3598" width="11.85546875" style="53" bestFit="1" customWidth="1"/>
    <col min="3599" max="3840" width="11.42578125" style="53"/>
    <col min="3841" max="3841" width="23.5703125" style="53" customWidth="1"/>
    <col min="3842" max="3842" width="1.28515625" style="53" customWidth="1"/>
    <col min="3843" max="3843" width="15.7109375" style="53" customWidth="1"/>
    <col min="3844" max="3844" width="0.85546875" style="53" customWidth="1"/>
    <col min="3845" max="3846" width="15.7109375" style="53" customWidth="1"/>
    <col min="3847" max="3847" width="0.85546875" style="53" customWidth="1"/>
    <col min="3848" max="3849" width="15.7109375" style="53" customWidth="1"/>
    <col min="3850" max="3850" width="0.85546875" style="53" customWidth="1"/>
    <col min="3851" max="3852" width="15.7109375" style="53" customWidth="1"/>
    <col min="3853" max="3854" width="11.85546875" style="53" bestFit="1" customWidth="1"/>
    <col min="3855" max="4096" width="11.42578125" style="53"/>
    <col min="4097" max="4097" width="23.5703125" style="53" customWidth="1"/>
    <col min="4098" max="4098" width="1.28515625" style="53" customWidth="1"/>
    <col min="4099" max="4099" width="15.7109375" style="53" customWidth="1"/>
    <col min="4100" max="4100" width="0.85546875" style="53" customWidth="1"/>
    <col min="4101" max="4102" width="15.7109375" style="53" customWidth="1"/>
    <col min="4103" max="4103" width="0.85546875" style="53" customWidth="1"/>
    <col min="4104" max="4105" width="15.7109375" style="53" customWidth="1"/>
    <col min="4106" max="4106" width="0.85546875" style="53" customWidth="1"/>
    <col min="4107" max="4108" width="15.7109375" style="53" customWidth="1"/>
    <col min="4109" max="4110" width="11.85546875" style="53" bestFit="1" customWidth="1"/>
    <col min="4111" max="4352" width="11.42578125" style="53"/>
    <col min="4353" max="4353" width="23.5703125" style="53" customWidth="1"/>
    <col min="4354" max="4354" width="1.28515625" style="53" customWidth="1"/>
    <col min="4355" max="4355" width="15.7109375" style="53" customWidth="1"/>
    <col min="4356" max="4356" width="0.85546875" style="53" customWidth="1"/>
    <col min="4357" max="4358" width="15.7109375" style="53" customWidth="1"/>
    <col min="4359" max="4359" width="0.85546875" style="53" customWidth="1"/>
    <col min="4360" max="4361" width="15.7109375" style="53" customWidth="1"/>
    <col min="4362" max="4362" width="0.85546875" style="53" customWidth="1"/>
    <col min="4363" max="4364" width="15.7109375" style="53" customWidth="1"/>
    <col min="4365" max="4366" width="11.85546875" style="53" bestFit="1" customWidth="1"/>
    <col min="4367" max="4608" width="11.42578125" style="53"/>
    <col min="4609" max="4609" width="23.5703125" style="53" customWidth="1"/>
    <col min="4610" max="4610" width="1.28515625" style="53" customWidth="1"/>
    <col min="4611" max="4611" width="15.7109375" style="53" customWidth="1"/>
    <col min="4612" max="4612" width="0.85546875" style="53" customWidth="1"/>
    <col min="4613" max="4614" width="15.7109375" style="53" customWidth="1"/>
    <col min="4615" max="4615" width="0.85546875" style="53" customWidth="1"/>
    <col min="4616" max="4617" width="15.7109375" style="53" customWidth="1"/>
    <col min="4618" max="4618" width="0.85546875" style="53" customWidth="1"/>
    <col min="4619" max="4620" width="15.7109375" style="53" customWidth="1"/>
    <col min="4621" max="4622" width="11.85546875" style="53" bestFit="1" customWidth="1"/>
    <col min="4623" max="4864" width="11.42578125" style="53"/>
    <col min="4865" max="4865" width="23.5703125" style="53" customWidth="1"/>
    <col min="4866" max="4866" width="1.28515625" style="53" customWidth="1"/>
    <col min="4867" max="4867" width="15.7109375" style="53" customWidth="1"/>
    <col min="4868" max="4868" width="0.85546875" style="53" customWidth="1"/>
    <col min="4869" max="4870" width="15.7109375" style="53" customWidth="1"/>
    <col min="4871" max="4871" width="0.85546875" style="53" customWidth="1"/>
    <col min="4872" max="4873" width="15.7109375" style="53" customWidth="1"/>
    <col min="4874" max="4874" width="0.85546875" style="53" customWidth="1"/>
    <col min="4875" max="4876" width="15.7109375" style="53" customWidth="1"/>
    <col min="4877" max="4878" width="11.85546875" style="53" bestFit="1" customWidth="1"/>
    <col min="4879" max="5120" width="11.42578125" style="53"/>
    <col min="5121" max="5121" width="23.5703125" style="53" customWidth="1"/>
    <col min="5122" max="5122" width="1.28515625" style="53" customWidth="1"/>
    <col min="5123" max="5123" width="15.7109375" style="53" customWidth="1"/>
    <col min="5124" max="5124" width="0.85546875" style="53" customWidth="1"/>
    <col min="5125" max="5126" width="15.7109375" style="53" customWidth="1"/>
    <col min="5127" max="5127" width="0.85546875" style="53" customWidth="1"/>
    <col min="5128" max="5129" width="15.7109375" style="53" customWidth="1"/>
    <col min="5130" max="5130" width="0.85546875" style="53" customWidth="1"/>
    <col min="5131" max="5132" width="15.7109375" style="53" customWidth="1"/>
    <col min="5133" max="5134" width="11.85546875" style="53" bestFit="1" customWidth="1"/>
    <col min="5135" max="5376" width="11.42578125" style="53"/>
    <col min="5377" max="5377" width="23.5703125" style="53" customWidth="1"/>
    <col min="5378" max="5378" width="1.28515625" style="53" customWidth="1"/>
    <col min="5379" max="5379" width="15.7109375" style="53" customWidth="1"/>
    <col min="5380" max="5380" width="0.85546875" style="53" customWidth="1"/>
    <col min="5381" max="5382" width="15.7109375" style="53" customWidth="1"/>
    <col min="5383" max="5383" width="0.85546875" style="53" customWidth="1"/>
    <col min="5384" max="5385" width="15.7109375" style="53" customWidth="1"/>
    <col min="5386" max="5386" width="0.85546875" style="53" customWidth="1"/>
    <col min="5387" max="5388" width="15.7109375" style="53" customWidth="1"/>
    <col min="5389" max="5390" width="11.85546875" style="53" bestFit="1" customWidth="1"/>
    <col min="5391" max="5632" width="11.42578125" style="53"/>
    <col min="5633" max="5633" width="23.5703125" style="53" customWidth="1"/>
    <col min="5634" max="5634" width="1.28515625" style="53" customWidth="1"/>
    <col min="5635" max="5635" width="15.7109375" style="53" customWidth="1"/>
    <col min="5636" max="5636" width="0.85546875" style="53" customWidth="1"/>
    <col min="5637" max="5638" width="15.7109375" style="53" customWidth="1"/>
    <col min="5639" max="5639" width="0.85546875" style="53" customWidth="1"/>
    <col min="5640" max="5641" width="15.7109375" style="53" customWidth="1"/>
    <col min="5642" max="5642" width="0.85546875" style="53" customWidth="1"/>
    <col min="5643" max="5644" width="15.7109375" style="53" customWidth="1"/>
    <col min="5645" max="5646" width="11.85546875" style="53" bestFit="1" customWidth="1"/>
    <col min="5647" max="5888" width="11.42578125" style="53"/>
    <col min="5889" max="5889" width="23.5703125" style="53" customWidth="1"/>
    <col min="5890" max="5890" width="1.28515625" style="53" customWidth="1"/>
    <col min="5891" max="5891" width="15.7109375" style="53" customWidth="1"/>
    <col min="5892" max="5892" width="0.85546875" style="53" customWidth="1"/>
    <col min="5893" max="5894" width="15.7109375" style="53" customWidth="1"/>
    <col min="5895" max="5895" width="0.85546875" style="53" customWidth="1"/>
    <col min="5896" max="5897" width="15.7109375" style="53" customWidth="1"/>
    <col min="5898" max="5898" width="0.85546875" style="53" customWidth="1"/>
    <col min="5899" max="5900" width="15.7109375" style="53" customWidth="1"/>
    <col min="5901" max="5902" width="11.85546875" style="53" bestFit="1" customWidth="1"/>
    <col min="5903" max="6144" width="11.42578125" style="53"/>
    <col min="6145" max="6145" width="23.5703125" style="53" customWidth="1"/>
    <col min="6146" max="6146" width="1.28515625" style="53" customWidth="1"/>
    <col min="6147" max="6147" width="15.7109375" style="53" customWidth="1"/>
    <col min="6148" max="6148" width="0.85546875" style="53" customWidth="1"/>
    <col min="6149" max="6150" width="15.7109375" style="53" customWidth="1"/>
    <col min="6151" max="6151" width="0.85546875" style="53" customWidth="1"/>
    <col min="6152" max="6153" width="15.7109375" style="53" customWidth="1"/>
    <col min="6154" max="6154" width="0.85546875" style="53" customWidth="1"/>
    <col min="6155" max="6156" width="15.7109375" style="53" customWidth="1"/>
    <col min="6157" max="6158" width="11.85546875" style="53" bestFit="1" customWidth="1"/>
    <col min="6159" max="6400" width="11.42578125" style="53"/>
    <col min="6401" max="6401" width="23.5703125" style="53" customWidth="1"/>
    <col min="6402" max="6402" width="1.28515625" style="53" customWidth="1"/>
    <col min="6403" max="6403" width="15.7109375" style="53" customWidth="1"/>
    <col min="6404" max="6404" width="0.85546875" style="53" customWidth="1"/>
    <col min="6405" max="6406" width="15.7109375" style="53" customWidth="1"/>
    <col min="6407" max="6407" width="0.85546875" style="53" customWidth="1"/>
    <col min="6408" max="6409" width="15.7109375" style="53" customWidth="1"/>
    <col min="6410" max="6410" width="0.85546875" style="53" customWidth="1"/>
    <col min="6411" max="6412" width="15.7109375" style="53" customWidth="1"/>
    <col min="6413" max="6414" width="11.85546875" style="53" bestFit="1" customWidth="1"/>
    <col min="6415" max="6656" width="11.42578125" style="53"/>
    <col min="6657" max="6657" width="23.5703125" style="53" customWidth="1"/>
    <col min="6658" max="6658" width="1.28515625" style="53" customWidth="1"/>
    <col min="6659" max="6659" width="15.7109375" style="53" customWidth="1"/>
    <col min="6660" max="6660" width="0.85546875" style="53" customWidth="1"/>
    <col min="6661" max="6662" width="15.7109375" style="53" customWidth="1"/>
    <col min="6663" max="6663" width="0.85546875" style="53" customWidth="1"/>
    <col min="6664" max="6665" width="15.7109375" style="53" customWidth="1"/>
    <col min="6666" max="6666" width="0.85546875" style="53" customWidth="1"/>
    <col min="6667" max="6668" width="15.7109375" style="53" customWidth="1"/>
    <col min="6669" max="6670" width="11.85546875" style="53" bestFit="1" customWidth="1"/>
    <col min="6671" max="6912" width="11.42578125" style="53"/>
    <col min="6913" max="6913" width="23.5703125" style="53" customWidth="1"/>
    <col min="6914" max="6914" width="1.28515625" style="53" customWidth="1"/>
    <col min="6915" max="6915" width="15.7109375" style="53" customWidth="1"/>
    <col min="6916" max="6916" width="0.85546875" style="53" customWidth="1"/>
    <col min="6917" max="6918" width="15.7109375" style="53" customWidth="1"/>
    <col min="6919" max="6919" width="0.85546875" style="53" customWidth="1"/>
    <col min="6920" max="6921" width="15.7109375" style="53" customWidth="1"/>
    <col min="6922" max="6922" width="0.85546875" style="53" customWidth="1"/>
    <col min="6923" max="6924" width="15.7109375" style="53" customWidth="1"/>
    <col min="6925" max="6926" width="11.85546875" style="53" bestFit="1" customWidth="1"/>
    <col min="6927" max="7168" width="11.42578125" style="53"/>
    <col min="7169" max="7169" width="23.5703125" style="53" customWidth="1"/>
    <col min="7170" max="7170" width="1.28515625" style="53" customWidth="1"/>
    <col min="7171" max="7171" width="15.7109375" style="53" customWidth="1"/>
    <col min="7172" max="7172" width="0.85546875" style="53" customWidth="1"/>
    <col min="7173" max="7174" width="15.7109375" style="53" customWidth="1"/>
    <col min="7175" max="7175" width="0.85546875" style="53" customWidth="1"/>
    <col min="7176" max="7177" width="15.7109375" style="53" customWidth="1"/>
    <col min="7178" max="7178" width="0.85546875" style="53" customWidth="1"/>
    <col min="7179" max="7180" width="15.7109375" style="53" customWidth="1"/>
    <col min="7181" max="7182" width="11.85546875" style="53" bestFit="1" customWidth="1"/>
    <col min="7183" max="7424" width="11.42578125" style="53"/>
    <col min="7425" max="7425" width="23.5703125" style="53" customWidth="1"/>
    <col min="7426" max="7426" width="1.28515625" style="53" customWidth="1"/>
    <col min="7427" max="7427" width="15.7109375" style="53" customWidth="1"/>
    <col min="7428" max="7428" width="0.85546875" style="53" customWidth="1"/>
    <col min="7429" max="7430" width="15.7109375" style="53" customWidth="1"/>
    <col min="7431" max="7431" width="0.85546875" style="53" customWidth="1"/>
    <col min="7432" max="7433" width="15.7109375" style="53" customWidth="1"/>
    <col min="7434" max="7434" width="0.85546875" style="53" customWidth="1"/>
    <col min="7435" max="7436" width="15.7109375" style="53" customWidth="1"/>
    <col min="7437" max="7438" width="11.85546875" style="53" bestFit="1" customWidth="1"/>
    <col min="7439" max="7680" width="11.42578125" style="53"/>
    <col min="7681" max="7681" width="23.5703125" style="53" customWidth="1"/>
    <col min="7682" max="7682" width="1.28515625" style="53" customWidth="1"/>
    <col min="7683" max="7683" width="15.7109375" style="53" customWidth="1"/>
    <col min="7684" max="7684" width="0.85546875" style="53" customWidth="1"/>
    <col min="7685" max="7686" width="15.7109375" style="53" customWidth="1"/>
    <col min="7687" max="7687" width="0.85546875" style="53" customWidth="1"/>
    <col min="7688" max="7689" width="15.7109375" style="53" customWidth="1"/>
    <col min="7690" max="7690" width="0.85546875" style="53" customWidth="1"/>
    <col min="7691" max="7692" width="15.7109375" style="53" customWidth="1"/>
    <col min="7693" max="7694" width="11.85546875" style="53" bestFit="1" customWidth="1"/>
    <col min="7695" max="7936" width="11.42578125" style="53"/>
    <col min="7937" max="7937" width="23.5703125" style="53" customWidth="1"/>
    <col min="7938" max="7938" width="1.28515625" style="53" customWidth="1"/>
    <col min="7939" max="7939" width="15.7109375" style="53" customWidth="1"/>
    <col min="7940" max="7940" width="0.85546875" style="53" customWidth="1"/>
    <col min="7941" max="7942" width="15.7109375" style="53" customWidth="1"/>
    <col min="7943" max="7943" width="0.85546875" style="53" customWidth="1"/>
    <col min="7944" max="7945" width="15.7109375" style="53" customWidth="1"/>
    <col min="7946" max="7946" width="0.85546875" style="53" customWidth="1"/>
    <col min="7947" max="7948" width="15.7109375" style="53" customWidth="1"/>
    <col min="7949" max="7950" width="11.85546875" style="53" bestFit="1" customWidth="1"/>
    <col min="7951" max="8192" width="11.42578125" style="53"/>
    <col min="8193" max="8193" width="23.5703125" style="53" customWidth="1"/>
    <col min="8194" max="8194" width="1.28515625" style="53" customWidth="1"/>
    <col min="8195" max="8195" width="15.7109375" style="53" customWidth="1"/>
    <col min="8196" max="8196" width="0.85546875" style="53" customWidth="1"/>
    <col min="8197" max="8198" width="15.7109375" style="53" customWidth="1"/>
    <col min="8199" max="8199" width="0.85546875" style="53" customWidth="1"/>
    <col min="8200" max="8201" width="15.7109375" style="53" customWidth="1"/>
    <col min="8202" max="8202" width="0.85546875" style="53" customWidth="1"/>
    <col min="8203" max="8204" width="15.7109375" style="53" customWidth="1"/>
    <col min="8205" max="8206" width="11.85546875" style="53" bestFit="1" customWidth="1"/>
    <col min="8207" max="8448" width="11.42578125" style="53"/>
    <col min="8449" max="8449" width="23.5703125" style="53" customWidth="1"/>
    <col min="8450" max="8450" width="1.28515625" style="53" customWidth="1"/>
    <col min="8451" max="8451" width="15.7109375" style="53" customWidth="1"/>
    <col min="8452" max="8452" width="0.85546875" style="53" customWidth="1"/>
    <col min="8453" max="8454" width="15.7109375" style="53" customWidth="1"/>
    <col min="8455" max="8455" width="0.85546875" style="53" customWidth="1"/>
    <col min="8456" max="8457" width="15.7109375" style="53" customWidth="1"/>
    <col min="8458" max="8458" width="0.85546875" style="53" customWidth="1"/>
    <col min="8459" max="8460" width="15.7109375" style="53" customWidth="1"/>
    <col min="8461" max="8462" width="11.85546875" style="53" bestFit="1" customWidth="1"/>
    <col min="8463" max="8704" width="11.42578125" style="53"/>
    <col min="8705" max="8705" width="23.5703125" style="53" customWidth="1"/>
    <col min="8706" max="8706" width="1.28515625" style="53" customWidth="1"/>
    <col min="8707" max="8707" width="15.7109375" style="53" customWidth="1"/>
    <col min="8708" max="8708" width="0.85546875" style="53" customWidth="1"/>
    <col min="8709" max="8710" width="15.7109375" style="53" customWidth="1"/>
    <col min="8711" max="8711" width="0.85546875" style="53" customWidth="1"/>
    <col min="8712" max="8713" width="15.7109375" style="53" customWidth="1"/>
    <col min="8714" max="8714" width="0.85546875" style="53" customWidth="1"/>
    <col min="8715" max="8716" width="15.7109375" style="53" customWidth="1"/>
    <col min="8717" max="8718" width="11.85546875" style="53" bestFit="1" customWidth="1"/>
    <col min="8719" max="8960" width="11.42578125" style="53"/>
    <col min="8961" max="8961" width="23.5703125" style="53" customWidth="1"/>
    <col min="8962" max="8962" width="1.28515625" style="53" customWidth="1"/>
    <col min="8963" max="8963" width="15.7109375" style="53" customWidth="1"/>
    <col min="8964" max="8964" width="0.85546875" style="53" customWidth="1"/>
    <col min="8965" max="8966" width="15.7109375" style="53" customWidth="1"/>
    <col min="8967" max="8967" width="0.85546875" style="53" customWidth="1"/>
    <col min="8968" max="8969" width="15.7109375" style="53" customWidth="1"/>
    <col min="8970" max="8970" width="0.85546875" style="53" customWidth="1"/>
    <col min="8971" max="8972" width="15.7109375" style="53" customWidth="1"/>
    <col min="8973" max="8974" width="11.85546875" style="53" bestFit="1" customWidth="1"/>
    <col min="8975" max="9216" width="11.42578125" style="53"/>
    <col min="9217" max="9217" width="23.5703125" style="53" customWidth="1"/>
    <col min="9218" max="9218" width="1.28515625" style="53" customWidth="1"/>
    <col min="9219" max="9219" width="15.7109375" style="53" customWidth="1"/>
    <col min="9220" max="9220" width="0.85546875" style="53" customWidth="1"/>
    <col min="9221" max="9222" width="15.7109375" style="53" customWidth="1"/>
    <col min="9223" max="9223" width="0.85546875" style="53" customWidth="1"/>
    <col min="9224" max="9225" width="15.7109375" style="53" customWidth="1"/>
    <col min="9226" max="9226" width="0.85546875" style="53" customWidth="1"/>
    <col min="9227" max="9228" width="15.7109375" style="53" customWidth="1"/>
    <col min="9229" max="9230" width="11.85546875" style="53" bestFit="1" customWidth="1"/>
    <col min="9231" max="9472" width="11.42578125" style="53"/>
    <col min="9473" max="9473" width="23.5703125" style="53" customWidth="1"/>
    <col min="9474" max="9474" width="1.28515625" style="53" customWidth="1"/>
    <col min="9475" max="9475" width="15.7109375" style="53" customWidth="1"/>
    <col min="9476" max="9476" width="0.85546875" style="53" customWidth="1"/>
    <col min="9477" max="9478" width="15.7109375" style="53" customWidth="1"/>
    <col min="9479" max="9479" width="0.85546875" style="53" customWidth="1"/>
    <col min="9480" max="9481" width="15.7109375" style="53" customWidth="1"/>
    <col min="9482" max="9482" width="0.85546875" style="53" customWidth="1"/>
    <col min="9483" max="9484" width="15.7109375" style="53" customWidth="1"/>
    <col min="9485" max="9486" width="11.85546875" style="53" bestFit="1" customWidth="1"/>
    <col min="9487" max="9728" width="11.42578125" style="53"/>
    <col min="9729" max="9729" width="23.5703125" style="53" customWidth="1"/>
    <col min="9730" max="9730" width="1.28515625" style="53" customWidth="1"/>
    <col min="9731" max="9731" width="15.7109375" style="53" customWidth="1"/>
    <col min="9732" max="9732" width="0.85546875" style="53" customWidth="1"/>
    <col min="9733" max="9734" width="15.7109375" style="53" customWidth="1"/>
    <col min="9735" max="9735" width="0.85546875" style="53" customWidth="1"/>
    <col min="9736" max="9737" width="15.7109375" style="53" customWidth="1"/>
    <col min="9738" max="9738" width="0.85546875" style="53" customWidth="1"/>
    <col min="9739" max="9740" width="15.7109375" style="53" customWidth="1"/>
    <col min="9741" max="9742" width="11.85546875" style="53" bestFit="1" customWidth="1"/>
    <col min="9743" max="9984" width="11.42578125" style="53"/>
    <col min="9985" max="9985" width="23.5703125" style="53" customWidth="1"/>
    <col min="9986" max="9986" width="1.28515625" style="53" customWidth="1"/>
    <col min="9987" max="9987" width="15.7109375" style="53" customWidth="1"/>
    <col min="9988" max="9988" width="0.85546875" style="53" customWidth="1"/>
    <col min="9989" max="9990" width="15.7109375" style="53" customWidth="1"/>
    <col min="9991" max="9991" width="0.85546875" style="53" customWidth="1"/>
    <col min="9992" max="9993" width="15.7109375" style="53" customWidth="1"/>
    <col min="9994" max="9994" width="0.85546875" style="53" customWidth="1"/>
    <col min="9995" max="9996" width="15.7109375" style="53" customWidth="1"/>
    <col min="9997" max="9998" width="11.85546875" style="53" bestFit="1" customWidth="1"/>
    <col min="9999" max="10240" width="11.42578125" style="53"/>
    <col min="10241" max="10241" width="23.5703125" style="53" customWidth="1"/>
    <col min="10242" max="10242" width="1.28515625" style="53" customWidth="1"/>
    <col min="10243" max="10243" width="15.7109375" style="53" customWidth="1"/>
    <col min="10244" max="10244" width="0.85546875" style="53" customWidth="1"/>
    <col min="10245" max="10246" width="15.7109375" style="53" customWidth="1"/>
    <col min="10247" max="10247" width="0.85546875" style="53" customWidth="1"/>
    <col min="10248" max="10249" width="15.7109375" style="53" customWidth="1"/>
    <col min="10250" max="10250" width="0.85546875" style="53" customWidth="1"/>
    <col min="10251" max="10252" width="15.7109375" style="53" customWidth="1"/>
    <col min="10253" max="10254" width="11.85546875" style="53" bestFit="1" customWidth="1"/>
    <col min="10255" max="10496" width="11.42578125" style="53"/>
    <col min="10497" max="10497" width="23.5703125" style="53" customWidth="1"/>
    <col min="10498" max="10498" width="1.28515625" style="53" customWidth="1"/>
    <col min="10499" max="10499" width="15.7109375" style="53" customWidth="1"/>
    <col min="10500" max="10500" width="0.85546875" style="53" customWidth="1"/>
    <col min="10501" max="10502" width="15.7109375" style="53" customWidth="1"/>
    <col min="10503" max="10503" width="0.85546875" style="53" customWidth="1"/>
    <col min="10504" max="10505" width="15.7109375" style="53" customWidth="1"/>
    <col min="10506" max="10506" width="0.85546875" style="53" customWidth="1"/>
    <col min="10507" max="10508" width="15.7109375" style="53" customWidth="1"/>
    <col min="10509" max="10510" width="11.85546875" style="53" bestFit="1" customWidth="1"/>
    <col min="10511" max="10752" width="11.42578125" style="53"/>
    <col min="10753" max="10753" width="23.5703125" style="53" customWidth="1"/>
    <col min="10754" max="10754" width="1.28515625" style="53" customWidth="1"/>
    <col min="10755" max="10755" width="15.7109375" style="53" customWidth="1"/>
    <col min="10756" max="10756" width="0.85546875" style="53" customWidth="1"/>
    <col min="10757" max="10758" width="15.7109375" style="53" customWidth="1"/>
    <col min="10759" max="10759" width="0.85546875" style="53" customWidth="1"/>
    <col min="10760" max="10761" width="15.7109375" style="53" customWidth="1"/>
    <col min="10762" max="10762" width="0.85546875" style="53" customWidth="1"/>
    <col min="10763" max="10764" width="15.7109375" style="53" customWidth="1"/>
    <col min="10765" max="10766" width="11.85546875" style="53" bestFit="1" customWidth="1"/>
    <col min="10767" max="11008" width="11.42578125" style="53"/>
    <col min="11009" max="11009" width="23.5703125" style="53" customWidth="1"/>
    <col min="11010" max="11010" width="1.28515625" style="53" customWidth="1"/>
    <col min="11011" max="11011" width="15.7109375" style="53" customWidth="1"/>
    <col min="11012" max="11012" width="0.85546875" style="53" customWidth="1"/>
    <col min="11013" max="11014" width="15.7109375" style="53" customWidth="1"/>
    <col min="11015" max="11015" width="0.85546875" style="53" customWidth="1"/>
    <col min="11016" max="11017" width="15.7109375" style="53" customWidth="1"/>
    <col min="11018" max="11018" width="0.85546875" style="53" customWidth="1"/>
    <col min="11019" max="11020" width="15.7109375" style="53" customWidth="1"/>
    <col min="11021" max="11022" width="11.85546875" style="53" bestFit="1" customWidth="1"/>
    <col min="11023" max="11264" width="11.42578125" style="53"/>
    <col min="11265" max="11265" width="23.5703125" style="53" customWidth="1"/>
    <col min="11266" max="11266" width="1.28515625" style="53" customWidth="1"/>
    <col min="11267" max="11267" width="15.7109375" style="53" customWidth="1"/>
    <col min="11268" max="11268" width="0.85546875" style="53" customWidth="1"/>
    <col min="11269" max="11270" width="15.7109375" style="53" customWidth="1"/>
    <col min="11271" max="11271" width="0.85546875" style="53" customWidth="1"/>
    <col min="11272" max="11273" width="15.7109375" style="53" customWidth="1"/>
    <col min="11274" max="11274" width="0.85546875" style="53" customWidth="1"/>
    <col min="11275" max="11276" width="15.7109375" style="53" customWidth="1"/>
    <col min="11277" max="11278" width="11.85546875" style="53" bestFit="1" customWidth="1"/>
    <col min="11279" max="11520" width="11.42578125" style="53"/>
    <col min="11521" max="11521" width="23.5703125" style="53" customWidth="1"/>
    <col min="11522" max="11522" width="1.28515625" style="53" customWidth="1"/>
    <col min="11523" max="11523" width="15.7109375" style="53" customWidth="1"/>
    <col min="11524" max="11524" width="0.85546875" style="53" customWidth="1"/>
    <col min="11525" max="11526" width="15.7109375" style="53" customWidth="1"/>
    <col min="11527" max="11527" width="0.85546875" style="53" customWidth="1"/>
    <col min="11528" max="11529" width="15.7109375" style="53" customWidth="1"/>
    <col min="11530" max="11530" width="0.85546875" style="53" customWidth="1"/>
    <col min="11531" max="11532" width="15.7109375" style="53" customWidth="1"/>
    <col min="11533" max="11534" width="11.85546875" style="53" bestFit="1" customWidth="1"/>
    <col min="11535" max="11776" width="11.42578125" style="53"/>
    <col min="11777" max="11777" width="23.5703125" style="53" customWidth="1"/>
    <col min="11778" max="11778" width="1.28515625" style="53" customWidth="1"/>
    <col min="11779" max="11779" width="15.7109375" style="53" customWidth="1"/>
    <col min="11780" max="11780" width="0.85546875" style="53" customWidth="1"/>
    <col min="11781" max="11782" width="15.7109375" style="53" customWidth="1"/>
    <col min="11783" max="11783" width="0.85546875" style="53" customWidth="1"/>
    <col min="11784" max="11785" width="15.7109375" style="53" customWidth="1"/>
    <col min="11786" max="11786" width="0.85546875" style="53" customWidth="1"/>
    <col min="11787" max="11788" width="15.7109375" style="53" customWidth="1"/>
    <col min="11789" max="11790" width="11.85546875" style="53" bestFit="1" customWidth="1"/>
    <col min="11791" max="12032" width="11.42578125" style="53"/>
    <col min="12033" max="12033" width="23.5703125" style="53" customWidth="1"/>
    <col min="12034" max="12034" width="1.28515625" style="53" customWidth="1"/>
    <col min="12035" max="12035" width="15.7109375" style="53" customWidth="1"/>
    <col min="12036" max="12036" width="0.85546875" style="53" customWidth="1"/>
    <col min="12037" max="12038" width="15.7109375" style="53" customWidth="1"/>
    <col min="12039" max="12039" width="0.85546875" style="53" customWidth="1"/>
    <col min="12040" max="12041" width="15.7109375" style="53" customWidth="1"/>
    <col min="12042" max="12042" width="0.85546875" style="53" customWidth="1"/>
    <col min="12043" max="12044" width="15.7109375" style="53" customWidth="1"/>
    <col min="12045" max="12046" width="11.85546875" style="53" bestFit="1" customWidth="1"/>
    <col min="12047" max="12288" width="11.42578125" style="53"/>
    <col min="12289" max="12289" width="23.5703125" style="53" customWidth="1"/>
    <col min="12290" max="12290" width="1.28515625" style="53" customWidth="1"/>
    <col min="12291" max="12291" width="15.7109375" style="53" customWidth="1"/>
    <col min="12292" max="12292" width="0.85546875" style="53" customWidth="1"/>
    <col min="12293" max="12294" width="15.7109375" style="53" customWidth="1"/>
    <col min="12295" max="12295" width="0.85546875" style="53" customWidth="1"/>
    <col min="12296" max="12297" width="15.7109375" style="53" customWidth="1"/>
    <col min="12298" max="12298" width="0.85546875" style="53" customWidth="1"/>
    <col min="12299" max="12300" width="15.7109375" style="53" customWidth="1"/>
    <col min="12301" max="12302" width="11.85546875" style="53" bestFit="1" customWidth="1"/>
    <col min="12303" max="12544" width="11.42578125" style="53"/>
    <col min="12545" max="12545" width="23.5703125" style="53" customWidth="1"/>
    <col min="12546" max="12546" width="1.28515625" style="53" customWidth="1"/>
    <col min="12547" max="12547" width="15.7109375" style="53" customWidth="1"/>
    <col min="12548" max="12548" width="0.85546875" style="53" customWidth="1"/>
    <col min="12549" max="12550" width="15.7109375" style="53" customWidth="1"/>
    <col min="12551" max="12551" width="0.85546875" style="53" customWidth="1"/>
    <col min="12552" max="12553" width="15.7109375" style="53" customWidth="1"/>
    <col min="12554" max="12554" width="0.85546875" style="53" customWidth="1"/>
    <col min="12555" max="12556" width="15.7109375" style="53" customWidth="1"/>
    <col min="12557" max="12558" width="11.85546875" style="53" bestFit="1" customWidth="1"/>
    <col min="12559" max="12800" width="11.42578125" style="53"/>
    <col min="12801" max="12801" width="23.5703125" style="53" customWidth="1"/>
    <col min="12802" max="12802" width="1.28515625" style="53" customWidth="1"/>
    <col min="12803" max="12803" width="15.7109375" style="53" customWidth="1"/>
    <col min="12804" max="12804" width="0.85546875" style="53" customWidth="1"/>
    <col min="12805" max="12806" width="15.7109375" style="53" customWidth="1"/>
    <col min="12807" max="12807" width="0.85546875" style="53" customWidth="1"/>
    <col min="12808" max="12809" width="15.7109375" style="53" customWidth="1"/>
    <col min="12810" max="12810" width="0.85546875" style="53" customWidth="1"/>
    <col min="12811" max="12812" width="15.7109375" style="53" customWidth="1"/>
    <col min="12813" max="12814" width="11.85546875" style="53" bestFit="1" customWidth="1"/>
    <col min="12815" max="13056" width="11.42578125" style="53"/>
    <col min="13057" max="13057" width="23.5703125" style="53" customWidth="1"/>
    <col min="13058" max="13058" width="1.28515625" style="53" customWidth="1"/>
    <col min="13059" max="13059" width="15.7109375" style="53" customWidth="1"/>
    <col min="13060" max="13060" width="0.85546875" style="53" customWidth="1"/>
    <col min="13061" max="13062" width="15.7109375" style="53" customWidth="1"/>
    <col min="13063" max="13063" width="0.85546875" style="53" customWidth="1"/>
    <col min="13064" max="13065" width="15.7109375" style="53" customWidth="1"/>
    <col min="13066" max="13066" width="0.85546875" style="53" customWidth="1"/>
    <col min="13067" max="13068" width="15.7109375" style="53" customWidth="1"/>
    <col min="13069" max="13070" width="11.85546875" style="53" bestFit="1" customWidth="1"/>
    <col min="13071" max="13312" width="11.42578125" style="53"/>
    <col min="13313" max="13313" width="23.5703125" style="53" customWidth="1"/>
    <col min="13314" max="13314" width="1.28515625" style="53" customWidth="1"/>
    <col min="13315" max="13315" width="15.7109375" style="53" customWidth="1"/>
    <col min="13316" max="13316" width="0.85546875" style="53" customWidth="1"/>
    <col min="13317" max="13318" width="15.7109375" style="53" customWidth="1"/>
    <col min="13319" max="13319" width="0.85546875" style="53" customWidth="1"/>
    <col min="13320" max="13321" width="15.7109375" style="53" customWidth="1"/>
    <col min="13322" max="13322" width="0.85546875" style="53" customWidth="1"/>
    <col min="13323" max="13324" width="15.7109375" style="53" customWidth="1"/>
    <col min="13325" max="13326" width="11.85546875" style="53" bestFit="1" customWidth="1"/>
    <col min="13327" max="13568" width="11.42578125" style="53"/>
    <col min="13569" max="13569" width="23.5703125" style="53" customWidth="1"/>
    <col min="13570" max="13570" width="1.28515625" style="53" customWidth="1"/>
    <col min="13571" max="13571" width="15.7109375" style="53" customWidth="1"/>
    <col min="13572" max="13572" width="0.85546875" style="53" customWidth="1"/>
    <col min="13573" max="13574" width="15.7109375" style="53" customWidth="1"/>
    <col min="13575" max="13575" width="0.85546875" style="53" customWidth="1"/>
    <col min="13576" max="13577" width="15.7109375" style="53" customWidth="1"/>
    <col min="13578" max="13578" width="0.85546875" style="53" customWidth="1"/>
    <col min="13579" max="13580" width="15.7109375" style="53" customWidth="1"/>
    <col min="13581" max="13582" width="11.85546875" style="53" bestFit="1" customWidth="1"/>
    <col min="13583" max="13824" width="11.42578125" style="53"/>
    <col min="13825" max="13825" width="23.5703125" style="53" customWidth="1"/>
    <col min="13826" max="13826" width="1.28515625" style="53" customWidth="1"/>
    <col min="13827" max="13827" width="15.7109375" style="53" customWidth="1"/>
    <col min="13828" max="13828" width="0.85546875" style="53" customWidth="1"/>
    <col min="13829" max="13830" width="15.7109375" style="53" customWidth="1"/>
    <col min="13831" max="13831" width="0.85546875" style="53" customWidth="1"/>
    <col min="13832" max="13833" width="15.7109375" style="53" customWidth="1"/>
    <col min="13834" max="13834" width="0.85546875" style="53" customWidth="1"/>
    <col min="13835" max="13836" width="15.7109375" style="53" customWidth="1"/>
    <col min="13837" max="13838" width="11.85546875" style="53" bestFit="1" customWidth="1"/>
    <col min="13839" max="14080" width="11.42578125" style="53"/>
    <col min="14081" max="14081" width="23.5703125" style="53" customWidth="1"/>
    <col min="14082" max="14082" width="1.28515625" style="53" customWidth="1"/>
    <col min="14083" max="14083" width="15.7109375" style="53" customWidth="1"/>
    <col min="14084" max="14084" width="0.85546875" style="53" customWidth="1"/>
    <col min="14085" max="14086" width="15.7109375" style="53" customWidth="1"/>
    <col min="14087" max="14087" width="0.85546875" style="53" customWidth="1"/>
    <col min="14088" max="14089" width="15.7109375" style="53" customWidth="1"/>
    <col min="14090" max="14090" width="0.85546875" style="53" customWidth="1"/>
    <col min="14091" max="14092" width="15.7109375" style="53" customWidth="1"/>
    <col min="14093" max="14094" width="11.85546875" style="53" bestFit="1" customWidth="1"/>
    <col min="14095" max="14336" width="11.42578125" style="53"/>
    <col min="14337" max="14337" width="23.5703125" style="53" customWidth="1"/>
    <col min="14338" max="14338" width="1.28515625" style="53" customWidth="1"/>
    <col min="14339" max="14339" width="15.7109375" style="53" customWidth="1"/>
    <col min="14340" max="14340" width="0.85546875" style="53" customWidth="1"/>
    <col min="14341" max="14342" width="15.7109375" style="53" customWidth="1"/>
    <col min="14343" max="14343" width="0.85546875" style="53" customWidth="1"/>
    <col min="14344" max="14345" width="15.7109375" style="53" customWidth="1"/>
    <col min="14346" max="14346" width="0.85546875" style="53" customWidth="1"/>
    <col min="14347" max="14348" width="15.7109375" style="53" customWidth="1"/>
    <col min="14349" max="14350" width="11.85546875" style="53" bestFit="1" customWidth="1"/>
    <col min="14351" max="14592" width="11.42578125" style="53"/>
    <col min="14593" max="14593" width="23.5703125" style="53" customWidth="1"/>
    <col min="14594" max="14594" width="1.28515625" style="53" customWidth="1"/>
    <col min="14595" max="14595" width="15.7109375" style="53" customWidth="1"/>
    <col min="14596" max="14596" width="0.85546875" style="53" customWidth="1"/>
    <col min="14597" max="14598" width="15.7109375" style="53" customWidth="1"/>
    <col min="14599" max="14599" width="0.85546875" style="53" customWidth="1"/>
    <col min="14600" max="14601" width="15.7109375" style="53" customWidth="1"/>
    <col min="14602" max="14602" width="0.85546875" style="53" customWidth="1"/>
    <col min="14603" max="14604" width="15.7109375" style="53" customWidth="1"/>
    <col min="14605" max="14606" width="11.85546875" style="53" bestFit="1" customWidth="1"/>
    <col min="14607" max="14848" width="11.42578125" style="53"/>
    <col min="14849" max="14849" width="23.5703125" style="53" customWidth="1"/>
    <col min="14850" max="14850" width="1.28515625" style="53" customWidth="1"/>
    <col min="14851" max="14851" width="15.7109375" style="53" customWidth="1"/>
    <col min="14852" max="14852" width="0.85546875" style="53" customWidth="1"/>
    <col min="14853" max="14854" width="15.7109375" style="53" customWidth="1"/>
    <col min="14855" max="14855" width="0.85546875" style="53" customWidth="1"/>
    <col min="14856" max="14857" width="15.7109375" style="53" customWidth="1"/>
    <col min="14858" max="14858" width="0.85546875" style="53" customWidth="1"/>
    <col min="14859" max="14860" width="15.7109375" style="53" customWidth="1"/>
    <col min="14861" max="14862" width="11.85546875" style="53" bestFit="1" customWidth="1"/>
    <col min="14863" max="15104" width="11.42578125" style="53"/>
    <col min="15105" max="15105" width="23.5703125" style="53" customWidth="1"/>
    <col min="15106" max="15106" width="1.28515625" style="53" customWidth="1"/>
    <col min="15107" max="15107" width="15.7109375" style="53" customWidth="1"/>
    <col min="15108" max="15108" width="0.85546875" style="53" customWidth="1"/>
    <col min="15109" max="15110" width="15.7109375" style="53" customWidth="1"/>
    <col min="15111" max="15111" width="0.85546875" style="53" customWidth="1"/>
    <col min="15112" max="15113" width="15.7109375" style="53" customWidth="1"/>
    <col min="15114" max="15114" width="0.85546875" style="53" customWidth="1"/>
    <col min="15115" max="15116" width="15.7109375" style="53" customWidth="1"/>
    <col min="15117" max="15118" width="11.85546875" style="53" bestFit="1" customWidth="1"/>
    <col min="15119" max="15360" width="11.42578125" style="53"/>
    <col min="15361" max="15361" width="23.5703125" style="53" customWidth="1"/>
    <col min="15362" max="15362" width="1.28515625" style="53" customWidth="1"/>
    <col min="15363" max="15363" width="15.7109375" style="53" customWidth="1"/>
    <col min="15364" max="15364" width="0.85546875" style="53" customWidth="1"/>
    <col min="15365" max="15366" width="15.7109375" style="53" customWidth="1"/>
    <col min="15367" max="15367" width="0.85546875" style="53" customWidth="1"/>
    <col min="15368" max="15369" width="15.7109375" style="53" customWidth="1"/>
    <col min="15370" max="15370" width="0.85546875" style="53" customWidth="1"/>
    <col min="15371" max="15372" width="15.7109375" style="53" customWidth="1"/>
    <col min="15373" max="15374" width="11.85546875" style="53" bestFit="1" customWidth="1"/>
    <col min="15375" max="15616" width="11.42578125" style="53"/>
    <col min="15617" max="15617" width="23.5703125" style="53" customWidth="1"/>
    <col min="15618" max="15618" width="1.28515625" style="53" customWidth="1"/>
    <col min="15619" max="15619" width="15.7109375" style="53" customWidth="1"/>
    <col min="15620" max="15620" width="0.85546875" style="53" customWidth="1"/>
    <col min="15621" max="15622" width="15.7109375" style="53" customWidth="1"/>
    <col min="15623" max="15623" width="0.85546875" style="53" customWidth="1"/>
    <col min="15624" max="15625" width="15.7109375" style="53" customWidth="1"/>
    <col min="15626" max="15626" width="0.85546875" style="53" customWidth="1"/>
    <col min="15627" max="15628" width="15.7109375" style="53" customWidth="1"/>
    <col min="15629" max="15630" width="11.85546875" style="53" bestFit="1" customWidth="1"/>
    <col min="15631" max="15872" width="11.42578125" style="53"/>
    <col min="15873" max="15873" width="23.5703125" style="53" customWidth="1"/>
    <col min="15874" max="15874" width="1.28515625" style="53" customWidth="1"/>
    <col min="15875" max="15875" width="15.7109375" style="53" customWidth="1"/>
    <col min="15876" max="15876" width="0.85546875" style="53" customWidth="1"/>
    <col min="15877" max="15878" width="15.7109375" style="53" customWidth="1"/>
    <col min="15879" max="15879" width="0.85546875" style="53" customWidth="1"/>
    <col min="15880" max="15881" width="15.7109375" style="53" customWidth="1"/>
    <col min="15882" max="15882" width="0.85546875" style="53" customWidth="1"/>
    <col min="15883" max="15884" width="15.7109375" style="53" customWidth="1"/>
    <col min="15885" max="15886" width="11.85546875" style="53" bestFit="1" customWidth="1"/>
    <col min="15887" max="16128" width="11.42578125" style="53"/>
    <col min="16129" max="16129" width="23.5703125" style="53" customWidth="1"/>
    <col min="16130" max="16130" width="1.28515625" style="53" customWidth="1"/>
    <col min="16131" max="16131" width="15.7109375" style="53" customWidth="1"/>
    <col min="16132" max="16132" width="0.85546875" style="53" customWidth="1"/>
    <col min="16133" max="16134" width="15.7109375" style="53" customWidth="1"/>
    <col min="16135" max="16135" width="0.85546875" style="53" customWidth="1"/>
    <col min="16136" max="16137" width="15.7109375" style="53" customWidth="1"/>
    <col min="16138" max="16138" width="0.85546875" style="53" customWidth="1"/>
    <col min="16139" max="16140" width="15.7109375" style="53" customWidth="1"/>
    <col min="16141" max="16142" width="11.85546875" style="53" bestFit="1" customWidth="1"/>
    <col min="16143" max="16384" width="11.42578125" style="53"/>
  </cols>
  <sheetData>
    <row r="1" spans="1:13" s="44" customFormat="1" ht="74.25" customHeight="1" x14ac:dyDescent="0.2">
      <c r="A1" s="43"/>
      <c r="B1" s="43"/>
    </row>
    <row r="2" spans="1:13" s="3" customFormat="1" ht="12.75" customHeight="1" x14ac:dyDescent="0.25">
      <c r="A2" s="4" t="s">
        <v>68</v>
      </c>
      <c r="B2" s="5"/>
      <c r="C2" s="68"/>
      <c r="D2" s="68"/>
      <c r="E2" s="68"/>
      <c r="F2" s="68"/>
      <c r="G2" s="68"/>
      <c r="H2" s="68"/>
      <c r="I2" s="68"/>
      <c r="J2" s="69"/>
      <c r="K2" s="45"/>
      <c r="L2" s="68"/>
      <c r="M2" s="5"/>
    </row>
    <row r="3" spans="1:13" s="44" customFormat="1" ht="12.75" customHeight="1" x14ac:dyDescent="0.2">
      <c r="A3" s="6"/>
      <c r="B3" s="6"/>
    </row>
    <row r="4" spans="1:13" s="44" customFormat="1" ht="4.5" customHeight="1" x14ac:dyDescent="0.2">
      <c r="A4" s="43"/>
      <c r="B4" s="43"/>
    </row>
    <row r="5" spans="1:13" s="44" customFormat="1" ht="15" customHeight="1" x14ac:dyDescent="0.2">
      <c r="A5" s="147" t="s">
        <v>62</v>
      </c>
      <c r="B5" s="46"/>
      <c r="C5" s="147" t="s">
        <v>63</v>
      </c>
      <c r="D5" s="46"/>
      <c r="E5" s="150" t="s">
        <v>53</v>
      </c>
      <c r="F5" s="150"/>
      <c r="G5" s="150"/>
      <c r="H5" s="150"/>
      <c r="I5" s="150"/>
      <c r="J5" s="150"/>
      <c r="K5" s="150"/>
      <c r="L5" s="150"/>
      <c r="M5" s="147" t="s">
        <v>61</v>
      </c>
    </row>
    <row r="6" spans="1:13" s="44" customFormat="1" ht="33" customHeight="1" x14ac:dyDescent="0.2">
      <c r="A6" s="147"/>
      <c r="B6" s="47"/>
      <c r="C6" s="147"/>
      <c r="D6" s="46"/>
      <c r="E6" s="151" t="s">
        <v>1</v>
      </c>
      <c r="F6" s="151"/>
      <c r="G6" s="47"/>
      <c r="H6" s="151" t="s">
        <v>2</v>
      </c>
      <c r="I6" s="151"/>
      <c r="J6" s="47"/>
      <c r="K6" s="151" t="s">
        <v>48</v>
      </c>
      <c r="L6" s="151"/>
      <c r="M6" s="147"/>
    </row>
    <row r="7" spans="1:13" s="44" customFormat="1" ht="39.75" x14ac:dyDescent="0.2">
      <c r="A7" s="147"/>
      <c r="B7" s="47"/>
      <c r="C7" s="147"/>
      <c r="D7" s="46"/>
      <c r="E7" s="47" t="s">
        <v>4</v>
      </c>
      <c r="F7" s="47" t="s">
        <v>64</v>
      </c>
      <c r="G7" s="47"/>
      <c r="H7" s="47" t="s">
        <v>4</v>
      </c>
      <c r="I7" s="47" t="s">
        <v>65</v>
      </c>
      <c r="J7" s="47"/>
      <c r="K7" s="47" t="s">
        <v>4</v>
      </c>
      <c r="L7" s="47" t="s">
        <v>66</v>
      </c>
      <c r="M7" s="147"/>
    </row>
    <row r="8" spans="1:13" s="44" customFormat="1" ht="4.5" customHeight="1" x14ac:dyDescent="0.2">
      <c r="A8" s="48"/>
      <c r="B8" s="48"/>
      <c r="C8" s="49"/>
      <c r="E8" s="49"/>
      <c r="F8" s="50"/>
      <c r="G8" s="50"/>
      <c r="H8" s="51"/>
      <c r="I8" s="50"/>
      <c r="J8" s="50"/>
      <c r="K8" s="51"/>
      <c r="L8" s="50"/>
    </row>
    <row r="9" spans="1:13" ht="12.75" customHeight="1" x14ac:dyDescent="0.2">
      <c r="A9" s="32" t="s">
        <v>5</v>
      </c>
      <c r="B9" s="32"/>
      <c r="C9" s="33">
        <v>30162408</v>
      </c>
      <c r="D9" s="52"/>
      <c r="E9" s="33">
        <v>14358511</v>
      </c>
      <c r="F9" s="11">
        <v>47603.994349522756</v>
      </c>
      <c r="G9" s="11"/>
      <c r="H9" s="11">
        <v>9649062</v>
      </c>
      <c r="I9" s="11">
        <v>31990.35700332679</v>
      </c>
      <c r="J9" s="11"/>
      <c r="K9" s="11">
        <v>3643589</v>
      </c>
      <c r="L9" s="11">
        <v>12079.900915072829</v>
      </c>
    </row>
    <row r="10" spans="1:13" ht="12.75" customHeight="1" x14ac:dyDescent="0.2">
      <c r="A10" s="34" t="s">
        <v>6</v>
      </c>
      <c r="B10" s="34"/>
      <c r="C10" s="35">
        <v>399420</v>
      </c>
      <c r="D10" s="52"/>
      <c r="E10" s="35">
        <v>179402</v>
      </c>
      <c r="F10" s="14">
        <v>44915.627660107151</v>
      </c>
      <c r="G10" s="14"/>
      <c r="H10" s="14">
        <v>135286</v>
      </c>
      <c r="I10" s="14">
        <v>33870.612387962545</v>
      </c>
      <c r="J10" s="14"/>
      <c r="K10" s="14">
        <v>24953</v>
      </c>
      <c r="L10" s="14">
        <v>6247.30859746633</v>
      </c>
      <c r="M10" s="42">
        <f>_xlfn.RANK.EQ(L10,L$10:L$41,1)</f>
        <v>5</v>
      </c>
    </row>
    <row r="11" spans="1:13" ht="12.75" customHeight="1" x14ac:dyDescent="0.2">
      <c r="A11" s="34" t="s">
        <v>7</v>
      </c>
      <c r="B11" s="34"/>
      <c r="C11" s="35">
        <v>1319127</v>
      </c>
      <c r="D11" s="52"/>
      <c r="E11" s="35">
        <v>551274</v>
      </c>
      <c r="F11" s="14">
        <v>41790.82074735791</v>
      </c>
      <c r="G11" s="14"/>
      <c r="H11" s="14">
        <v>385673</v>
      </c>
      <c r="I11" s="14">
        <v>29236.987795716406</v>
      </c>
      <c r="J11" s="14"/>
      <c r="K11" s="14">
        <v>152764</v>
      </c>
      <c r="L11" s="14">
        <v>11580.689349850318</v>
      </c>
      <c r="M11" s="42">
        <f t="shared" ref="M11:M41" si="0">_xlfn.RANK.EQ(L11,L$10:L$41,1)</f>
        <v>22</v>
      </c>
    </row>
    <row r="12" spans="1:13" ht="12.75" customHeight="1" x14ac:dyDescent="0.2">
      <c r="A12" s="34" t="s">
        <v>8</v>
      </c>
      <c r="B12" s="34"/>
      <c r="C12" s="35">
        <v>134712</v>
      </c>
      <c r="D12" s="52"/>
      <c r="E12" s="35">
        <v>57470</v>
      </c>
      <c r="F12" s="14">
        <v>42661.381317180356</v>
      </c>
      <c r="G12" s="14"/>
      <c r="H12" s="14">
        <v>39990</v>
      </c>
      <c r="I12" s="14">
        <v>29685.551398539104</v>
      </c>
      <c r="J12" s="14"/>
      <c r="K12" s="14">
        <v>9009</v>
      </c>
      <c r="L12" s="14">
        <v>6687.6002137894175</v>
      </c>
      <c r="M12" s="42">
        <f t="shared" si="0"/>
        <v>7</v>
      </c>
    </row>
    <row r="13" spans="1:13" ht="12.75" customHeight="1" x14ac:dyDescent="0.2">
      <c r="A13" s="34" t="s">
        <v>9</v>
      </c>
      <c r="B13" s="34"/>
      <c r="C13" s="35">
        <v>238010</v>
      </c>
      <c r="D13" s="52"/>
      <c r="E13" s="35">
        <v>111783</v>
      </c>
      <c r="F13" s="14">
        <v>46965.673711188603</v>
      </c>
      <c r="G13" s="14"/>
      <c r="H13" s="14">
        <v>68169</v>
      </c>
      <c r="I13" s="14">
        <v>28641.233561615059</v>
      </c>
      <c r="J13" s="14"/>
      <c r="K13" s="14">
        <v>19964</v>
      </c>
      <c r="L13" s="14">
        <v>8387.8828620646182</v>
      </c>
      <c r="M13" s="42">
        <f t="shared" si="0"/>
        <v>15</v>
      </c>
    </row>
    <row r="14" spans="1:13" ht="12.75" customHeight="1" x14ac:dyDescent="0.2">
      <c r="A14" s="34" t="s">
        <v>10</v>
      </c>
      <c r="B14" s="34"/>
      <c r="C14" s="35">
        <v>860232</v>
      </c>
      <c r="D14" s="52"/>
      <c r="E14" s="35">
        <v>340628</v>
      </c>
      <c r="F14" s="14">
        <v>39597.224934668782</v>
      </c>
      <c r="G14" s="14"/>
      <c r="H14" s="14">
        <v>185126</v>
      </c>
      <c r="I14" s="14">
        <v>21520.473546671132</v>
      </c>
      <c r="J14" s="14"/>
      <c r="K14" s="14">
        <v>69670</v>
      </c>
      <c r="L14" s="14">
        <v>8098.9779501343828</v>
      </c>
      <c r="M14" s="42">
        <f t="shared" si="0"/>
        <v>12</v>
      </c>
    </row>
    <row r="15" spans="1:13" ht="12.75" customHeight="1" x14ac:dyDescent="0.2">
      <c r="A15" s="34" t="s">
        <v>11</v>
      </c>
      <c r="B15" s="34"/>
      <c r="C15" s="35">
        <v>194559</v>
      </c>
      <c r="D15" s="52"/>
      <c r="E15" s="35">
        <v>75141</v>
      </c>
      <c r="F15" s="14">
        <v>38621.189459238587</v>
      </c>
      <c r="G15" s="14"/>
      <c r="H15" s="14">
        <v>48163</v>
      </c>
      <c r="I15" s="14">
        <v>24754.958650075299</v>
      </c>
      <c r="J15" s="14"/>
      <c r="K15" s="14">
        <v>11972</v>
      </c>
      <c r="L15" s="14">
        <v>6153.4033378049844</v>
      </c>
      <c r="M15" s="42">
        <f t="shared" si="0"/>
        <v>4</v>
      </c>
    </row>
    <row r="16" spans="1:13" ht="12.75" customHeight="1" x14ac:dyDescent="0.2">
      <c r="A16" s="34" t="s">
        <v>12</v>
      </c>
      <c r="B16" s="34"/>
      <c r="C16" s="35">
        <v>475834</v>
      </c>
      <c r="D16" s="52"/>
      <c r="E16" s="35">
        <v>218750</v>
      </c>
      <c r="F16" s="14">
        <v>45971.91457525103</v>
      </c>
      <c r="G16" s="14"/>
      <c r="H16" s="14">
        <v>143397</v>
      </c>
      <c r="I16" s="14">
        <v>30135.9297570161</v>
      </c>
      <c r="J16" s="14"/>
      <c r="K16" s="14">
        <v>39536</v>
      </c>
      <c r="L16" s="14">
        <v>8308.7799526725703</v>
      </c>
      <c r="M16" s="42">
        <f t="shared" si="0"/>
        <v>14</v>
      </c>
    </row>
    <row r="17" spans="1:13" ht="12.75" customHeight="1" x14ac:dyDescent="0.2">
      <c r="A17" s="34" t="s">
        <v>13</v>
      </c>
      <c r="B17" s="34"/>
      <c r="C17" s="35">
        <v>1150048</v>
      </c>
      <c r="D17" s="52"/>
      <c r="E17" s="35">
        <v>397978</v>
      </c>
      <c r="F17" s="14">
        <v>34605.33821197028</v>
      </c>
      <c r="G17" s="14"/>
      <c r="H17" s="14">
        <v>204780</v>
      </c>
      <c r="I17" s="14">
        <v>17806.213305879406</v>
      </c>
      <c r="J17" s="14"/>
      <c r="K17" s="14">
        <v>168773</v>
      </c>
      <c r="L17" s="14">
        <v>14675.300509196137</v>
      </c>
      <c r="M17" s="42">
        <f t="shared" si="0"/>
        <v>29</v>
      </c>
    </row>
    <row r="18" spans="1:13" ht="12.75" customHeight="1" x14ac:dyDescent="0.2">
      <c r="A18" s="34" t="s">
        <v>54</v>
      </c>
      <c r="B18" s="34"/>
      <c r="C18" s="35">
        <v>3982073</v>
      </c>
      <c r="D18" s="52"/>
      <c r="E18" s="35">
        <v>2305712</v>
      </c>
      <c r="F18" s="14">
        <v>57902.303649380614</v>
      </c>
      <c r="G18" s="14"/>
      <c r="H18" s="14">
        <v>1580455</v>
      </c>
      <c r="I18" s="14">
        <v>39689.252306524766</v>
      </c>
      <c r="J18" s="14"/>
      <c r="K18" s="14">
        <v>716168</v>
      </c>
      <c r="L18" s="14">
        <v>17984.803392604805</v>
      </c>
      <c r="M18" s="42">
        <f t="shared" si="0"/>
        <v>31</v>
      </c>
    </row>
    <row r="19" spans="1:13" ht="12.75" customHeight="1" x14ac:dyDescent="0.2">
      <c r="A19" s="34" t="s">
        <v>15</v>
      </c>
      <c r="B19" s="34"/>
      <c r="C19" s="35">
        <v>390968</v>
      </c>
      <c r="D19" s="52"/>
      <c r="E19" s="35">
        <v>217105</v>
      </c>
      <c r="F19" s="14">
        <v>55530.120112131939</v>
      </c>
      <c r="G19" s="14"/>
      <c r="H19" s="14">
        <v>103625</v>
      </c>
      <c r="I19" s="14">
        <v>26504.726729553313</v>
      </c>
      <c r="J19" s="14"/>
      <c r="K19" s="14">
        <v>29139</v>
      </c>
      <c r="L19" s="14">
        <v>7453.0396349573366</v>
      </c>
      <c r="M19" s="42">
        <f t="shared" si="0"/>
        <v>9</v>
      </c>
    </row>
    <row r="20" spans="1:13" ht="12.75" customHeight="1" x14ac:dyDescent="0.2">
      <c r="A20" s="34" t="s">
        <v>16</v>
      </c>
      <c r="B20" s="34"/>
      <c r="C20" s="35">
        <v>1180452</v>
      </c>
      <c r="D20" s="52"/>
      <c r="E20" s="35">
        <v>603791</v>
      </c>
      <c r="F20" s="14">
        <v>51149.136093631932</v>
      </c>
      <c r="G20" s="14"/>
      <c r="H20" s="14">
        <v>345530</v>
      </c>
      <c r="I20" s="14">
        <v>29270.991111879179</v>
      </c>
      <c r="J20" s="14"/>
      <c r="K20" s="14">
        <v>109033</v>
      </c>
      <c r="L20" s="14">
        <v>9236.5466787298428</v>
      </c>
      <c r="M20" s="42">
        <f t="shared" si="0"/>
        <v>17</v>
      </c>
    </row>
    <row r="21" spans="1:13" ht="12.75" customHeight="1" x14ac:dyDescent="0.2">
      <c r="A21" s="34" t="s">
        <v>55</v>
      </c>
      <c r="B21" s="34"/>
      <c r="C21" s="35">
        <v>393070</v>
      </c>
      <c r="D21" s="52"/>
      <c r="E21" s="35">
        <v>110333</v>
      </c>
      <c r="F21" s="14">
        <v>28069.555041086831</v>
      </c>
      <c r="G21" s="14"/>
      <c r="H21" s="14">
        <v>76509</v>
      </c>
      <c r="I21" s="14">
        <v>19464.471977001551</v>
      </c>
      <c r="J21" s="14"/>
      <c r="K21" s="14">
        <v>22539</v>
      </c>
      <c r="L21" s="14">
        <v>5734.0931640674689</v>
      </c>
      <c r="M21" s="42">
        <f t="shared" si="0"/>
        <v>2</v>
      </c>
    </row>
    <row r="22" spans="1:13" ht="12.75" customHeight="1" x14ac:dyDescent="0.2">
      <c r="A22" s="34" t="s">
        <v>18</v>
      </c>
      <c r="B22" s="34"/>
      <c r="C22" s="35">
        <v>171385</v>
      </c>
      <c r="D22" s="52"/>
      <c r="E22" s="35">
        <v>75270</v>
      </c>
      <c r="F22" s="14">
        <v>43918.66266009277</v>
      </c>
      <c r="G22" s="14"/>
      <c r="H22" s="14">
        <v>46474</v>
      </c>
      <c r="I22" s="14">
        <v>27116.725501064855</v>
      </c>
      <c r="J22" s="14"/>
      <c r="K22" s="14">
        <v>14074</v>
      </c>
      <c r="L22" s="14">
        <v>8211.9205298013239</v>
      </c>
      <c r="M22" s="42">
        <f t="shared" si="0"/>
        <v>13</v>
      </c>
    </row>
    <row r="23" spans="1:13" ht="12.75" customHeight="1" x14ac:dyDescent="0.2">
      <c r="A23" s="34" t="s">
        <v>19</v>
      </c>
      <c r="B23" s="34"/>
      <c r="C23" s="35">
        <v>2320684</v>
      </c>
      <c r="D23" s="52"/>
      <c r="E23" s="35">
        <v>1379278</v>
      </c>
      <c r="F23" s="14">
        <v>59434.115114336986</v>
      </c>
      <c r="G23" s="14"/>
      <c r="H23" s="14">
        <v>906859</v>
      </c>
      <c r="I23" s="14">
        <v>39077.228954911567</v>
      </c>
      <c r="J23" s="14"/>
      <c r="K23" s="14">
        <v>302645</v>
      </c>
      <c r="L23" s="14">
        <v>13041.198198462178</v>
      </c>
      <c r="M23" s="42">
        <f t="shared" si="0"/>
        <v>26</v>
      </c>
    </row>
    <row r="24" spans="1:13" ht="12.75" customHeight="1" x14ac:dyDescent="0.2">
      <c r="A24" s="34" t="s">
        <v>56</v>
      </c>
      <c r="B24" s="34"/>
      <c r="C24" s="35">
        <v>5459426</v>
      </c>
      <c r="D24" s="52"/>
      <c r="E24" s="35">
        <v>2415097</v>
      </c>
      <c r="F24" s="14">
        <v>44237.196364599498</v>
      </c>
      <c r="G24" s="14"/>
      <c r="H24" s="14">
        <v>1655170</v>
      </c>
      <c r="I24" s="14">
        <v>30317.656105238904</v>
      </c>
      <c r="J24" s="14"/>
      <c r="K24" s="14">
        <v>890324</v>
      </c>
      <c r="L24" s="14">
        <v>16308.014798625351</v>
      </c>
      <c r="M24" s="42">
        <f t="shared" si="0"/>
        <v>30</v>
      </c>
    </row>
    <row r="25" spans="1:13" ht="12.75" customHeight="1" x14ac:dyDescent="0.2">
      <c r="A25" s="34" t="s">
        <v>21</v>
      </c>
      <c r="B25" s="34"/>
      <c r="C25" s="35">
        <v>547147</v>
      </c>
      <c r="D25" s="52"/>
      <c r="E25" s="35">
        <v>251808</v>
      </c>
      <c r="F25" s="14">
        <v>46022.0013999894</v>
      </c>
      <c r="G25" s="14"/>
      <c r="H25" s="14">
        <v>182771</v>
      </c>
      <c r="I25" s="14">
        <v>33404.368478672091</v>
      </c>
      <c r="J25" s="14"/>
      <c r="K25" s="14">
        <v>68365</v>
      </c>
      <c r="L25" s="14">
        <v>12494.814007935711</v>
      </c>
      <c r="M25" s="42">
        <f t="shared" si="0"/>
        <v>24</v>
      </c>
    </row>
    <row r="26" spans="1:13" ht="12.75" customHeight="1" x14ac:dyDescent="0.2">
      <c r="A26" s="34" t="s">
        <v>22</v>
      </c>
      <c r="B26" s="34"/>
      <c r="C26" s="35">
        <v>388112</v>
      </c>
      <c r="D26" s="52"/>
      <c r="E26" s="35">
        <v>185417</v>
      </c>
      <c r="F26" s="14">
        <v>47774.096137197506</v>
      </c>
      <c r="G26" s="14"/>
      <c r="H26" s="14">
        <v>140832</v>
      </c>
      <c r="I26" s="14">
        <v>36286.432782289645</v>
      </c>
      <c r="J26" s="14"/>
      <c r="K26" s="14">
        <v>29790</v>
      </c>
      <c r="L26" s="14">
        <v>7675.6194088304401</v>
      </c>
      <c r="M26" s="42">
        <f t="shared" si="0"/>
        <v>10</v>
      </c>
    </row>
    <row r="27" spans="1:13" ht="12.75" customHeight="1" x14ac:dyDescent="0.2">
      <c r="A27" s="34" t="s">
        <v>23</v>
      </c>
      <c r="B27" s="34"/>
      <c r="C27" s="35">
        <v>228376</v>
      </c>
      <c r="D27" s="52"/>
      <c r="E27" s="35">
        <v>112775</v>
      </c>
      <c r="F27" s="14">
        <v>49381.283497390272</v>
      </c>
      <c r="G27" s="14"/>
      <c r="H27" s="14">
        <v>71146</v>
      </c>
      <c r="I27" s="14">
        <v>31153.010824254739</v>
      </c>
      <c r="J27" s="14"/>
      <c r="K27" s="14">
        <v>17686</v>
      </c>
      <c r="L27" s="14">
        <v>7744.2463306126738</v>
      </c>
      <c r="M27" s="42">
        <f t="shared" si="0"/>
        <v>11</v>
      </c>
    </row>
    <row r="28" spans="1:13" ht="12.75" customHeight="1" x14ac:dyDescent="0.2">
      <c r="A28" s="34" t="s">
        <v>24</v>
      </c>
      <c r="B28" s="34"/>
      <c r="C28" s="35">
        <v>2047193</v>
      </c>
      <c r="D28" s="52"/>
      <c r="E28" s="35">
        <v>735218</v>
      </c>
      <c r="F28" s="14">
        <v>35913.467855741983</v>
      </c>
      <c r="G28" s="14"/>
      <c r="H28" s="14">
        <v>433359</v>
      </c>
      <c r="I28" s="14">
        <v>21168.448700244677</v>
      </c>
      <c r="J28" s="14"/>
      <c r="K28" s="14">
        <v>129554</v>
      </c>
      <c r="L28" s="14">
        <v>6328.3725569597009</v>
      </c>
      <c r="M28" s="42">
        <f t="shared" si="0"/>
        <v>6</v>
      </c>
    </row>
    <row r="29" spans="1:13" ht="12.75" customHeight="1" x14ac:dyDescent="0.2">
      <c r="A29" s="34" t="s">
        <v>25</v>
      </c>
      <c r="B29" s="34"/>
      <c r="C29" s="35">
        <v>295678</v>
      </c>
      <c r="D29" s="52"/>
      <c r="E29" s="35">
        <v>161068</v>
      </c>
      <c r="F29" s="14">
        <v>54474.123878002421</v>
      </c>
      <c r="G29" s="14"/>
      <c r="H29" s="14">
        <v>118202</v>
      </c>
      <c r="I29" s="14">
        <v>39976.59616204114</v>
      </c>
      <c r="J29" s="14"/>
      <c r="K29" s="14">
        <v>36779</v>
      </c>
      <c r="L29" s="14">
        <v>12438.869310533757</v>
      </c>
      <c r="M29" s="42">
        <f t="shared" si="0"/>
        <v>23</v>
      </c>
    </row>
    <row r="30" spans="1:13" ht="12.75" customHeight="1" x14ac:dyDescent="0.2">
      <c r="A30" s="34" t="s">
        <v>26</v>
      </c>
      <c r="B30" s="34"/>
      <c r="C30" s="35">
        <v>1157810</v>
      </c>
      <c r="D30" s="52"/>
      <c r="E30" s="35">
        <v>738062</v>
      </c>
      <c r="F30" s="14">
        <v>63746.383258047521</v>
      </c>
      <c r="G30" s="14"/>
      <c r="H30" s="14">
        <v>535108</v>
      </c>
      <c r="I30" s="14">
        <v>46217.254990024267</v>
      </c>
      <c r="J30" s="14"/>
      <c r="K30" s="14">
        <v>128572</v>
      </c>
      <c r="L30" s="14">
        <v>11104.758120935214</v>
      </c>
      <c r="M30" s="42">
        <f t="shared" si="0"/>
        <v>20</v>
      </c>
    </row>
    <row r="31" spans="1:13" ht="12.75" customHeight="1" x14ac:dyDescent="0.2">
      <c r="A31" s="34" t="s">
        <v>27</v>
      </c>
      <c r="B31" s="34"/>
      <c r="C31" s="35">
        <v>487322</v>
      </c>
      <c r="D31" s="52"/>
      <c r="E31" s="35">
        <v>183158</v>
      </c>
      <c r="F31" s="14">
        <v>37584.594990581179</v>
      </c>
      <c r="G31" s="14"/>
      <c r="H31" s="14">
        <v>135193</v>
      </c>
      <c r="I31" s="14">
        <v>27742.026832361356</v>
      </c>
      <c r="J31" s="14"/>
      <c r="K31" s="14">
        <v>36160</v>
      </c>
      <c r="L31" s="14">
        <v>7420.1452017351985</v>
      </c>
      <c r="M31" s="42">
        <f t="shared" si="0"/>
        <v>8</v>
      </c>
    </row>
    <row r="32" spans="1:13" ht="12.75" customHeight="1" x14ac:dyDescent="0.2">
      <c r="A32" s="34" t="s">
        <v>28</v>
      </c>
      <c r="B32" s="34"/>
      <c r="C32" s="35">
        <v>420681</v>
      </c>
      <c r="D32" s="52"/>
      <c r="E32" s="35">
        <v>188720</v>
      </c>
      <c r="F32" s="14">
        <v>44860.595082734901</v>
      </c>
      <c r="G32" s="14"/>
      <c r="H32" s="14">
        <v>121788</v>
      </c>
      <c r="I32" s="14">
        <v>28950.202172192228</v>
      </c>
      <c r="J32" s="14"/>
      <c r="K32" s="14">
        <v>58640</v>
      </c>
      <c r="L32" s="14">
        <v>13939.303177467011</v>
      </c>
      <c r="M32" s="42">
        <f t="shared" si="0"/>
        <v>28</v>
      </c>
    </row>
    <row r="33" spans="1:13" ht="12.75" customHeight="1" x14ac:dyDescent="0.2">
      <c r="A33" s="34" t="s">
        <v>29</v>
      </c>
      <c r="B33" s="34"/>
      <c r="C33" s="35">
        <v>609088</v>
      </c>
      <c r="D33" s="52"/>
      <c r="E33" s="35">
        <v>253745</v>
      </c>
      <c r="F33" s="14">
        <v>41659.825837974153</v>
      </c>
      <c r="G33" s="14"/>
      <c r="H33" s="14">
        <v>194587</v>
      </c>
      <c r="I33" s="14">
        <v>31947.271986970682</v>
      </c>
      <c r="J33" s="14"/>
      <c r="K33" s="14">
        <v>109559</v>
      </c>
      <c r="L33" s="14">
        <v>17987.384417358411</v>
      </c>
      <c r="M33" s="42">
        <f t="shared" si="0"/>
        <v>32</v>
      </c>
    </row>
    <row r="34" spans="1:13" ht="12.75" customHeight="1" x14ac:dyDescent="0.2">
      <c r="A34" s="39" t="s">
        <v>30</v>
      </c>
      <c r="B34" s="39"/>
      <c r="C34" s="40">
        <v>801028</v>
      </c>
      <c r="D34" s="54"/>
      <c r="E34" s="40">
        <v>510822</v>
      </c>
      <c r="F34" s="40">
        <v>63770.804516196687</v>
      </c>
      <c r="G34" s="40"/>
      <c r="H34" s="40">
        <v>389402</v>
      </c>
      <c r="I34" s="40">
        <v>48612.782574391902</v>
      </c>
      <c r="J34" s="40"/>
      <c r="K34" s="40">
        <v>79167</v>
      </c>
      <c r="L34" s="40">
        <v>9883.1751199708378</v>
      </c>
      <c r="M34" s="106">
        <f t="shared" si="0"/>
        <v>19</v>
      </c>
    </row>
    <row r="35" spans="1:13" ht="12.75" customHeight="1" x14ac:dyDescent="0.2">
      <c r="A35" s="34" t="s">
        <v>57</v>
      </c>
      <c r="B35" s="34"/>
      <c r="C35" s="35">
        <v>888999</v>
      </c>
      <c r="D35" s="52"/>
      <c r="E35" s="35">
        <v>402342</v>
      </c>
      <c r="F35" s="14">
        <v>45257.86868151708</v>
      </c>
      <c r="G35" s="14"/>
      <c r="H35" s="14">
        <v>284917</v>
      </c>
      <c r="I35" s="14">
        <v>32049.192406290673</v>
      </c>
      <c r="J35" s="14"/>
      <c r="K35" s="14">
        <v>45121</v>
      </c>
      <c r="L35" s="14">
        <v>5075.4837744474407</v>
      </c>
      <c r="M35" s="42">
        <f t="shared" si="0"/>
        <v>1</v>
      </c>
    </row>
    <row r="36" spans="1:13" ht="12.75" customHeight="1" x14ac:dyDescent="0.2">
      <c r="A36" s="34" t="s">
        <v>32</v>
      </c>
      <c r="B36" s="34"/>
      <c r="C36" s="35">
        <v>180793</v>
      </c>
      <c r="D36" s="52"/>
      <c r="E36" s="35">
        <v>108176</v>
      </c>
      <c r="F36" s="14">
        <v>59834.174995713329</v>
      </c>
      <c r="G36" s="14"/>
      <c r="H36" s="14">
        <v>64199</v>
      </c>
      <c r="I36" s="14">
        <v>35509.671281520852</v>
      </c>
      <c r="J36" s="14"/>
      <c r="K36" s="14">
        <v>24689</v>
      </c>
      <c r="L36" s="14">
        <v>13655.949068824566</v>
      </c>
      <c r="M36" s="42">
        <f t="shared" si="0"/>
        <v>27</v>
      </c>
    </row>
    <row r="37" spans="1:13" ht="12.75" customHeight="1" x14ac:dyDescent="0.2">
      <c r="A37" s="34" t="s">
        <v>33</v>
      </c>
      <c r="B37" s="34"/>
      <c r="C37" s="35">
        <v>1164514</v>
      </c>
      <c r="D37" s="52"/>
      <c r="E37" s="35">
        <v>341413</v>
      </c>
      <c r="F37" s="14">
        <v>29318.067451314455</v>
      </c>
      <c r="G37" s="14"/>
      <c r="H37" s="14">
        <v>243957</v>
      </c>
      <c r="I37" s="14">
        <v>20949.254367057845</v>
      </c>
      <c r="J37" s="14"/>
      <c r="K37" s="14">
        <v>70285</v>
      </c>
      <c r="L37" s="14">
        <v>6035.5650511715621</v>
      </c>
      <c r="M37" s="42">
        <f t="shared" si="0"/>
        <v>3</v>
      </c>
    </row>
    <row r="38" spans="1:13" ht="12.75" customHeight="1" x14ac:dyDescent="0.2">
      <c r="A38" s="34" t="s">
        <v>34</v>
      </c>
      <c r="B38" s="34"/>
      <c r="C38" s="35">
        <v>355174</v>
      </c>
      <c r="D38" s="52"/>
      <c r="E38" s="35">
        <v>210052</v>
      </c>
      <c r="F38" s="14">
        <v>59140.590245907646</v>
      </c>
      <c r="G38" s="14"/>
      <c r="H38" s="14">
        <v>149105</v>
      </c>
      <c r="I38" s="14">
        <v>41980.831930265165</v>
      </c>
      <c r="J38" s="14"/>
      <c r="K38" s="14">
        <v>45322</v>
      </c>
      <c r="L38" s="14">
        <v>12760.506118128014</v>
      </c>
      <c r="M38" s="42">
        <f t="shared" si="0"/>
        <v>25</v>
      </c>
    </row>
    <row r="39" spans="1:13" ht="12.75" customHeight="1" x14ac:dyDescent="0.2">
      <c r="A39" s="34" t="s">
        <v>35</v>
      </c>
      <c r="B39" s="34"/>
      <c r="C39" s="35">
        <v>1106494</v>
      </c>
      <c r="D39" s="52"/>
      <c r="E39" s="35">
        <v>519067</v>
      </c>
      <c r="F39" s="14">
        <v>46910.963819053693</v>
      </c>
      <c r="G39" s="14"/>
      <c r="H39" s="14">
        <v>365476</v>
      </c>
      <c r="I39" s="14">
        <v>33030.093249488928</v>
      </c>
      <c r="J39" s="14"/>
      <c r="K39" s="14">
        <v>102079</v>
      </c>
      <c r="L39" s="14">
        <v>9225.4454158811513</v>
      </c>
      <c r="M39" s="42">
        <f t="shared" si="0"/>
        <v>16</v>
      </c>
    </row>
    <row r="40" spans="1:13" ht="12.75" customHeight="1" x14ac:dyDescent="0.2">
      <c r="A40" s="34" t="s">
        <v>36</v>
      </c>
      <c r="B40" s="34"/>
      <c r="C40" s="35">
        <v>620978</v>
      </c>
      <c r="D40" s="52"/>
      <c r="E40" s="35">
        <v>331096</v>
      </c>
      <c r="F40" s="14">
        <v>53318.475050645917</v>
      </c>
      <c r="G40" s="14"/>
      <c r="H40" s="14">
        <v>239340</v>
      </c>
      <c r="I40" s="14">
        <v>38542.428234172548</v>
      </c>
      <c r="J40" s="14"/>
      <c r="K40" s="14">
        <v>59534</v>
      </c>
      <c r="L40" s="14">
        <v>9587.1351320014564</v>
      </c>
      <c r="M40" s="42">
        <f t="shared" si="0"/>
        <v>18</v>
      </c>
    </row>
    <row r="41" spans="1:13" ht="12.75" customHeight="1" x14ac:dyDescent="0.2">
      <c r="A41" s="36" t="s">
        <v>37</v>
      </c>
      <c r="B41" s="36"/>
      <c r="C41" s="37">
        <v>193021</v>
      </c>
      <c r="D41" s="55"/>
      <c r="E41" s="37">
        <v>86560</v>
      </c>
      <c r="F41" s="16">
        <v>44844.861439946952</v>
      </c>
      <c r="G41" s="16"/>
      <c r="H41" s="16">
        <v>54474</v>
      </c>
      <c r="I41" s="16">
        <v>28221.799700550713</v>
      </c>
      <c r="J41" s="16"/>
      <c r="K41" s="16">
        <v>21724</v>
      </c>
      <c r="L41" s="16">
        <v>11254.733940866538</v>
      </c>
      <c r="M41" s="16">
        <f t="shared" si="0"/>
        <v>21</v>
      </c>
    </row>
    <row r="42" spans="1:13" ht="4.5" customHeight="1" x14ac:dyDescent="0.2">
      <c r="A42" s="38"/>
      <c r="B42" s="38"/>
    </row>
    <row r="43" spans="1:13" s="20" customFormat="1" ht="12.75" customHeight="1" x14ac:dyDescent="0.25">
      <c r="A43" s="148" t="s">
        <v>38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</row>
    <row r="44" spans="1:13" s="20" customFormat="1" ht="12.75" customHeight="1" x14ac:dyDescent="0.25">
      <c r="A44" s="22" t="s">
        <v>39</v>
      </c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3" s="20" customFormat="1" ht="12.75" customHeight="1" x14ac:dyDescent="0.25">
      <c r="A45" s="148" t="s">
        <v>40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</row>
    <row r="46" spans="1:13" s="20" customFormat="1" ht="12.75" customHeight="1" x14ac:dyDescent="0.25">
      <c r="A46" s="22" t="s">
        <v>41</v>
      </c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13" s="20" customFormat="1" ht="12.75" customHeight="1" x14ac:dyDescent="0.25">
      <c r="A47" s="148" t="s">
        <v>42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</row>
    <row r="48" spans="1:13" s="20" customFormat="1" ht="12.75" customHeight="1" x14ac:dyDescent="0.25">
      <c r="A48" s="22" t="s">
        <v>43</v>
      </c>
      <c r="B48" s="30"/>
      <c r="C48" s="56"/>
      <c r="D48" s="56"/>
      <c r="E48" s="25"/>
      <c r="F48" s="25"/>
      <c r="G48" s="29"/>
      <c r="H48" s="29"/>
      <c r="I48" s="29"/>
      <c r="J48" s="29"/>
      <c r="K48" s="29"/>
      <c r="L48" s="29"/>
    </row>
    <row r="49" spans="1:12" s="20" customFormat="1" ht="12.75" customHeight="1" x14ac:dyDescent="0.25">
      <c r="A49" s="22" t="s">
        <v>58</v>
      </c>
      <c r="B49" s="30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2" s="20" customFormat="1" ht="12.75" customHeight="1" x14ac:dyDescent="0.25">
      <c r="A50" s="29" t="s">
        <v>59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12" ht="12.75" customHeight="1" x14ac:dyDescent="0.2">
      <c r="A51" s="27" t="s">
        <v>60</v>
      </c>
      <c r="B51" s="27"/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2" ht="12.75" customHeight="1" x14ac:dyDescent="0.2">
      <c r="A52" s="58"/>
      <c r="B52" s="58"/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1:12" ht="12.75" customHeight="1" x14ac:dyDescent="0.2">
      <c r="A53" s="71" t="s">
        <v>52</v>
      </c>
      <c r="B53" s="59"/>
      <c r="C53" s="59"/>
      <c r="D53" s="59"/>
      <c r="E53" s="59"/>
      <c r="F53" s="59"/>
      <c r="G53" s="59"/>
    </row>
    <row r="54" spans="1:12" ht="12.75" customHeight="1" x14ac:dyDescent="0.2"/>
    <row r="55" spans="1:12" ht="12.75" customHeight="1" x14ac:dyDescent="0.2"/>
    <row r="56" spans="1:12" ht="12.75" customHeight="1" x14ac:dyDescent="0.2"/>
    <row r="57" spans="1:12" ht="12.75" customHeight="1" x14ac:dyDescent="0.2"/>
    <row r="58" spans="1:12" ht="12.75" customHeight="1" x14ac:dyDescent="0.2">
      <c r="A58" s="22"/>
      <c r="B58" s="31"/>
      <c r="C58" s="20"/>
      <c r="D58" s="20"/>
      <c r="E58" s="20"/>
      <c r="F58" s="20"/>
      <c r="G58" s="20"/>
    </row>
    <row r="59" spans="1:12" ht="12.75" customHeight="1" x14ac:dyDescent="0.2">
      <c r="A59" s="29"/>
      <c r="B59" s="59"/>
      <c r="C59" s="59"/>
      <c r="D59" s="59"/>
      <c r="E59" s="59"/>
      <c r="F59" s="59"/>
      <c r="G59" s="59"/>
    </row>
    <row r="60" spans="1:12" ht="12.75" customHeight="1" x14ac:dyDescent="0.2">
      <c r="A60" s="22"/>
      <c r="B60" s="31"/>
      <c r="C60" s="20"/>
      <c r="D60" s="20"/>
      <c r="E60" s="20"/>
      <c r="F60" s="20"/>
      <c r="G60" s="20"/>
    </row>
    <row r="61" spans="1:12" ht="12.75" customHeight="1" x14ac:dyDescent="0.2"/>
    <row r="62" spans="1:12" ht="12.75" customHeight="1" x14ac:dyDescent="0.2"/>
    <row r="63" spans="1:12" ht="12.75" customHeight="1" x14ac:dyDescent="0.2"/>
    <row r="64" spans="1:1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</sheetData>
  <mergeCells count="10">
    <mergeCell ref="M5:M7"/>
    <mergeCell ref="A43:L43"/>
    <mergeCell ref="A45:L45"/>
    <mergeCell ref="A47:L47"/>
    <mergeCell ref="A5:A7"/>
    <mergeCell ref="C5:C7"/>
    <mergeCell ref="E5:L5"/>
    <mergeCell ref="E6:F6"/>
    <mergeCell ref="H6:I6"/>
    <mergeCell ref="K6:L6"/>
  </mergeCells>
  <pageMargins left="0.70866141732283472" right="0.70866141732283472" top="0.74803149606299213" bottom="0.74803149606299213" header="0.31496062992125984" footer="0.31496062992125984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showGridLines="0" zoomScaleNormal="100" workbookViewId="0">
      <selection activeCell="P37" sqref="P37"/>
    </sheetView>
  </sheetViews>
  <sheetFormatPr baseColWidth="10" defaultRowHeight="11.25" x14ac:dyDescent="0.2"/>
  <cols>
    <col min="1" max="1" width="23.5703125" style="60" customWidth="1"/>
    <col min="2" max="2" width="1.28515625" style="60" customWidth="1"/>
    <col min="3" max="3" width="15.7109375" style="53" customWidth="1"/>
    <col min="4" max="4" width="0.85546875" style="53" customWidth="1"/>
    <col min="5" max="6" width="15.7109375" style="53" customWidth="1"/>
    <col min="7" max="7" width="0.85546875" style="53" customWidth="1"/>
    <col min="8" max="9" width="15.7109375" style="53" customWidth="1"/>
    <col min="10" max="10" width="0.85546875" style="53" customWidth="1"/>
    <col min="11" max="12" width="15.7109375" style="53" customWidth="1"/>
    <col min="13" max="14" width="11.85546875" style="53" bestFit="1" customWidth="1"/>
    <col min="15" max="22" width="11.42578125" style="53"/>
    <col min="23" max="23" width="11.85546875" style="53" bestFit="1" customWidth="1"/>
    <col min="24" max="256" width="11.42578125" style="53"/>
    <col min="257" max="257" width="23.5703125" style="53" customWidth="1"/>
    <col min="258" max="258" width="1.28515625" style="53" customWidth="1"/>
    <col min="259" max="259" width="15.7109375" style="53" customWidth="1"/>
    <col min="260" max="260" width="0.85546875" style="53" customWidth="1"/>
    <col min="261" max="262" width="15.7109375" style="53" customWidth="1"/>
    <col min="263" max="263" width="0.85546875" style="53" customWidth="1"/>
    <col min="264" max="265" width="15.7109375" style="53" customWidth="1"/>
    <col min="266" max="266" width="0.85546875" style="53" customWidth="1"/>
    <col min="267" max="268" width="15.7109375" style="53" customWidth="1"/>
    <col min="269" max="270" width="11.85546875" style="53" bestFit="1" customWidth="1"/>
    <col min="271" max="278" width="11.42578125" style="53"/>
    <col min="279" max="279" width="11.85546875" style="53" bestFit="1" customWidth="1"/>
    <col min="280" max="512" width="11.42578125" style="53"/>
    <col min="513" max="513" width="23.5703125" style="53" customWidth="1"/>
    <col min="514" max="514" width="1.28515625" style="53" customWidth="1"/>
    <col min="515" max="515" width="15.7109375" style="53" customWidth="1"/>
    <col min="516" max="516" width="0.85546875" style="53" customWidth="1"/>
    <col min="517" max="518" width="15.7109375" style="53" customWidth="1"/>
    <col min="519" max="519" width="0.85546875" style="53" customWidth="1"/>
    <col min="520" max="521" width="15.7109375" style="53" customWidth="1"/>
    <col min="522" max="522" width="0.85546875" style="53" customWidth="1"/>
    <col min="523" max="524" width="15.7109375" style="53" customWidth="1"/>
    <col min="525" max="526" width="11.85546875" style="53" bestFit="1" customWidth="1"/>
    <col min="527" max="534" width="11.42578125" style="53"/>
    <col min="535" max="535" width="11.85546875" style="53" bestFit="1" customWidth="1"/>
    <col min="536" max="768" width="11.42578125" style="53"/>
    <col min="769" max="769" width="23.5703125" style="53" customWidth="1"/>
    <col min="770" max="770" width="1.28515625" style="53" customWidth="1"/>
    <col min="771" max="771" width="15.7109375" style="53" customWidth="1"/>
    <col min="772" max="772" width="0.85546875" style="53" customWidth="1"/>
    <col min="773" max="774" width="15.7109375" style="53" customWidth="1"/>
    <col min="775" max="775" width="0.85546875" style="53" customWidth="1"/>
    <col min="776" max="777" width="15.7109375" style="53" customWidth="1"/>
    <col min="778" max="778" width="0.85546875" style="53" customWidth="1"/>
    <col min="779" max="780" width="15.7109375" style="53" customWidth="1"/>
    <col min="781" max="782" width="11.85546875" style="53" bestFit="1" customWidth="1"/>
    <col min="783" max="790" width="11.42578125" style="53"/>
    <col min="791" max="791" width="11.85546875" style="53" bestFit="1" customWidth="1"/>
    <col min="792" max="1024" width="11.42578125" style="53"/>
    <col min="1025" max="1025" width="23.5703125" style="53" customWidth="1"/>
    <col min="1026" max="1026" width="1.28515625" style="53" customWidth="1"/>
    <col min="1027" max="1027" width="15.7109375" style="53" customWidth="1"/>
    <col min="1028" max="1028" width="0.85546875" style="53" customWidth="1"/>
    <col min="1029" max="1030" width="15.7109375" style="53" customWidth="1"/>
    <col min="1031" max="1031" width="0.85546875" style="53" customWidth="1"/>
    <col min="1032" max="1033" width="15.7109375" style="53" customWidth="1"/>
    <col min="1034" max="1034" width="0.85546875" style="53" customWidth="1"/>
    <col min="1035" max="1036" width="15.7109375" style="53" customWidth="1"/>
    <col min="1037" max="1038" width="11.85546875" style="53" bestFit="1" customWidth="1"/>
    <col min="1039" max="1046" width="11.42578125" style="53"/>
    <col min="1047" max="1047" width="11.85546875" style="53" bestFit="1" customWidth="1"/>
    <col min="1048" max="1280" width="11.42578125" style="53"/>
    <col min="1281" max="1281" width="23.5703125" style="53" customWidth="1"/>
    <col min="1282" max="1282" width="1.28515625" style="53" customWidth="1"/>
    <col min="1283" max="1283" width="15.7109375" style="53" customWidth="1"/>
    <col min="1284" max="1284" width="0.85546875" style="53" customWidth="1"/>
    <col min="1285" max="1286" width="15.7109375" style="53" customWidth="1"/>
    <col min="1287" max="1287" width="0.85546875" style="53" customWidth="1"/>
    <col min="1288" max="1289" width="15.7109375" style="53" customWidth="1"/>
    <col min="1290" max="1290" width="0.85546875" style="53" customWidth="1"/>
    <col min="1291" max="1292" width="15.7109375" style="53" customWidth="1"/>
    <col min="1293" max="1294" width="11.85546875" style="53" bestFit="1" customWidth="1"/>
    <col min="1295" max="1302" width="11.42578125" style="53"/>
    <col min="1303" max="1303" width="11.85546875" style="53" bestFit="1" customWidth="1"/>
    <col min="1304" max="1536" width="11.42578125" style="53"/>
    <col min="1537" max="1537" width="23.5703125" style="53" customWidth="1"/>
    <col min="1538" max="1538" width="1.28515625" style="53" customWidth="1"/>
    <col min="1539" max="1539" width="15.7109375" style="53" customWidth="1"/>
    <col min="1540" max="1540" width="0.85546875" style="53" customWidth="1"/>
    <col min="1541" max="1542" width="15.7109375" style="53" customWidth="1"/>
    <col min="1543" max="1543" width="0.85546875" style="53" customWidth="1"/>
    <col min="1544" max="1545" width="15.7109375" style="53" customWidth="1"/>
    <col min="1546" max="1546" width="0.85546875" style="53" customWidth="1"/>
    <col min="1547" max="1548" width="15.7109375" style="53" customWidth="1"/>
    <col min="1549" max="1550" width="11.85546875" style="53" bestFit="1" customWidth="1"/>
    <col min="1551" max="1558" width="11.42578125" style="53"/>
    <col min="1559" max="1559" width="11.85546875" style="53" bestFit="1" customWidth="1"/>
    <col min="1560" max="1792" width="11.42578125" style="53"/>
    <col min="1793" max="1793" width="23.5703125" style="53" customWidth="1"/>
    <col min="1794" max="1794" width="1.28515625" style="53" customWidth="1"/>
    <col min="1795" max="1795" width="15.7109375" style="53" customWidth="1"/>
    <col min="1796" max="1796" width="0.85546875" style="53" customWidth="1"/>
    <col min="1797" max="1798" width="15.7109375" style="53" customWidth="1"/>
    <col min="1799" max="1799" width="0.85546875" style="53" customWidth="1"/>
    <col min="1800" max="1801" width="15.7109375" style="53" customWidth="1"/>
    <col min="1802" max="1802" width="0.85546875" style="53" customWidth="1"/>
    <col min="1803" max="1804" width="15.7109375" style="53" customWidth="1"/>
    <col min="1805" max="1806" width="11.85546875" style="53" bestFit="1" customWidth="1"/>
    <col min="1807" max="1814" width="11.42578125" style="53"/>
    <col min="1815" max="1815" width="11.85546875" style="53" bestFit="1" customWidth="1"/>
    <col min="1816" max="2048" width="11.42578125" style="53"/>
    <col min="2049" max="2049" width="23.5703125" style="53" customWidth="1"/>
    <col min="2050" max="2050" width="1.28515625" style="53" customWidth="1"/>
    <col min="2051" max="2051" width="15.7109375" style="53" customWidth="1"/>
    <col min="2052" max="2052" width="0.85546875" style="53" customWidth="1"/>
    <col min="2053" max="2054" width="15.7109375" style="53" customWidth="1"/>
    <col min="2055" max="2055" width="0.85546875" style="53" customWidth="1"/>
    <col min="2056" max="2057" width="15.7109375" style="53" customWidth="1"/>
    <col min="2058" max="2058" width="0.85546875" style="53" customWidth="1"/>
    <col min="2059" max="2060" width="15.7109375" style="53" customWidth="1"/>
    <col min="2061" max="2062" width="11.85546875" style="53" bestFit="1" customWidth="1"/>
    <col min="2063" max="2070" width="11.42578125" style="53"/>
    <col min="2071" max="2071" width="11.85546875" style="53" bestFit="1" customWidth="1"/>
    <col min="2072" max="2304" width="11.42578125" style="53"/>
    <col min="2305" max="2305" width="23.5703125" style="53" customWidth="1"/>
    <col min="2306" max="2306" width="1.28515625" style="53" customWidth="1"/>
    <col min="2307" max="2307" width="15.7109375" style="53" customWidth="1"/>
    <col min="2308" max="2308" width="0.85546875" style="53" customWidth="1"/>
    <col min="2309" max="2310" width="15.7109375" style="53" customWidth="1"/>
    <col min="2311" max="2311" width="0.85546875" style="53" customWidth="1"/>
    <col min="2312" max="2313" width="15.7109375" style="53" customWidth="1"/>
    <col min="2314" max="2314" width="0.85546875" style="53" customWidth="1"/>
    <col min="2315" max="2316" width="15.7109375" style="53" customWidth="1"/>
    <col min="2317" max="2318" width="11.85546875" style="53" bestFit="1" customWidth="1"/>
    <col min="2319" max="2326" width="11.42578125" style="53"/>
    <col min="2327" max="2327" width="11.85546875" style="53" bestFit="1" customWidth="1"/>
    <col min="2328" max="2560" width="11.42578125" style="53"/>
    <col min="2561" max="2561" width="23.5703125" style="53" customWidth="1"/>
    <col min="2562" max="2562" width="1.28515625" style="53" customWidth="1"/>
    <col min="2563" max="2563" width="15.7109375" style="53" customWidth="1"/>
    <col min="2564" max="2564" width="0.85546875" style="53" customWidth="1"/>
    <col min="2565" max="2566" width="15.7109375" style="53" customWidth="1"/>
    <col min="2567" max="2567" width="0.85546875" style="53" customWidth="1"/>
    <col min="2568" max="2569" width="15.7109375" style="53" customWidth="1"/>
    <col min="2570" max="2570" width="0.85546875" style="53" customWidth="1"/>
    <col min="2571" max="2572" width="15.7109375" style="53" customWidth="1"/>
    <col min="2573" max="2574" width="11.85546875" style="53" bestFit="1" customWidth="1"/>
    <col min="2575" max="2582" width="11.42578125" style="53"/>
    <col min="2583" max="2583" width="11.85546875" style="53" bestFit="1" customWidth="1"/>
    <col min="2584" max="2816" width="11.42578125" style="53"/>
    <col min="2817" max="2817" width="23.5703125" style="53" customWidth="1"/>
    <col min="2818" max="2818" width="1.28515625" style="53" customWidth="1"/>
    <col min="2819" max="2819" width="15.7109375" style="53" customWidth="1"/>
    <col min="2820" max="2820" width="0.85546875" style="53" customWidth="1"/>
    <col min="2821" max="2822" width="15.7109375" style="53" customWidth="1"/>
    <col min="2823" max="2823" width="0.85546875" style="53" customWidth="1"/>
    <col min="2824" max="2825" width="15.7109375" style="53" customWidth="1"/>
    <col min="2826" max="2826" width="0.85546875" style="53" customWidth="1"/>
    <col min="2827" max="2828" width="15.7109375" style="53" customWidth="1"/>
    <col min="2829" max="2830" width="11.85546875" style="53" bestFit="1" customWidth="1"/>
    <col min="2831" max="2838" width="11.42578125" style="53"/>
    <col min="2839" max="2839" width="11.85546875" style="53" bestFit="1" customWidth="1"/>
    <col min="2840" max="3072" width="11.42578125" style="53"/>
    <col min="3073" max="3073" width="23.5703125" style="53" customWidth="1"/>
    <col min="3074" max="3074" width="1.28515625" style="53" customWidth="1"/>
    <col min="3075" max="3075" width="15.7109375" style="53" customWidth="1"/>
    <col min="3076" max="3076" width="0.85546875" style="53" customWidth="1"/>
    <col min="3077" max="3078" width="15.7109375" style="53" customWidth="1"/>
    <col min="3079" max="3079" width="0.85546875" style="53" customWidth="1"/>
    <col min="3080" max="3081" width="15.7109375" style="53" customWidth="1"/>
    <col min="3082" max="3082" width="0.85546875" style="53" customWidth="1"/>
    <col min="3083" max="3084" width="15.7109375" style="53" customWidth="1"/>
    <col min="3085" max="3086" width="11.85546875" style="53" bestFit="1" customWidth="1"/>
    <col min="3087" max="3094" width="11.42578125" style="53"/>
    <col min="3095" max="3095" width="11.85546875" style="53" bestFit="1" customWidth="1"/>
    <col min="3096" max="3328" width="11.42578125" style="53"/>
    <col min="3329" max="3329" width="23.5703125" style="53" customWidth="1"/>
    <col min="3330" max="3330" width="1.28515625" style="53" customWidth="1"/>
    <col min="3331" max="3331" width="15.7109375" style="53" customWidth="1"/>
    <col min="3332" max="3332" width="0.85546875" style="53" customWidth="1"/>
    <col min="3333" max="3334" width="15.7109375" style="53" customWidth="1"/>
    <col min="3335" max="3335" width="0.85546875" style="53" customWidth="1"/>
    <col min="3336" max="3337" width="15.7109375" style="53" customWidth="1"/>
    <col min="3338" max="3338" width="0.85546875" style="53" customWidth="1"/>
    <col min="3339" max="3340" width="15.7109375" style="53" customWidth="1"/>
    <col min="3341" max="3342" width="11.85546875" style="53" bestFit="1" customWidth="1"/>
    <col min="3343" max="3350" width="11.42578125" style="53"/>
    <col min="3351" max="3351" width="11.85546875" style="53" bestFit="1" customWidth="1"/>
    <col min="3352" max="3584" width="11.42578125" style="53"/>
    <col min="3585" max="3585" width="23.5703125" style="53" customWidth="1"/>
    <col min="3586" max="3586" width="1.28515625" style="53" customWidth="1"/>
    <col min="3587" max="3587" width="15.7109375" style="53" customWidth="1"/>
    <col min="3588" max="3588" width="0.85546875" style="53" customWidth="1"/>
    <col min="3589" max="3590" width="15.7109375" style="53" customWidth="1"/>
    <col min="3591" max="3591" width="0.85546875" style="53" customWidth="1"/>
    <col min="3592" max="3593" width="15.7109375" style="53" customWidth="1"/>
    <col min="3594" max="3594" width="0.85546875" style="53" customWidth="1"/>
    <col min="3595" max="3596" width="15.7109375" style="53" customWidth="1"/>
    <col min="3597" max="3598" width="11.85546875" style="53" bestFit="1" customWidth="1"/>
    <col min="3599" max="3606" width="11.42578125" style="53"/>
    <col min="3607" max="3607" width="11.85546875" style="53" bestFit="1" customWidth="1"/>
    <col min="3608" max="3840" width="11.42578125" style="53"/>
    <col min="3841" max="3841" width="23.5703125" style="53" customWidth="1"/>
    <col min="3842" max="3842" width="1.28515625" style="53" customWidth="1"/>
    <col min="3843" max="3843" width="15.7109375" style="53" customWidth="1"/>
    <col min="3844" max="3844" width="0.85546875" style="53" customWidth="1"/>
    <col min="3845" max="3846" width="15.7109375" style="53" customWidth="1"/>
    <col min="3847" max="3847" width="0.85546875" style="53" customWidth="1"/>
    <col min="3848" max="3849" width="15.7109375" style="53" customWidth="1"/>
    <col min="3850" max="3850" width="0.85546875" style="53" customWidth="1"/>
    <col min="3851" max="3852" width="15.7109375" style="53" customWidth="1"/>
    <col min="3853" max="3854" width="11.85546875" style="53" bestFit="1" customWidth="1"/>
    <col min="3855" max="3862" width="11.42578125" style="53"/>
    <col min="3863" max="3863" width="11.85546875" style="53" bestFit="1" customWidth="1"/>
    <col min="3864" max="4096" width="11.42578125" style="53"/>
    <col min="4097" max="4097" width="23.5703125" style="53" customWidth="1"/>
    <col min="4098" max="4098" width="1.28515625" style="53" customWidth="1"/>
    <col min="4099" max="4099" width="15.7109375" style="53" customWidth="1"/>
    <col min="4100" max="4100" width="0.85546875" style="53" customWidth="1"/>
    <col min="4101" max="4102" width="15.7109375" style="53" customWidth="1"/>
    <col min="4103" max="4103" width="0.85546875" style="53" customWidth="1"/>
    <col min="4104" max="4105" width="15.7109375" style="53" customWidth="1"/>
    <col min="4106" max="4106" width="0.85546875" style="53" customWidth="1"/>
    <col min="4107" max="4108" width="15.7109375" style="53" customWidth="1"/>
    <col min="4109" max="4110" width="11.85546875" style="53" bestFit="1" customWidth="1"/>
    <col min="4111" max="4118" width="11.42578125" style="53"/>
    <col min="4119" max="4119" width="11.85546875" style="53" bestFit="1" customWidth="1"/>
    <col min="4120" max="4352" width="11.42578125" style="53"/>
    <col min="4353" max="4353" width="23.5703125" style="53" customWidth="1"/>
    <col min="4354" max="4354" width="1.28515625" style="53" customWidth="1"/>
    <col min="4355" max="4355" width="15.7109375" style="53" customWidth="1"/>
    <col min="4356" max="4356" width="0.85546875" style="53" customWidth="1"/>
    <col min="4357" max="4358" width="15.7109375" style="53" customWidth="1"/>
    <col min="4359" max="4359" width="0.85546875" style="53" customWidth="1"/>
    <col min="4360" max="4361" width="15.7109375" style="53" customWidth="1"/>
    <col min="4362" max="4362" width="0.85546875" style="53" customWidth="1"/>
    <col min="4363" max="4364" width="15.7109375" style="53" customWidth="1"/>
    <col min="4365" max="4366" width="11.85546875" style="53" bestFit="1" customWidth="1"/>
    <col min="4367" max="4374" width="11.42578125" style="53"/>
    <col min="4375" max="4375" width="11.85546875" style="53" bestFit="1" customWidth="1"/>
    <col min="4376" max="4608" width="11.42578125" style="53"/>
    <col min="4609" max="4609" width="23.5703125" style="53" customWidth="1"/>
    <col min="4610" max="4610" width="1.28515625" style="53" customWidth="1"/>
    <col min="4611" max="4611" width="15.7109375" style="53" customWidth="1"/>
    <col min="4612" max="4612" width="0.85546875" style="53" customWidth="1"/>
    <col min="4613" max="4614" width="15.7109375" style="53" customWidth="1"/>
    <col min="4615" max="4615" width="0.85546875" style="53" customWidth="1"/>
    <col min="4616" max="4617" width="15.7109375" style="53" customWidth="1"/>
    <col min="4618" max="4618" width="0.85546875" style="53" customWidth="1"/>
    <col min="4619" max="4620" width="15.7109375" style="53" customWidth="1"/>
    <col min="4621" max="4622" width="11.85546875" style="53" bestFit="1" customWidth="1"/>
    <col min="4623" max="4630" width="11.42578125" style="53"/>
    <col min="4631" max="4631" width="11.85546875" style="53" bestFit="1" customWidth="1"/>
    <col min="4632" max="4864" width="11.42578125" style="53"/>
    <col min="4865" max="4865" width="23.5703125" style="53" customWidth="1"/>
    <col min="4866" max="4866" width="1.28515625" style="53" customWidth="1"/>
    <col min="4867" max="4867" width="15.7109375" style="53" customWidth="1"/>
    <col min="4868" max="4868" width="0.85546875" style="53" customWidth="1"/>
    <col min="4869" max="4870" width="15.7109375" style="53" customWidth="1"/>
    <col min="4871" max="4871" width="0.85546875" style="53" customWidth="1"/>
    <col min="4872" max="4873" width="15.7109375" style="53" customWidth="1"/>
    <col min="4874" max="4874" width="0.85546875" style="53" customWidth="1"/>
    <col min="4875" max="4876" width="15.7109375" style="53" customWidth="1"/>
    <col min="4877" max="4878" width="11.85546875" style="53" bestFit="1" customWidth="1"/>
    <col min="4879" max="4886" width="11.42578125" style="53"/>
    <col min="4887" max="4887" width="11.85546875" style="53" bestFit="1" customWidth="1"/>
    <col min="4888" max="5120" width="11.42578125" style="53"/>
    <col min="5121" max="5121" width="23.5703125" style="53" customWidth="1"/>
    <col min="5122" max="5122" width="1.28515625" style="53" customWidth="1"/>
    <col min="5123" max="5123" width="15.7109375" style="53" customWidth="1"/>
    <col min="5124" max="5124" width="0.85546875" style="53" customWidth="1"/>
    <col min="5125" max="5126" width="15.7109375" style="53" customWidth="1"/>
    <col min="5127" max="5127" width="0.85546875" style="53" customWidth="1"/>
    <col min="5128" max="5129" width="15.7109375" style="53" customWidth="1"/>
    <col min="5130" max="5130" width="0.85546875" style="53" customWidth="1"/>
    <col min="5131" max="5132" width="15.7109375" style="53" customWidth="1"/>
    <col min="5133" max="5134" width="11.85546875" style="53" bestFit="1" customWidth="1"/>
    <col min="5135" max="5142" width="11.42578125" style="53"/>
    <col min="5143" max="5143" width="11.85546875" style="53" bestFit="1" customWidth="1"/>
    <col min="5144" max="5376" width="11.42578125" style="53"/>
    <col min="5377" max="5377" width="23.5703125" style="53" customWidth="1"/>
    <col min="5378" max="5378" width="1.28515625" style="53" customWidth="1"/>
    <col min="5379" max="5379" width="15.7109375" style="53" customWidth="1"/>
    <col min="5380" max="5380" width="0.85546875" style="53" customWidth="1"/>
    <col min="5381" max="5382" width="15.7109375" style="53" customWidth="1"/>
    <col min="5383" max="5383" width="0.85546875" style="53" customWidth="1"/>
    <col min="5384" max="5385" width="15.7109375" style="53" customWidth="1"/>
    <col min="5386" max="5386" width="0.85546875" style="53" customWidth="1"/>
    <col min="5387" max="5388" width="15.7109375" style="53" customWidth="1"/>
    <col min="5389" max="5390" width="11.85546875" style="53" bestFit="1" customWidth="1"/>
    <col min="5391" max="5398" width="11.42578125" style="53"/>
    <col min="5399" max="5399" width="11.85546875" style="53" bestFit="1" customWidth="1"/>
    <col min="5400" max="5632" width="11.42578125" style="53"/>
    <col min="5633" max="5633" width="23.5703125" style="53" customWidth="1"/>
    <col min="5634" max="5634" width="1.28515625" style="53" customWidth="1"/>
    <col min="5635" max="5635" width="15.7109375" style="53" customWidth="1"/>
    <col min="5636" max="5636" width="0.85546875" style="53" customWidth="1"/>
    <col min="5637" max="5638" width="15.7109375" style="53" customWidth="1"/>
    <col min="5639" max="5639" width="0.85546875" style="53" customWidth="1"/>
    <col min="5640" max="5641" width="15.7109375" style="53" customWidth="1"/>
    <col min="5642" max="5642" width="0.85546875" style="53" customWidth="1"/>
    <col min="5643" max="5644" width="15.7109375" style="53" customWidth="1"/>
    <col min="5645" max="5646" width="11.85546875" style="53" bestFit="1" customWidth="1"/>
    <col min="5647" max="5654" width="11.42578125" style="53"/>
    <col min="5655" max="5655" width="11.85546875" style="53" bestFit="1" customWidth="1"/>
    <col min="5656" max="5888" width="11.42578125" style="53"/>
    <col min="5889" max="5889" width="23.5703125" style="53" customWidth="1"/>
    <col min="5890" max="5890" width="1.28515625" style="53" customWidth="1"/>
    <col min="5891" max="5891" width="15.7109375" style="53" customWidth="1"/>
    <col min="5892" max="5892" width="0.85546875" style="53" customWidth="1"/>
    <col min="5893" max="5894" width="15.7109375" style="53" customWidth="1"/>
    <col min="5895" max="5895" width="0.85546875" style="53" customWidth="1"/>
    <col min="5896" max="5897" width="15.7109375" style="53" customWidth="1"/>
    <col min="5898" max="5898" width="0.85546875" style="53" customWidth="1"/>
    <col min="5899" max="5900" width="15.7109375" style="53" customWidth="1"/>
    <col min="5901" max="5902" width="11.85546875" style="53" bestFit="1" customWidth="1"/>
    <col min="5903" max="5910" width="11.42578125" style="53"/>
    <col min="5911" max="5911" width="11.85546875" style="53" bestFit="1" customWidth="1"/>
    <col min="5912" max="6144" width="11.42578125" style="53"/>
    <col min="6145" max="6145" width="23.5703125" style="53" customWidth="1"/>
    <col min="6146" max="6146" width="1.28515625" style="53" customWidth="1"/>
    <col min="6147" max="6147" width="15.7109375" style="53" customWidth="1"/>
    <col min="6148" max="6148" width="0.85546875" style="53" customWidth="1"/>
    <col min="6149" max="6150" width="15.7109375" style="53" customWidth="1"/>
    <col min="6151" max="6151" width="0.85546875" style="53" customWidth="1"/>
    <col min="6152" max="6153" width="15.7109375" style="53" customWidth="1"/>
    <col min="6154" max="6154" width="0.85546875" style="53" customWidth="1"/>
    <col min="6155" max="6156" width="15.7109375" style="53" customWidth="1"/>
    <col min="6157" max="6158" width="11.85546875" style="53" bestFit="1" customWidth="1"/>
    <col min="6159" max="6166" width="11.42578125" style="53"/>
    <col min="6167" max="6167" width="11.85546875" style="53" bestFit="1" customWidth="1"/>
    <col min="6168" max="6400" width="11.42578125" style="53"/>
    <col min="6401" max="6401" width="23.5703125" style="53" customWidth="1"/>
    <col min="6402" max="6402" width="1.28515625" style="53" customWidth="1"/>
    <col min="6403" max="6403" width="15.7109375" style="53" customWidth="1"/>
    <col min="6404" max="6404" width="0.85546875" style="53" customWidth="1"/>
    <col min="6405" max="6406" width="15.7109375" style="53" customWidth="1"/>
    <col min="6407" max="6407" width="0.85546875" style="53" customWidth="1"/>
    <col min="6408" max="6409" width="15.7109375" style="53" customWidth="1"/>
    <col min="6410" max="6410" width="0.85546875" style="53" customWidth="1"/>
    <col min="6411" max="6412" width="15.7109375" style="53" customWidth="1"/>
    <col min="6413" max="6414" width="11.85546875" style="53" bestFit="1" customWidth="1"/>
    <col min="6415" max="6422" width="11.42578125" style="53"/>
    <col min="6423" max="6423" width="11.85546875" style="53" bestFit="1" customWidth="1"/>
    <col min="6424" max="6656" width="11.42578125" style="53"/>
    <col min="6657" max="6657" width="23.5703125" style="53" customWidth="1"/>
    <col min="6658" max="6658" width="1.28515625" style="53" customWidth="1"/>
    <col min="6659" max="6659" width="15.7109375" style="53" customWidth="1"/>
    <col min="6660" max="6660" width="0.85546875" style="53" customWidth="1"/>
    <col min="6661" max="6662" width="15.7109375" style="53" customWidth="1"/>
    <col min="6663" max="6663" width="0.85546875" style="53" customWidth="1"/>
    <col min="6664" max="6665" width="15.7109375" style="53" customWidth="1"/>
    <col min="6666" max="6666" width="0.85546875" style="53" customWidth="1"/>
    <col min="6667" max="6668" width="15.7109375" style="53" customWidth="1"/>
    <col min="6669" max="6670" width="11.85546875" style="53" bestFit="1" customWidth="1"/>
    <col min="6671" max="6678" width="11.42578125" style="53"/>
    <col min="6679" max="6679" width="11.85546875" style="53" bestFit="1" customWidth="1"/>
    <col min="6680" max="6912" width="11.42578125" style="53"/>
    <col min="6913" max="6913" width="23.5703125" style="53" customWidth="1"/>
    <col min="6914" max="6914" width="1.28515625" style="53" customWidth="1"/>
    <col min="6915" max="6915" width="15.7109375" style="53" customWidth="1"/>
    <col min="6916" max="6916" width="0.85546875" style="53" customWidth="1"/>
    <col min="6917" max="6918" width="15.7109375" style="53" customWidth="1"/>
    <col min="6919" max="6919" width="0.85546875" style="53" customWidth="1"/>
    <col min="6920" max="6921" width="15.7109375" style="53" customWidth="1"/>
    <col min="6922" max="6922" width="0.85546875" style="53" customWidth="1"/>
    <col min="6923" max="6924" width="15.7109375" style="53" customWidth="1"/>
    <col min="6925" max="6926" width="11.85546875" style="53" bestFit="1" customWidth="1"/>
    <col min="6927" max="6934" width="11.42578125" style="53"/>
    <col min="6935" max="6935" width="11.85546875" style="53" bestFit="1" customWidth="1"/>
    <col min="6936" max="7168" width="11.42578125" style="53"/>
    <col min="7169" max="7169" width="23.5703125" style="53" customWidth="1"/>
    <col min="7170" max="7170" width="1.28515625" style="53" customWidth="1"/>
    <col min="7171" max="7171" width="15.7109375" style="53" customWidth="1"/>
    <col min="7172" max="7172" width="0.85546875" style="53" customWidth="1"/>
    <col min="7173" max="7174" width="15.7109375" style="53" customWidth="1"/>
    <col min="7175" max="7175" width="0.85546875" style="53" customWidth="1"/>
    <col min="7176" max="7177" width="15.7109375" style="53" customWidth="1"/>
    <col min="7178" max="7178" width="0.85546875" style="53" customWidth="1"/>
    <col min="7179" max="7180" width="15.7109375" style="53" customWidth="1"/>
    <col min="7181" max="7182" width="11.85546875" style="53" bestFit="1" customWidth="1"/>
    <col min="7183" max="7190" width="11.42578125" style="53"/>
    <col min="7191" max="7191" width="11.85546875" style="53" bestFit="1" customWidth="1"/>
    <col min="7192" max="7424" width="11.42578125" style="53"/>
    <col min="7425" max="7425" width="23.5703125" style="53" customWidth="1"/>
    <col min="7426" max="7426" width="1.28515625" style="53" customWidth="1"/>
    <col min="7427" max="7427" width="15.7109375" style="53" customWidth="1"/>
    <col min="7428" max="7428" width="0.85546875" style="53" customWidth="1"/>
    <col min="7429" max="7430" width="15.7109375" style="53" customWidth="1"/>
    <col min="7431" max="7431" width="0.85546875" style="53" customWidth="1"/>
    <col min="7432" max="7433" width="15.7109375" style="53" customWidth="1"/>
    <col min="7434" max="7434" width="0.85546875" style="53" customWidth="1"/>
    <col min="7435" max="7436" width="15.7109375" style="53" customWidth="1"/>
    <col min="7437" max="7438" width="11.85546875" style="53" bestFit="1" customWidth="1"/>
    <col min="7439" max="7446" width="11.42578125" style="53"/>
    <col min="7447" max="7447" width="11.85546875" style="53" bestFit="1" customWidth="1"/>
    <col min="7448" max="7680" width="11.42578125" style="53"/>
    <col min="7681" max="7681" width="23.5703125" style="53" customWidth="1"/>
    <col min="7682" max="7682" width="1.28515625" style="53" customWidth="1"/>
    <col min="7683" max="7683" width="15.7109375" style="53" customWidth="1"/>
    <col min="7684" max="7684" width="0.85546875" style="53" customWidth="1"/>
    <col min="7685" max="7686" width="15.7109375" style="53" customWidth="1"/>
    <col min="7687" max="7687" width="0.85546875" style="53" customWidth="1"/>
    <col min="7688" max="7689" width="15.7109375" style="53" customWidth="1"/>
    <col min="7690" max="7690" width="0.85546875" style="53" customWidth="1"/>
    <col min="7691" max="7692" width="15.7109375" style="53" customWidth="1"/>
    <col min="7693" max="7694" width="11.85546875" style="53" bestFit="1" customWidth="1"/>
    <col min="7695" max="7702" width="11.42578125" style="53"/>
    <col min="7703" max="7703" width="11.85546875" style="53" bestFit="1" customWidth="1"/>
    <col min="7704" max="7936" width="11.42578125" style="53"/>
    <col min="7937" max="7937" width="23.5703125" style="53" customWidth="1"/>
    <col min="7938" max="7938" width="1.28515625" style="53" customWidth="1"/>
    <col min="7939" max="7939" width="15.7109375" style="53" customWidth="1"/>
    <col min="7940" max="7940" width="0.85546875" style="53" customWidth="1"/>
    <col min="7941" max="7942" width="15.7109375" style="53" customWidth="1"/>
    <col min="7943" max="7943" width="0.85546875" style="53" customWidth="1"/>
    <col min="7944" max="7945" width="15.7109375" style="53" customWidth="1"/>
    <col min="7946" max="7946" width="0.85546875" style="53" customWidth="1"/>
    <col min="7947" max="7948" width="15.7109375" style="53" customWidth="1"/>
    <col min="7949" max="7950" width="11.85546875" style="53" bestFit="1" customWidth="1"/>
    <col min="7951" max="7958" width="11.42578125" style="53"/>
    <col min="7959" max="7959" width="11.85546875" style="53" bestFit="1" customWidth="1"/>
    <col min="7960" max="8192" width="11.42578125" style="53"/>
    <col min="8193" max="8193" width="23.5703125" style="53" customWidth="1"/>
    <col min="8194" max="8194" width="1.28515625" style="53" customWidth="1"/>
    <col min="8195" max="8195" width="15.7109375" style="53" customWidth="1"/>
    <col min="8196" max="8196" width="0.85546875" style="53" customWidth="1"/>
    <col min="8197" max="8198" width="15.7109375" style="53" customWidth="1"/>
    <col min="8199" max="8199" width="0.85546875" style="53" customWidth="1"/>
    <col min="8200" max="8201" width="15.7109375" style="53" customWidth="1"/>
    <col min="8202" max="8202" width="0.85546875" style="53" customWidth="1"/>
    <col min="8203" max="8204" width="15.7109375" style="53" customWidth="1"/>
    <col min="8205" max="8206" width="11.85546875" style="53" bestFit="1" customWidth="1"/>
    <col min="8207" max="8214" width="11.42578125" style="53"/>
    <col min="8215" max="8215" width="11.85546875" style="53" bestFit="1" customWidth="1"/>
    <col min="8216" max="8448" width="11.42578125" style="53"/>
    <col min="8449" max="8449" width="23.5703125" style="53" customWidth="1"/>
    <col min="8450" max="8450" width="1.28515625" style="53" customWidth="1"/>
    <col min="8451" max="8451" width="15.7109375" style="53" customWidth="1"/>
    <col min="8452" max="8452" width="0.85546875" style="53" customWidth="1"/>
    <col min="8453" max="8454" width="15.7109375" style="53" customWidth="1"/>
    <col min="8455" max="8455" width="0.85546875" style="53" customWidth="1"/>
    <col min="8456" max="8457" width="15.7109375" style="53" customWidth="1"/>
    <col min="8458" max="8458" width="0.85546875" style="53" customWidth="1"/>
    <col min="8459" max="8460" width="15.7109375" style="53" customWidth="1"/>
    <col min="8461" max="8462" width="11.85546875" style="53" bestFit="1" customWidth="1"/>
    <col min="8463" max="8470" width="11.42578125" style="53"/>
    <col min="8471" max="8471" width="11.85546875" style="53" bestFit="1" customWidth="1"/>
    <col min="8472" max="8704" width="11.42578125" style="53"/>
    <col min="8705" max="8705" width="23.5703125" style="53" customWidth="1"/>
    <col min="8706" max="8706" width="1.28515625" style="53" customWidth="1"/>
    <col min="8707" max="8707" width="15.7109375" style="53" customWidth="1"/>
    <col min="8708" max="8708" width="0.85546875" style="53" customWidth="1"/>
    <col min="8709" max="8710" width="15.7109375" style="53" customWidth="1"/>
    <col min="8711" max="8711" width="0.85546875" style="53" customWidth="1"/>
    <col min="8712" max="8713" width="15.7109375" style="53" customWidth="1"/>
    <col min="8714" max="8714" width="0.85546875" style="53" customWidth="1"/>
    <col min="8715" max="8716" width="15.7109375" style="53" customWidth="1"/>
    <col min="8717" max="8718" width="11.85546875" style="53" bestFit="1" customWidth="1"/>
    <col min="8719" max="8726" width="11.42578125" style="53"/>
    <col min="8727" max="8727" width="11.85546875" style="53" bestFit="1" customWidth="1"/>
    <col min="8728" max="8960" width="11.42578125" style="53"/>
    <col min="8961" max="8961" width="23.5703125" style="53" customWidth="1"/>
    <col min="8962" max="8962" width="1.28515625" style="53" customWidth="1"/>
    <col min="8963" max="8963" width="15.7109375" style="53" customWidth="1"/>
    <col min="8964" max="8964" width="0.85546875" style="53" customWidth="1"/>
    <col min="8965" max="8966" width="15.7109375" style="53" customWidth="1"/>
    <col min="8967" max="8967" width="0.85546875" style="53" customWidth="1"/>
    <col min="8968" max="8969" width="15.7109375" style="53" customWidth="1"/>
    <col min="8970" max="8970" width="0.85546875" style="53" customWidth="1"/>
    <col min="8971" max="8972" width="15.7109375" style="53" customWidth="1"/>
    <col min="8973" max="8974" width="11.85546875" style="53" bestFit="1" customWidth="1"/>
    <col min="8975" max="8982" width="11.42578125" style="53"/>
    <col min="8983" max="8983" width="11.85546875" style="53" bestFit="1" customWidth="1"/>
    <col min="8984" max="9216" width="11.42578125" style="53"/>
    <col min="9217" max="9217" width="23.5703125" style="53" customWidth="1"/>
    <col min="9218" max="9218" width="1.28515625" style="53" customWidth="1"/>
    <col min="9219" max="9219" width="15.7109375" style="53" customWidth="1"/>
    <col min="9220" max="9220" width="0.85546875" style="53" customWidth="1"/>
    <col min="9221" max="9222" width="15.7109375" style="53" customWidth="1"/>
    <col min="9223" max="9223" width="0.85546875" style="53" customWidth="1"/>
    <col min="9224" max="9225" width="15.7109375" style="53" customWidth="1"/>
    <col min="9226" max="9226" width="0.85546875" style="53" customWidth="1"/>
    <col min="9227" max="9228" width="15.7109375" style="53" customWidth="1"/>
    <col min="9229" max="9230" width="11.85546875" style="53" bestFit="1" customWidth="1"/>
    <col min="9231" max="9238" width="11.42578125" style="53"/>
    <col min="9239" max="9239" width="11.85546875" style="53" bestFit="1" customWidth="1"/>
    <col min="9240" max="9472" width="11.42578125" style="53"/>
    <col min="9473" max="9473" width="23.5703125" style="53" customWidth="1"/>
    <col min="9474" max="9474" width="1.28515625" style="53" customWidth="1"/>
    <col min="9475" max="9475" width="15.7109375" style="53" customWidth="1"/>
    <col min="9476" max="9476" width="0.85546875" style="53" customWidth="1"/>
    <col min="9477" max="9478" width="15.7109375" style="53" customWidth="1"/>
    <col min="9479" max="9479" width="0.85546875" style="53" customWidth="1"/>
    <col min="9480" max="9481" width="15.7109375" style="53" customWidth="1"/>
    <col min="9482" max="9482" width="0.85546875" style="53" customWidth="1"/>
    <col min="9483" max="9484" width="15.7109375" style="53" customWidth="1"/>
    <col min="9485" max="9486" width="11.85546875" style="53" bestFit="1" customWidth="1"/>
    <col min="9487" max="9494" width="11.42578125" style="53"/>
    <col min="9495" max="9495" width="11.85546875" style="53" bestFit="1" customWidth="1"/>
    <col min="9496" max="9728" width="11.42578125" style="53"/>
    <col min="9729" max="9729" width="23.5703125" style="53" customWidth="1"/>
    <col min="9730" max="9730" width="1.28515625" style="53" customWidth="1"/>
    <col min="9731" max="9731" width="15.7109375" style="53" customWidth="1"/>
    <col min="9732" max="9732" width="0.85546875" style="53" customWidth="1"/>
    <col min="9733" max="9734" width="15.7109375" style="53" customWidth="1"/>
    <col min="9735" max="9735" width="0.85546875" style="53" customWidth="1"/>
    <col min="9736" max="9737" width="15.7109375" style="53" customWidth="1"/>
    <col min="9738" max="9738" width="0.85546875" style="53" customWidth="1"/>
    <col min="9739" max="9740" width="15.7109375" style="53" customWidth="1"/>
    <col min="9741" max="9742" width="11.85546875" style="53" bestFit="1" customWidth="1"/>
    <col min="9743" max="9750" width="11.42578125" style="53"/>
    <col min="9751" max="9751" width="11.85546875" style="53" bestFit="1" customWidth="1"/>
    <col min="9752" max="9984" width="11.42578125" style="53"/>
    <col min="9985" max="9985" width="23.5703125" style="53" customWidth="1"/>
    <col min="9986" max="9986" width="1.28515625" style="53" customWidth="1"/>
    <col min="9987" max="9987" width="15.7109375" style="53" customWidth="1"/>
    <col min="9988" max="9988" width="0.85546875" style="53" customWidth="1"/>
    <col min="9989" max="9990" width="15.7109375" style="53" customWidth="1"/>
    <col min="9991" max="9991" width="0.85546875" style="53" customWidth="1"/>
    <col min="9992" max="9993" width="15.7109375" style="53" customWidth="1"/>
    <col min="9994" max="9994" width="0.85546875" style="53" customWidth="1"/>
    <col min="9995" max="9996" width="15.7109375" style="53" customWidth="1"/>
    <col min="9997" max="9998" width="11.85546875" style="53" bestFit="1" customWidth="1"/>
    <col min="9999" max="10006" width="11.42578125" style="53"/>
    <col min="10007" max="10007" width="11.85546875" style="53" bestFit="1" customWidth="1"/>
    <col min="10008" max="10240" width="11.42578125" style="53"/>
    <col min="10241" max="10241" width="23.5703125" style="53" customWidth="1"/>
    <col min="10242" max="10242" width="1.28515625" style="53" customWidth="1"/>
    <col min="10243" max="10243" width="15.7109375" style="53" customWidth="1"/>
    <col min="10244" max="10244" width="0.85546875" style="53" customWidth="1"/>
    <col min="10245" max="10246" width="15.7109375" style="53" customWidth="1"/>
    <col min="10247" max="10247" width="0.85546875" style="53" customWidth="1"/>
    <col min="10248" max="10249" width="15.7109375" style="53" customWidth="1"/>
    <col min="10250" max="10250" width="0.85546875" style="53" customWidth="1"/>
    <col min="10251" max="10252" width="15.7109375" style="53" customWidth="1"/>
    <col min="10253" max="10254" width="11.85546875" style="53" bestFit="1" customWidth="1"/>
    <col min="10255" max="10262" width="11.42578125" style="53"/>
    <col min="10263" max="10263" width="11.85546875" style="53" bestFit="1" customWidth="1"/>
    <col min="10264" max="10496" width="11.42578125" style="53"/>
    <col min="10497" max="10497" width="23.5703125" style="53" customWidth="1"/>
    <col min="10498" max="10498" width="1.28515625" style="53" customWidth="1"/>
    <col min="10499" max="10499" width="15.7109375" style="53" customWidth="1"/>
    <col min="10500" max="10500" width="0.85546875" style="53" customWidth="1"/>
    <col min="10501" max="10502" width="15.7109375" style="53" customWidth="1"/>
    <col min="10503" max="10503" width="0.85546875" style="53" customWidth="1"/>
    <col min="10504" max="10505" width="15.7109375" style="53" customWidth="1"/>
    <col min="10506" max="10506" width="0.85546875" style="53" customWidth="1"/>
    <col min="10507" max="10508" width="15.7109375" style="53" customWidth="1"/>
    <col min="10509" max="10510" width="11.85546875" style="53" bestFit="1" customWidth="1"/>
    <col min="10511" max="10518" width="11.42578125" style="53"/>
    <col min="10519" max="10519" width="11.85546875" style="53" bestFit="1" customWidth="1"/>
    <col min="10520" max="10752" width="11.42578125" style="53"/>
    <col min="10753" max="10753" width="23.5703125" style="53" customWidth="1"/>
    <col min="10754" max="10754" width="1.28515625" style="53" customWidth="1"/>
    <col min="10755" max="10755" width="15.7109375" style="53" customWidth="1"/>
    <col min="10756" max="10756" width="0.85546875" style="53" customWidth="1"/>
    <col min="10757" max="10758" width="15.7109375" style="53" customWidth="1"/>
    <col min="10759" max="10759" width="0.85546875" style="53" customWidth="1"/>
    <col min="10760" max="10761" width="15.7109375" style="53" customWidth="1"/>
    <col min="10762" max="10762" width="0.85546875" style="53" customWidth="1"/>
    <col min="10763" max="10764" width="15.7109375" style="53" customWidth="1"/>
    <col min="10765" max="10766" width="11.85546875" style="53" bestFit="1" customWidth="1"/>
    <col min="10767" max="10774" width="11.42578125" style="53"/>
    <col min="10775" max="10775" width="11.85546875" style="53" bestFit="1" customWidth="1"/>
    <col min="10776" max="11008" width="11.42578125" style="53"/>
    <col min="11009" max="11009" width="23.5703125" style="53" customWidth="1"/>
    <col min="11010" max="11010" width="1.28515625" style="53" customWidth="1"/>
    <col min="11011" max="11011" width="15.7109375" style="53" customWidth="1"/>
    <col min="11012" max="11012" width="0.85546875" style="53" customWidth="1"/>
    <col min="11013" max="11014" width="15.7109375" style="53" customWidth="1"/>
    <col min="11015" max="11015" width="0.85546875" style="53" customWidth="1"/>
    <col min="11016" max="11017" width="15.7109375" style="53" customWidth="1"/>
    <col min="11018" max="11018" width="0.85546875" style="53" customWidth="1"/>
    <col min="11019" max="11020" width="15.7109375" style="53" customWidth="1"/>
    <col min="11021" max="11022" width="11.85546875" style="53" bestFit="1" customWidth="1"/>
    <col min="11023" max="11030" width="11.42578125" style="53"/>
    <col min="11031" max="11031" width="11.85546875" style="53" bestFit="1" customWidth="1"/>
    <col min="11032" max="11264" width="11.42578125" style="53"/>
    <col min="11265" max="11265" width="23.5703125" style="53" customWidth="1"/>
    <col min="11266" max="11266" width="1.28515625" style="53" customWidth="1"/>
    <col min="11267" max="11267" width="15.7109375" style="53" customWidth="1"/>
    <col min="11268" max="11268" width="0.85546875" style="53" customWidth="1"/>
    <col min="11269" max="11270" width="15.7109375" style="53" customWidth="1"/>
    <col min="11271" max="11271" width="0.85546875" style="53" customWidth="1"/>
    <col min="11272" max="11273" width="15.7109375" style="53" customWidth="1"/>
    <col min="11274" max="11274" width="0.85546875" style="53" customWidth="1"/>
    <col min="11275" max="11276" width="15.7109375" style="53" customWidth="1"/>
    <col min="11277" max="11278" width="11.85546875" style="53" bestFit="1" customWidth="1"/>
    <col min="11279" max="11286" width="11.42578125" style="53"/>
    <col min="11287" max="11287" width="11.85546875" style="53" bestFit="1" customWidth="1"/>
    <col min="11288" max="11520" width="11.42578125" style="53"/>
    <col min="11521" max="11521" width="23.5703125" style="53" customWidth="1"/>
    <col min="11522" max="11522" width="1.28515625" style="53" customWidth="1"/>
    <col min="11523" max="11523" width="15.7109375" style="53" customWidth="1"/>
    <col min="11524" max="11524" width="0.85546875" style="53" customWidth="1"/>
    <col min="11525" max="11526" width="15.7109375" style="53" customWidth="1"/>
    <col min="11527" max="11527" width="0.85546875" style="53" customWidth="1"/>
    <col min="11528" max="11529" width="15.7109375" style="53" customWidth="1"/>
    <col min="11530" max="11530" width="0.85546875" style="53" customWidth="1"/>
    <col min="11531" max="11532" width="15.7109375" style="53" customWidth="1"/>
    <col min="11533" max="11534" width="11.85546875" style="53" bestFit="1" customWidth="1"/>
    <col min="11535" max="11542" width="11.42578125" style="53"/>
    <col min="11543" max="11543" width="11.85546875" style="53" bestFit="1" customWidth="1"/>
    <col min="11544" max="11776" width="11.42578125" style="53"/>
    <col min="11777" max="11777" width="23.5703125" style="53" customWidth="1"/>
    <col min="11778" max="11778" width="1.28515625" style="53" customWidth="1"/>
    <col min="11779" max="11779" width="15.7109375" style="53" customWidth="1"/>
    <col min="11780" max="11780" width="0.85546875" style="53" customWidth="1"/>
    <col min="11781" max="11782" width="15.7109375" style="53" customWidth="1"/>
    <col min="11783" max="11783" width="0.85546875" style="53" customWidth="1"/>
    <col min="11784" max="11785" width="15.7109375" style="53" customWidth="1"/>
    <col min="11786" max="11786" width="0.85546875" style="53" customWidth="1"/>
    <col min="11787" max="11788" width="15.7109375" style="53" customWidth="1"/>
    <col min="11789" max="11790" width="11.85546875" style="53" bestFit="1" customWidth="1"/>
    <col min="11791" max="11798" width="11.42578125" style="53"/>
    <col min="11799" max="11799" width="11.85546875" style="53" bestFit="1" customWidth="1"/>
    <col min="11800" max="12032" width="11.42578125" style="53"/>
    <col min="12033" max="12033" width="23.5703125" style="53" customWidth="1"/>
    <col min="12034" max="12034" width="1.28515625" style="53" customWidth="1"/>
    <col min="12035" max="12035" width="15.7109375" style="53" customWidth="1"/>
    <col min="12036" max="12036" width="0.85546875" style="53" customWidth="1"/>
    <col min="12037" max="12038" width="15.7109375" style="53" customWidth="1"/>
    <col min="12039" max="12039" width="0.85546875" style="53" customWidth="1"/>
    <col min="12040" max="12041" width="15.7109375" style="53" customWidth="1"/>
    <col min="12042" max="12042" width="0.85546875" style="53" customWidth="1"/>
    <col min="12043" max="12044" width="15.7109375" style="53" customWidth="1"/>
    <col min="12045" max="12046" width="11.85546875" style="53" bestFit="1" customWidth="1"/>
    <col min="12047" max="12054" width="11.42578125" style="53"/>
    <col min="12055" max="12055" width="11.85546875" style="53" bestFit="1" customWidth="1"/>
    <col min="12056" max="12288" width="11.42578125" style="53"/>
    <col min="12289" max="12289" width="23.5703125" style="53" customWidth="1"/>
    <col min="12290" max="12290" width="1.28515625" style="53" customWidth="1"/>
    <col min="12291" max="12291" width="15.7109375" style="53" customWidth="1"/>
    <col min="12292" max="12292" width="0.85546875" style="53" customWidth="1"/>
    <col min="12293" max="12294" width="15.7109375" style="53" customWidth="1"/>
    <col min="12295" max="12295" width="0.85546875" style="53" customWidth="1"/>
    <col min="12296" max="12297" width="15.7109375" style="53" customWidth="1"/>
    <col min="12298" max="12298" width="0.85546875" style="53" customWidth="1"/>
    <col min="12299" max="12300" width="15.7109375" style="53" customWidth="1"/>
    <col min="12301" max="12302" width="11.85546875" style="53" bestFit="1" customWidth="1"/>
    <col min="12303" max="12310" width="11.42578125" style="53"/>
    <col min="12311" max="12311" width="11.85546875" style="53" bestFit="1" customWidth="1"/>
    <col min="12312" max="12544" width="11.42578125" style="53"/>
    <col min="12545" max="12545" width="23.5703125" style="53" customWidth="1"/>
    <col min="12546" max="12546" width="1.28515625" style="53" customWidth="1"/>
    <col min="12547" max="12547" width="15.7109375" style="53" customWidth="1"/>
    <col min="12548" max="12548" width="0.85546875" style="53" customWidth="1"/>
    <col min="12549" max="12550" width="15.7109375" style="53" customWidth="1"/>
    <col min="12551" max="12551" width="0.85546875" style="53" customWidth="1"/>
    <col min="12552" max="12553" width="15.7109375" style="53" customWidth="1"/>
    <col min="12554" max="12554" width="0.85546875" style="53" customWidth="1"/>
    <col min="12555" max="12556" width="15.7109375" style="53" customWidth="1"/>
    <col min="12557" max="12558" width="11.85546875" style="53" bestFit="1" customWidth="1"/>
    <col min="12559" max="12566" width="11.42578125" style="53"/>
    <col min="12567" max="12567" width="11.85546875" style="53" bestFit="1" customWidth="1"/>
    <col min="12568" max="12800" width="11.42578125" style="53"/>
    <col min="12801" max="12801" width="23.5703125" style="53" customWidth="1"/>
    <col min="12802" max="12802" width="1.28515625" style="53" customWidth="1"/>
    <col min="12803" max="12803" width="15.7109375" style="53" customWidth="1"/>
    <col min="12804" max="12804" width="0.85546875" style="53" customWidth="1"/>
    <col min="12805" max="12806" width="15.7109375" style="53" customWidth="1"/>
    <col min="12807" max="12807" width="0.85546875" style="53" customWidth="1"/>
    <col min="12808" max="12809" width="15.7109375" style="53" customWidth="1"/>
    <col min="12810" max="12810" width="0.85546875" style="53" customWidth="1"/>
    <col min="12811" max="12812" width="15.7109375" style="53" customWidth="1"/>
    <col min="12813" max="12814" width="11.85546875" style="53" bestFit="1" customWidth="1"/>
    <col min="12815" max="12822" width="11.42578125" style="53"/>
    <col min="12823" max="12823" width="11.85546875" style="53" bestFit="1" customWidth="1"/>
    <col min="12824" max="13056" width="11.42578125" style="53"/>
    <col min="13057" max="13057" width="23.5703125" style="53" customWidth="1"/>
    <col min="13058" max="13058" width="1.28515625" style="53" customWidth="1"/>
    <col min="13059" max="13059" width="15.7109375" style="53" customWidth="1"/>
    <col min="13060" max="13060" width="0.85546875" style="53" customWidth="1"/>
    <col min="13061" max="13062" width="15.7109375" style="53" customWidth="1"/>
    <col min="13063" max="13063" width="0.85546875" style="53" customWidth="1"/>
    <col min="13064" max="13065" width="15.7109375" style="53" customWidth="1"/>
    <col min="13066" max="13066" width="0.85546875" style="53" customWidth="1"/>
    <col min="13067" max="13068" width="15.7109375" style="53" customWidth="1"/>
    <col min="13069" max="13070" width="11.85546875" style="53" bestFit="1" customWidth="1"/>
    <col min="13071" max="13078" width="11.42578125" style="53"/>
    <col min="13079" max="13079" width="11.85546875" style="53" bestFit="1" customWidth="1"/>
    <col min="13080" max="13312" width="11.42578125" style="53"/>
    <col min="13313" max="13313" width="23.5703125" style="53" customWidth="1"/>
    <col min="13314" max="13314" width="1.28515625" style="53" customWidth="1"/>
    <col min="13315" max="13315" width="15.7109375" style="53" customWidth="1"/>
    <col min="13316" max="13316" width="0.85546875" style="53" customWidth="1"/>
    <col min="13317" max="13318" width="15.7109375" style="53" customWidth="1"/>
    <col min="13319" max="13319" width="0.85546875" style="53" customWidth="1"/>
    <col min="13320" max="13321" width="15.7109375" style="53" customWidth="1"/>
    <col min="13322" max="13322" width="0.85546875" style="53" customWidth="1"/>
    <col min="13323" max="13324" width="15.7109375" style="53" customWidth="1"/>
    <col min="13325" max="13326" width="11.85546875" style="53" bestFit="1" customWidth="1"/>
    <col min="13327" max="13334" width="11.42578125" style="53"/>
    <col min="13335" max="13335" width="11.85546875" style="53" bestFit="1" customWidth="1"/>
    <col min="13336" max="13568" width="11.42578125" style="53"/>
    <col min="13569" max="13569" width="23.5703125" style="53" customWidth="1"/>
    <col min="13570" max="13570" width="1.28515625" style="53" customWidth="1"/>
    <col min="13571" max="13571" width="15.7109375" style="53" customWidth="1"/>
    <col min="13572" max="13572" width="0.85546875" style="53" customWidth="1"/>
    <col min="13573" max="13574" width="15.7109375" style="53" customWidth="1"/>
    <col min="13575" max="13575" width="0.85546875" style="53" customWidth="1"/>
    <col min="13576" max="13577" width="15.7109375" style="53" customWidth="1"/>
    <col min="13578" max="13578" width="0.85546875" style="53" customWidth="1"/>
    <col min="13579" max="13580" width="15.7109375" style="53" customWidth="1"/>
    <col min="13581" max="13582" width="11.85546875" style="53" bestFit="1" customWidth="1"/>
    <col min="13583" max="13590" width="11.42578125" style="53"/>
    <col min="13591" max="13591" width="11.85546875" style="53" bestFit="1" customWidth="1"/>
    <col min="13592" max="13824" width="11.42578125" style="53"/>
    <col min="13825" max="13825" width="23.5703125" style="53" customWidth="1"/>
    <col min="13826" max="13826" width="1.28515625" style="53" customWidth="1"/>
    <col min="13827" max="13827" width="15.7109375" style="53" customWidth="1"/>
    <col min="13828" max="13828" width="0.85546875" style="53" customWidth="1"/>
    <col min="13829" max="13830" width="15.7109375" style="53" customWidth="1"/>
    <col min="13831" max="13831" width="0.85546875" style="53" customWidth="1"/>
    <col min="13832" max="13833" width="15.7109375" style="53" customWidth="1"/>
    <col min="13834" max="13834" width="0.85546875" style="53" customWidth="1"/>
    <col min="13835" max="13836" width="15.7109375" style="53" customWidth="1"/>
    <col min="13837" max="13838" width="11.85546875" style="53" bestFit="1" customWidth="1"/>
    <col min="13839" max="13846" width="11.42578125" style="53"/>
    <col min="13847" max="13847" width="11.85546875" style="53" bestFit="1" customWidth="1"/>
    <col min="13848" max="14080" width="11.42578125" style="53"/>
    <col min="14081" max="14081" width="23.5703125" style="53" customWidth="1"/>
    <col min="14082" max="14082" width="1.28515625" style="53" customWidth="1"/>
    <col min="14083" max="14083" width="15.7109375" style="53" customWidth="1"/>
    <col min="14084" max="14084" width="0.85546875" style="53" customWidth="1"/>
    <col min="14085" max="14086" width="15.7109375" style="53" customWidth="1"/>
    <col min="14087" max="14087" width="0.85546875" style="53" customWidth="1"/>
    <col min="14088" max="14089" width="15.7109375" style="53" customWidth="1"/>
    <col min="14090" max="14090" width="0.85546875" style="53" customWidth="1"/>
    <col min="14091" max="14092" width="15.7109375" style="53" customWidth="1"/>
    <col min="14093" max="14094" width="11.85546875" style="53" bestFit="1" customWidth="1"/>
    <col min="14095" max="14102" width="11.42578125" style="53"/>
    <col min="14103" max="14103" width="11.85546875" style="53" bestFit="1" customWidth="1"/>
    <col min="14104" max="14336" width="11.42578125" style="53"/>
    <col min="14337" max="14337" width="23.5703125" style="53" customWidth="1"/>
    <col min="14338" max="14338" width="1.28515625" style="53" customWidth="1"/>
    <col min="14339" max="14339" width="15.7109375" style="53" customWidth="1"/>
    <col min="14340" max="14340" width="0.85546875" style="53" customWidth="1"/>
    <col min="14341" max="14342" width="15.7109375" style="53" customWidth="1"/>
    <col min="14343" max="14343" width="0.85546875" style="53" customWidth="1"/>
    <col min="14344" max="14345" width="15.7109375" style="53" customWidth="1"/>
    <col min="14346" max="14346" width="0.85546875" style="53" customWidth="1"/>
    <col min="14347" max="14348" width="15.7109375" style="53" customWidth="1"/>
    <col min="14349" max="14350" width="11.85546875" style="53" bestFit="1" customWidth="1"/>
    <col min="14351" max="14358" width="11.42578125" style="53"/>
    <col min="14359" max="14359" width="11.85546875" style="53" bestFit="1" customWidth="1"/>
    <col min="14360" max="14592" width="11.42578125" style="53"/>
    <col min="14593" max="14593" width="23.5703125" style="53" customWidth="1"/>
    <col min="14594" max="14594" width="1.28515625" style="53" customWidth="1"/>
    <col min="14595" max="14595" width="15.7109375" style="53" customWidth="1"/>
    <col min="14596" max="14596" width="0.85546875" style="53" customWidth="1"/>
    <col min="14597" max="14598" width="15.7109375" style="53" customWidth="1"/>
    <col min="14599" max="14599" width="0.85546875" style="53" customWidth="1"/>
    <col min="14600" max="14601" width="15.7109375" style="53" customWidth="1"/>
    <col min="14602" max="14602" width="0.85546875" style="53" customWidth="1"/>
    <col min="14603" max="14604" width="15.7109375" style="53" customWidth="1"/>
    <col min="14605" max="14606" width="11.85546875" style="53" bestFit="1" customWidth="1"/>
    <col min="14607" max="14614" width="11.42578125" style="53"/>
    <col min="14615" max="14615" width="11.85546875" style="53" bestFit="1" customWidth="1"/>
    <col min="14616" max="14848" width="11.42578125" style="53"/>
    <col min="14849" max="14849" width="23.5703125" style="53" customWidth="1"/>
    <col min="14850" max="14850" width="1.28515625" style="53" customWidth="1"/>
    <col min="14851" max="14851" width="15.7109375" style="53" customWidth="1"/>
    <col min="14852" max="14852" width="0.85546875" style="53" customWidth="1"/>
    <col min="14853" max="14854" width="15.7109375" style="53" customWidth="1"/>
    <col min="14855" max="14855" width="0.85546875" style="53" customWidth="1"/>
    <col min="14856" max="14857" width="15.7109375" style="53" customWidth="1"/>
    <col min="14858" max="14858" width="0.85546875" style="53" customWidth="1"/>
    <col min="14859" max="14860" width="15.7109375" style="53" customWidth="1"/>
    <col min="14861" max="14862" width="11.85546875" style="53" bestFit="1" customWidth="1"/>
    <col min="14863" max="14870" width="11.42578125" style="53"/>
    <col min="14871" max="14871" width="11.85546875" style="53" bestFit="1" customWidth="1"/>
    <col min="14872" max="15104" width="11.42578125" style="53"/>
    <col min="15105" max="15105" width="23.5703125" style="53" customWidth="1"/>
    <col min="15106" max="15106" width="1.28515625" style="53" customWidth="1"/>
    <col min="15107" max="15107" width="15.7109375" style="53" customWidth="1"/>
    <col min="15108" max="15108" width="0.85546875" style="53" customWidth="1"/>
    <col min="15109" max="15110" width="15.7109375" style="53" customWidth="1"/>
    <col min="15111" max="15111" width="0.85546875" style="53" customWidth="1"/>
    <col min="15112" max="15113" width="15.7109375" style="53" customWidth="1"/>
    <col min="15114" max="15114" width="0.85546875" style="53" customWidth="1"/>
    <col min="15115" max="15116" width="15.7109375" style="53" customWidth="1"/>
    <col min="15117" max="15118" width="11.85546875" style="53" bestFit="1" customWidth="1"/>
    <col min="15119" max="15126" width="11.42578125" style="53"/>
    <col min="15127" max="15127" width="11.85546875" style="53" bestFit="1" customWidth="1"/>
    <col min="15128" max="15360" width="11.42578125" style="53"/>
    <col min="15361" max="15361" width="23.5703125" style="53" customWidth="1"/>
    <col min="15362" max="15362" width="1.28515625" style="53" customWidth="1"/>
    <col min="15363" max="15363" width="15.7109375" style="53" customWidth="1"/>
    <col min="15364" max="15364" width="0.85546875" style="53" customWidth="1"/>
    <col min="15365" max="15366" width="15.7109375" style="53" customWidth="1"/>
    <col min="15367" max="15367" width="0.85546875" style="53" customWidth="1"/>
    <col min="15368" max="15369" width="15.7109375" style="53" customWidth="1"/>
    <col min="15370" max="15370" width="0.85546875" style="53" customWidth="1"/>
    <col min="15371" max="15372" width="15.7109375" style="53" customWidth="1"/>
    <col min="15373" max="15374" width="11.85546875" style="53" bestFit="1" customWidth="1"/>
    <col min="15375" max="15382" width="11.42578125" style="53"/>
    <col min="15383" max="15383" width="11.85546875" style="53" bestFit="1" customWidth="1"/>
    <col min="15384" max="15616" width="11.42578125" style="53"/>
    <col min="15617" max="15617" width="23.5703125" style="53" customWidth="1"/>
    <col min="15618" max="15618" width="1.28515625" style="53" customWidth="1"/>
    <col min="15619" max="15619" width="15.7109375" style="53" customWidth="1"/>
    <col min="15620" max="15620" width="0.85546875" style="53" customWidth="1"/>
    <col min="15621" max="15622" width="15.7109375" style="53" customWidth="1"/>
    <col min="15623" max="15623" width="0.85546875" style="53" customWidth="1"/>
    <col min="15624" max="15625" width="15.7109375" style="53" customWidth="1"/>
    <col min="15626" max="15626" width="0.85546875" style="53" customWidth="1"/>
    <col min="15627" max="15628" width="15.7109375" style="53" customWidth="1"/>
    <col min="15629" max="15630" width="11.85546875" style="53" bestFit="1" customWidth="1"/>
    <col min="15631" max="15638" width="11.42578125" style="53"/>
    <col min="15639" max="15639" width="11.85546875" style="53" bestFit="1" customWidth="1"/>
    <col min="15640" max="15872" width="11.42578125" style="53"/>
    <col min="15873" max="15873" width="23.5703125" style="53" customWidth="1"/>
    <col min="15874" max="15874" width="1.28515625" style="53" customWidth="1"/>
    <col min="15875" max="15875" width="15.7109375" style="53" customWidth="1"/>
    <col min="15876" max="15876" width="0.85546875" style="53" customWidth="1"/>
    <col min="15877" max="15878" width="15.7109375" style="53" customWidth="1"/>
    <col min="15879" max="15879" width="0.85546875" style="53" customWidth="1"/>
    <col min="15880" max="15881" width="15.7109375" style="53" customWidth="1"/>
    <col min="15882" max="15882" width="0.85546875" style="53" customWidth="1"/>
    <col min="15883" max="15884" width="15.7109375" style="53" customWidth="1"/>
    <col min="15885" max="15886" width="11.85546875" style="53" bestFit="1" customWidth="1"/>
    <col min="15887" max="15894" width="11.42578125" style="53"/>
    <col min="15895" max="15895" width="11.85546875" style="53" bestFit="1" customWidth="1"/>
    <col min="15896" max="16128" width="11.42578125" style="53"/>
    <col min="16129" max="16129" width="23.5703125" style="53" customWidth="1"/>
    <col min="16130" max="16130" width="1.28515625" style="53" customWidth="1"/>
    <col min="16131" max="16131" width="15.7109375" style="53" customWidth="1"/>
    <col min="16132" max="16132" width="0.85546875" style="53" customWidth="1"/>
    <col min="16133" max="16134" width="15.7109375" style="53" customWidth="1"/>
    <col min="16135" max="16135" width="0.85546875" style="53" customWidth="1"/>
    <col min="16136" max="16137" width="15.7109375" style="53" customWidth="1"/>
    <col min="16138" max="16138" width="0.85546875" style="53" customWidth="1"/>
    <col min="16139" max="16140" width="15.7109375" style="53" customWidth="1"/>
    <col min="16141" max="16142" width="11.85546875" style="53" bestFit="1" customWidth="1"/>
    <col min="16143" max="16150" width="11.42578125" style="53"/>
    <col min="16151" max="16151" width="11.85546875" style="53" bestFit="1" customWidth="1"/>
    <col min="16152" max="16384" width="11.42578125" style="53"/>
  </cols>
  <sheetData>
    <row r="1" spans="1:34" ht="70.5" customHeight="1" x14ac:dyDescent="0.2">
      <c r="A1" s="43"/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34" s="3" customFormat="1" ht="12.75" customHeight="1" x14ac:dyDescent="0.25">
      <c r="A2" s="4" t="s">
        <v>68</v>
      </c>
      <c r="B2" s="5"/>
      <c r="C2" s="68"/>
      <c r="D2" s="68"/>
      <c r="E2" s="68"/>
      <c r="F2" s="68"/>
      <c r="G2" s="68"/>
      <c r="H2" s="68"/>
      <c r="I2" s="68"/>
      <c r="J2" s="69"/>
      <c r="K2" s="45"/>
      <c r="L2" s="68"/>
      <c r="M2" s="5"/>
    </row>
    <row r="3" spans="1:34" ht="12.75" customHeight="1" x14ac:dyDescent="0.2">
      <c r="A3" s="6"/>
      <c r="B3" s="6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34" ht="4.5" customHeight="1" x14ac:dyDescent="0.2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34" ht="30" customHeight="1" x14ac:dyDescent="0.2">
      <c r="A5" s="147" t="s">
        <v>62</v>
      </c>
      <c r="B5" s="46"/>
      <c r="C5" s="147" t="s">
        <v>67</v>
      </c>
      <c r="D5" s="46"/>
      <c r="E5" s="153" t="s">
        <v>47</v>
      </c>
      <c r="F5" s="153"/>
      <c r="G5" s="153"/>
      <c r="H5" s="153"/>
      <c r="I5" s="153"/>
      <c r="J5" s="153"/>
      <c r="K5" s="153"/>
      <c r="L5" s="153"/>
      <c r="M5" s="147" t="s">
        <v>61</v>
      </c>
    </row>
    <row r="6" spans="1:34" ht="54" customHeight="1" x14ac:dyDescent="0.2">
      <c r="A6" s="147"/>
      <c r="B6" s="47"/>
      <c r="C6" s="147"/>
      <c r="D6" s="46"/>
      <c r="E6" s="150" t="s">
        <v>1</v>
      </c>
      <c r="F6" s="150"/>
      <c r="G6" s="47"/>
      <c r="H6" s="150" t="s">
        <v>2</v>
      </c>
      <c r="I6" s="150"/>
      <c r="J6" s="47"/>
      <c r="K6" s="150" t="s">
        <v>48</v>
      </c>
      <c r="L6" s="150"/>
      <c r="M6" s="147"/>
    </row>
    <row r="7" spans="1:34" ht="39.75" x14ac:dyDescent="0.2">
      <c r="A7" s="150"/>
      <c r="B7" s="65"/>
      <c r="C7" s="150"/>
      <c r="D7" s="66"/>
      <c r="E7" s="65" t="s">
        <v>4</v>
      </c>
      <c r="F7" s="65" t="s">
        <v>64</v>
      </c>
      <c r="G7" s="65"/>
      <c r="H7" s="65" t="s">
        <v>4</v>
      </c>
      <c r="I7" s="65" t="s">
        <v>65</v>
      </c>
      <c r="J7" s="65"/>
      <c r="K7" s="65" t="s">
        <v>4</v>
      </c>
      <c r="L7" s="65" t="s">
        <v>66</v>
      </c>
      <c r="M7" s="150"/>
    </row>
    <row r="8" spans="1:34" ht="4.5" customHeight="1" x14ac:dyDescent="0.2">
      <c r="A8" s="8"/>
      <c r="B8" s="8"/>
      <c r="C8" s="62"/>
      <c r="E8" s="62"/>
      <c r="F8" s="57"/>
      <c r="G8" s="57"/>
      <c r="H8" s="63"/>
      <c r="I8" s="57"/>
      <c r="J8" s="57"/>
      <c r="K8" s="63"/>
      <c r="L8" s="57"/>
    </row>
    <row r="9" spans="1:34" ht="12.75" customHeight="1" x14ac:dyDescent="0.2">
      <c r="A9" s="10" t="s">
        <v>5</v>
      </c>
      <c r="B9" s="10" t="s">
        <v>49</v>
      </c>
      <c r="C9" s="11">
        <v>32921444</v>
      </c>
      <c r="D9" s="64" t="s">
        <v>49</v>
      </c>
      <c r="E9" s="11">
        <v>19658442</v>
      </c>
      <c r="F9" s="11">
        <v>59713.182690285394</v>
      </c>
      <c r="G9" s="11" t="s">
        <v>49</v>
      </c>
      <c r="H9" s="11">
        <v>15403899</v>
      </c>
      <c r="I9" s="11">
        <v>46789.864381404412</v>
      </c>
      <c r="J9" s="11" t="s">
        <v>49</v>
      </c>
      <c r="K9" s="11">
        <v>4144951</v>
      </c>
      <c r="L9" s="11">
        <v>12590.428900992314</v>
      </c>
      <c r="N9" s="61"/>
      <c r="O9" s="61"/>
      <c r="P9" s="61"/>
      <c r="Q9" s="61"/>
      <c r="R9" s="61"/>
      <c r="S9" s="61"/>
      <c r="T9" s="61"/>
      <c r="U9" s="61"/>
      <c r="V9" s="61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</row>
    <row r="10" spans="1:34" ht="12.75" customHeight="1" x14ac:dyDescent="0.2">
      <c r="A10" s="13" t="s">
        <v>6</v>
      </c>
      <c r="B10" s="13" t="s">
        <v>49</v>
      </c>
      <c r="C10" s="14">
        <v>474800</v>
      </c>
      <c r="D10" s="64" t="s">
        <v>49</v>
      </c>
      <c r="E10" s="14">
        <v>265591</v>
      </c>
      <c r="F10" s="14">
        <v>55937.447346251058</v>
      </c>
      <c r="G10" s="14" t="s">
        <v>49</v>
      </c>
      <c r="H10" s="14">
        <v>195340</v>
      </c>
      <c r="I10" s="14">
        <v>41141.533277169336</v>
      </c>
      <c r="J10" s="14" t="s">
        <v>49</v>
      </c>
      <c r="K10" s="14">
        <v>39419</v>
      </c>
      <c r="L10" s="14">
        <v>8302.2325189553485</v>
      </c>
      <c r="M10" s="42">
        <f>_xlfn.RANK.EQ(L10,L$10:L$41,1)</f>
        <v>8</v>
      </c>
      <c r="N10" s="61"/>
      <c r="O10" s="61"/>
      <c r="P10" s="61"/>
      <c r="Q10" s="61"/>
      <c r="R10" s="61"/>
      <c r="S10" s="61"/>
      <c r="T10" s="61"/>
      <c r="U10" s="61"/>
      <c r="V10" s="61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</row>
    <row r="11" spans="1:34" ht="12.75" customHeight="1" x14ac:dyDescent="0.2">
      <c r="A11" s="13" t="s">
        <v>7</v>
      </c>
      <c r="B11" s="13" t="s">
        <v>49</v>
      </c>
      <c r="C11" s="14">
        <v>1279361</v>
      </c>
      <c r="D11" s="64" t="s">
        <v>49</v>
      </c>
      <c r="E11" s="14">
        <v>838587</v>
      </c>
      <c r="F11" s="14">
        <v>65547.331832063035</v>
      </c>
      <c r="G11" s="14" t="s">
        <v>49</v>
      </c>
      <c r="H11" s="14">
        <v>667596</v>
      </c>
      <c r="I11" s="14">
        <v>52181.987726685431</v>
      </c>
      <c r="J11" s="14" t="s">
        <v>49</v>
      </c>
      <c r="K11" s="14">
        <v>180731</v>
      </c>
      <c r="L11" s="14">
        <v>14126.661669380261</v>
      </c>
      <c r="M11" s="42">
        <f t="shared" ref="M11:M41" si="0">_xlfn.RANK.EQ(L11,L$10:L$41,1)</f>
        <v>24</v>
      </c>
      <c r="N11" s="61"/>
      <c r="O11" s="61"/>
      <c r="P11" s="61"/>
      <c r="Q11" s="61"/>
      <c r="R11" s="61"/>
      <c r="S11" s="61"/>
      <c r="T11" s="61"/>
      <c r="U11" s="61"/>
      <c r="V11" s="61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</row>
    <row r="12" spans="1:34" ht="12.75" customHeight="1" x14ac:dyDescent="0.2">
      <c r="A12" s="13" t="s">
        <v>8</v>
      </c>
      <c r="B12" s="13" t="s">
        <v>49</v>
      </c>
      <c r="C12" s="14">
        <v>150245</v>
      </c>
      <c r="D12" s="64" t="s">
        <v>49</v>
      </c>
      <c r="E12" s="14">
        <v>93244</v>
      </c>
      <c r="F12" s="14">
        <v>62061.299876867779</v>
      </c>
      <c r="G12" s="14" t="s">
        <v>49</v>
      </c>
      <c r="H12" s="14">
        <v>73325</v>
      </c>
      <c r="I12" s="14">
        <v>48803.620752770476</v>
      </c>
      <c r="J12" s="14" t="s">
        <v>49</v>
      </c>
      <c r="K12" s="14">
        <v>16843</v>
      </c>
      <c r="L12" s="14">
        <v>11210.356417850844</v>
      </c>
      <c r="M12" s="42">
        <f t="shared" si="0"/>
        <v>14</v>
      </c>
      <c r="N12" s="61"/>
      <c r="O12" s="61"/>
      <c r="P12" s="61"/>
      <c r="Q12" s="61"/>
      <c r="R12" s="61"/>
      <c r="S12" s="61"/>
      <c r="T12" s="61"/>
      <c r="U12" s="61"/>
      <c r="V12" s="61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34" ht="12.75" customHeight="1" x14ac:dyDescent="0.2">
      <c r="A13" s="13" t="s">
        <v>9</v>
      </c>
      <c r="B13" s="13" t="s">
        <v>49</v>
      </c>
      <c r="C13" s="14">
        <v>255767</v>
      </c>
      <c r="D13" s="64" t="s">
        <v>49</v>
      </c>
      <c r="E13" s="14">
        <v>169384</v>
      </c>
      <c r="F13" s="14">
        <v>66225.900917632069</v>
      </c>
      <c r="G13" s="14" t="s">
        <v>49</v>
      </c>
      <c r="H13" s="14">
        <v>103768</v>
      </c>
      <c r="I13" s="14">
        <v>40571.301223379094</v>
      </c>
      <c r="J13" s="14" t="s">
        <v>49</v>
      </c>
      <c r="K13" s="14">
        <v>25043</v>
      </c>
      <c r="L13" s="14">
        <v>9791.3335183976051</v>
      </c>
      <c r="M13" s="42">
        <f t="shared" si="0"/>
        <v>10</v>
      </c>
      <c r="N13" s="61"/>
      <c r="O13" s="61"/>
      <c r="P13" s="61"/>
      <c r="Q13" s="61"/>
      <c r="R13" s="61"/>
      <c r="S13" s="61"/>
      <c r="T13" s="61"/>
      <c r="U13" s="61"/>
      <c r="V13" s="61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</row>
    <row r="14" spans="1:34" ht="12.75" customHeight="1" x14ac:dyDescent="0.2">
      <c r="A14" s="34" t="s">
        <v>10</v>
      </c>
      <c r="B14" s="34" t="s">
        <v>49</v>
      </c>
      <c r="C14" s="35">
        <v>1007925</v>
      </c>
      <c r="D14" s="52" t="s">
        <v>49</v>
      </c>
      <c r="E14" s="35">
        <v>680612</v>
      </c>
      <c r="F14" s="35">
        <v>67526.056006151251</v>
      </c>
      <c r="G14" s="35" t="s">
        <v>49</v>
      </c>
      <c r="H14" s="35">
        <v>483207</v>
      </c>
      <c r="I14" s="35">
        <v>47940.769402485304</v>
      </c>
      <c r="J14" s="35" t="s">
        <v>49</v>
      </c>
      <c r="K14" s="35">
        <v>111851</v>
      </c>
      <c r="L14" s="35">
        <v>11097.155046258402</v>
      </c>
      <c r="M14" s="42">
        <f t="shared" si="0"/>
        <v>13</v>
      </c>
    </row>
    <row r="15" spans="1:34" ht="12.75" customHeight="1" x14ac:dyDescent="0.2">
      <c r="A15" s="34" t="s">
        <v>11</v>
      </c>
      <c r="B15" s="34" t="s">
        <v>49</v>
      </c>
      <c r="C15" s="35">
        <v>212509</v>
      </c>
      <c r="D15" s="52" t="s">
        <v>49</v>
      </c>
      <c r="E15" s="35">
        <v>113786</v>
      </c>
      <c r="F15" s="35">
        <v>53544.085191685997</v>
      </c>
      <c r="G15" s="35" t="s">
        <v>49</v>
      </c>
      <c r="H15" s="35">
        <v>74867</v>
      </c>
      <c r="I15" s="35">
        <v>35230.037316066613</v>
      </c>
      <c r="J15" s="35" t="s">
        <v>49</v>
      </c>
      <c r="K15" s="35">
        <v>16046</v>
      </c>
      <c r="L15" s="35">
        <v>7550.7390275235393</v>
      </c>
      <c r="M15" s="42">
        <f t="shared" si="0"/>
        <v>5</v>
      </c>
    </row>
    <row r="16" spans="1:34" ht="12.75" customHeight="1" x14ac:dyDescent="0.2">
      <c r="A16" s="34" t="s">
        <v>12</v>
      </c>
      <c r="B16" s="34" t="s">
        <v>49</v>
      </c>
      <c r="C16" s="35">
        <v>446298</v>
      </c>
      <c r="D16" s="52" t="s">
        <v>49</v>
      </c>
      <c r="E16" s="35">
        <v>221213</v>
      </c>
      <c r="F16" s="35">
        <v>49566.209124844834</v>
      </c>
      <c r="G16" s="35" t="s">
        <v>49</v>
      </c>
      <c r="H16" s="35">
        <v>155059</v>
      </c>
      <c r="I16" s="35">
        <v>34743.377743122306</v>
      </c>
      <c r="J16" s="35" t="s">
        <v>49</v>
      </c>
      <c r="K16" s="35">
        <v>38990</v>
      </c>
      <c r="L16" s="35">
        <v>8736.3151974689554</v>
      </c>
      <c r="M16" s="42">
        <f t="shared" si="0"/>
        <v>9</v>
      </c>
    </row>
    <row r="17" spans="1:34" ht="12.75" customHeight="1" x14ac:dyDescent="0.2">
      <c r="A17" s="34" t="s">
        <v>13</v>
      </c>
      <c r="B17" s="34" t="s">
        <v>49</v>
      </c>
      <c r="C17" s="35">
        <v>1311975</v>
      </c>
      <c r="D17" s="52" t="s">
        <v>49</v>
      </c>
      <c r="E17" s="35">
        <v>728739</v>
      </c>
      <c r="F17" s="35">
        <v>55545.189504373186</v>
      </c>
      <c r="G17" s="35" t="s">
        <v>49</v>
      </c>
      <c r="H17" s="35">
        <v>593328</v>
      </c>
      <c r="I17" s="35">
        <v>45224.032470130907</v>
      </c>
      <c r="J17" s="35" t="s">
        <v>49</v>
      </c>
      <c r="K17" s="35">
        <v>231182</v>
      </c>
      <c r="L17" s="35">
        <v>17620.915032679739</v>
      </c>
      <c r="M17" s="42">
        <f t="shared" si="0"/>
        <v>30</v>
      </c>
    </row>
    <row r="18" spans="1:34" ht="12.75" customHeight="1" x14ac:dyDescent="0.2">
      <c r="A18" s="34" t="s">
        <v>14</v>
      </c>
      <c r="B18" s="34" t="s">
        <v>49</v>
      </c>
      <c r="C18" s="35">
        <v>4367396</v>
      </c>
      <c r="D18" s="52" t="s">
        <v>49</v>
      </c>
      <c r="E18" s="35">
        <v>2676838</v>
      </c>
      <c r="F18" s="35">
        <v>61291.396520947492</v>
      </c>
      <c r="G18" s="35" t="s">
        <v>49</v>
      </c>
      <c r="H18" s="35">
        <v>2209555</v>
      </c>
      <c r="I18" s="35">
        <v>50592.04615290209</v>
      </c>
      <c r="J18" s="35" t="s">
        <v>49</v>
      </c>
      <c r="K18" s="35">
        <v>706088</v>
      </c>
      <c r="L18" s="35">
        <v>16167.253896830056</v>
      </c>
      <c r="M18" s="42">
        <f t="shared" si="0"/>
        <v>28</v>
      </c>
    </row>
    <row r="19" spans="1:34" ht="12.75" customHeight="1" x14ac:dyDescent="0.2">
      <c r="A19" s="34" t="s">
        <v>15</v>
      </c>
      <c r="B19" s="34" t="s">
        <v>49</v>
      </c>
      <c r="C19" s="35">
        <v>522134</v>
      </c>
      <c r="D19" s="52" t="s">
        <v>49</v>
      </c>
      <c r="E19" s="35">
        <v>318123</v>
      </c>
      <c r="F19" s="35">
        <v>60927.463065036944</v>
      </c>
      <c r="G19" s="35" t="s">
        <v>49</v>
      </c>
      <c r="H19" s="35">
        <v>237074</v>
      </c>
      <c r="I19" s="35">
        <v>45404.819452477721</v>
      </c>
      <c r="J19" s="35" t="s">
        <v>49</v>
      </c>
      <c r="K19" s="35">
        <v>74621</v>
      </c>
      <c r="L19" s="35">
        <v>14291.542017949416</v>
      </c>
      <c r="M19" s="42">
        <f t="shared" si="0"/>
        <v>25</v>
      </c>
    </row>
    <row r="20" spans="1:34" ht="12.75" customHeight="1" x14ac:dyDescent="0.2">
      <c r="A20" s="34" t="s">
        <v>16</v>
      </c>
      <c r="B20" s="34" t="s">
        <v>49</v>
      </c>
      <c r="C20" s="35">
        <v>1237395</v>
      </c>
      <c r="D20" s="52" t="s">
        <v>49</v>
      </c>
      <c r="E20" s="35">
        <v>476113</v>
      </c>
      <c r="F20" s="35">
        <v>38477.042496535061</v>
      </c>
      <c r="G20" s="35" t="s">
        <v>49</v>
      </c>
      <c r="H20" s="35">
        <v>459946</v>
      </c>
      <c r="I20" s="35">
        <v>37170.507396587185</v>
      </c>
      <c r="J20" s="35" t="s">
        <v>49</v>
      </c>
      <c r="K20" s="35">
        <v>89752</v>
      </c>
      <c r="L20" s="35">
        <v>7253.3023003972057</v>
      </c>
      <c r="M20" s="42">
        <f t="shared" si="0"/>
        <v>4</v>
      </c>
    </row>
    <row r="21" spans="1:34" ht="12.75" customHeight="1" x14ac:dyDescent="0.2">
      <c r="A21" s="34" t="s">
        <v>17</v>
      </c>
      <c r="B21" s="34" t="s">
        <v>49</v>
      </c>
      <c r="C21" s="35">
        <v>461741</v>
      </c>
      <c r="D21" s="52" t="s">
        <v>49</v>
      </c>
      <c r="E21" s="35">
        <v>268276</v>
      </c>
      <c r="F21" s="35">
        <v>58100.970024320995</v>
      </c>
      <c r="G21" s="35" t="s">
        <v>49</v>
      </c>
      <c r="H21" s="35">
        <v>195570</v>
      </c>
      <c r="I21" s="35">
        <v>42354.913252234481</v>
      </c>
      <c r="J21" s="35" t="s">
        <v>49</v>
      </c>
      <c r="K21" s="35">
        <v>47800</v>
      </c>
      <c r="L21" s="35">
        <v>10352.12380966819</v>
      </c>
      <c r="M21" s="42">
        <f t="shared" si="0"/>
        <v>11</v>
      </c>
    </row>
    <row r="22" spans="1:34" ht="12.75" customHeight="1" x14ac:dyDescent="0.2">
      <c r="A22" s="34" t="s">
        <v>18</v>
      </c>
      <c r="B22" s="34" t="s">
        <v>49</v>
      </c>
      <c r="C22" s="35">
        <v>286901</v>
      </c>
      <c r="D22" s="52" t="s">
        <v>49</v>
      </c>
      <c r="E22" s="35">
        <v>143471</v>
      </c>
      <c r="F22" s="35">
        <v>50007.145321905467</v>
      </c>
      <c r="G22" s="35" t="s">
        <v>49</v>
      </c>
      <c r="H22" s="35">
        <v>128331</v>
      </c>
      <c r="I22" s="35">
        <v>44730.06368050303</v>
      </c>
      <c r="J22" s="35" t="s">
        <v>49</v>
      </c>
      <c r="K22" s="35">
        <v>42255</v>
      </c>
      <c r="L22" s="35">
        <v>14728.076932461023</v>
      </c>
      <c r="M22" s="42">
        <f t="shared" si="0"/>
        <v>27</v>
      </c>
    </row>
    <row r="23" spans="1:34" ht="12.75" customHeight="1" x14ac:dyDescent="0.2">
      <c r="A23" s="13" t="s">
        <v>19</v>
      </c>
      <c r="B23" s="13" t="s">
        <v>49</v>
      </c>
      <c r="C23" s="14">
        <v>2423102</v>
      </c>
      <c r="D23" s="64" t="s">
        <v>49</v>
      </c>
      <c r="E23" s="14">
        <v>1267956</v>
      </c>
      <c r="F23" s="14">
        <v>52327.801305929344</v>
      </c>
      <c r="G23" s="14" t="s">
        <v>49</v>
      </c>
      <c r="H23" s="14">
        <v>976542</v>
      </c>
      <c r="I23" s="14">
        <v>40301.316246695351</v>
      </c>
      <c r="J23" s="14" t="s">
        <v>49</v>
      </c>
      <c r="K23" s="14">
        <v>347751</v>
      </c>
      <c r="L23" s="14">
        <v>14351.480045000169</v>
      </c>
      <c r="M23" s="42">
        <f t="shared" si="0"/>
        <v>26</v>
      </c>
      <c r="N23" s="61"/>
      <c r="O23" s="61"/>
      <c r="P23" s="61"/>
      <c r="Q23" s="61"/>
      <c r="R23" s="61"/>
      <c r="S23" s="61"/>
      <c r="T23" s="61"/>
      <c r="U23" s="61"/>
      <c r="V23" s="61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</row>
    <row r="24" spans="1:34" ht="12.75" customHeight="1" x14ac:dyDescent="0.2">
      <c r="A24" s="13" t="s">
        <v>20</v>
      </c>
      <c r="B24" s="13" t="s">
        <v>49</v>
      </c>
      <c r="C24" s="14">
        <v>5847381</v>
      </c>
      <c r="D24" s="64" t="s">
        <v>49</v>
      </c>
      <c r="E24" s="14">
        <v>3693987</v>
      </c>
      <c r="F24" s="14">
        <v>63173.359150019467</v>
      </c>
      <c r="G24" s="14" t="s">
        <v>49</v>
      </c>
      <c r="H24" s="14">
        <v>2917761</v>
      </c>
      <c r="I24" s="14">
        <v>49898.595627683571</v>
      </c>
      <c r="J24" s="14" t="s">
        <v>49</v>
      </c>
      <c r="K24" s="14">
        <v>717948</v>
      </c>
      <c r="L24" s="14">
        <v>12278.112201000755</v>
      </c>
      <c r="M24" s="42">
        <f t="shared" si="0"/>
        <v>17</v>
      </c>
      <c r="N24" s="61"/>
      <c r="O24" s="61"/>
      <c r="P24" s="61"/>
      <c r="Q24" s="61"/>
      <c r="R24" s="61"/>
      <c r="S24" s="61"/>
      <c r="T24" s="61"/>
      <c r="U24" s="61"/>
      <c r="V24" s="61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</row>
    <row r="25" spans="1:34" ht="12.75" customHeight="1" x14ac:dyDescent="0.2">
      <c r="A25" s="13" t="s">
        <v>21</v>
      </c>
      <c r="B25" s="13" t="s">
        <v>49</v>
      </c>
      <c r="C25" s="14">
        <v>551209</v>
      </c>
      <c r="D25" s="64" t="s">
        <v>49</v>
      </c>
      <c r="E25" s="14">
        <v>372239</v>
      </c>
      <c r="F25" s="14">
        <v>67531.371947845546</v>
      </c>
      <c r="G25" s="14" t="s">
        <v>49</v>
      </c>
      <c r="H25" s="14">
        <v>262904</v>
      </c>
      <c r="I25" s="14">
        <v>47695.883049805067</v>
      </c>
      <c r="J25" s="14" t="s">
        <v>49</v>
      </c>
      <c r="K25" s="14">
        <v>89964</v>
      </c>
      <c r="L25" s="14">
        <v>16321.213913415782</v>
      </c>
      <c r="M25" s="42">
        <f t="shared" si="0"/>
        <v>29</v>
      </c>
      <c r="N25" s="61"/>
      <c r="O25" s="61"/>
      <c r="P25" s="61"/>
      <c r="Q25" s="61"/>
      <c r="R25" s="61"/>
      <c r="S25" s="61"/>
      <c r="T25" s="61"/>
      <c r="U25" s="61"/>
      <c r="V25" s="61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</row>
    <row r="26" spans="1:34" ht="12.75" customHeight="1" x14ac:dyDescent="0.2">
      <c r="A26" s="13" t="s">
        <v>22</v>
      </c>
      <c r="B26" s="13" t="s">
        <v>49</v>
      </c>
      <c r="C26" s="14">
        <v>568048</v>
      </c>
      <c r="D26" s="64" t="s">
        <v>49</v>
      </c>
      <c r="E26" s="14">
        <v>388129</v>
      </c>
      <c r="F26" s="14">
        <v>68326.796327070944</v>
      </c>
      <c r="G26" s="14" t="s">
        <v>49</v>
      </c>
      <c r="H26" s="14">
        <v>326954</v>
      </c>
      <c r="I26" s="14">
        <v>57557.459932963407</v>
      </c>
      <c r="J26" s="14" t="s">
        <v>49</v>
      </c>
      <c r="K26" s="14">
        <v>114132</v>
      </c>
      <c r="L26" s="14">
        <v>20091.964059375263</v>
      </c>
      <c r="M26" s="42">
        <f t="shared" si="0"/>
        <v>32</v>
      </c>
      <c r="N26" s="61"/>
      <c r="O26" s="61"/>
      <c r="P26" s="61"/>
      <c r="Q26" s="61"/>
      <c r="R26" s="61"/>
      <c r="S26" s="61"/>
      <c r="T26" s="61"/>
      <c r="U26" s="61"/>
      <c r="V26" s="61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</row>
    <row r="27" spans="1:34" ht="12.75" customHeight="1" x14ac:dyDescent="0.2">
      <c r="A27" s="13" t="s">
        <v>23</v>
      </c>
      <c r="B27" s="13" t="s">
        <v>49</v>
      </c>
      <c r="C27" s="14">
        <v>241615</v>
      </c>
      <c r="D27" s="64" t="s">
        <v>49</v>
      </c>
      <c r="E27" s="14">
        <v>137742</v>
      </c>
      <c r="F27" s="14">
        <v>57008.877760072843</v>
      </c>
      <c r="G27" s="14" t="s">
        <v>49</v>
      </c>
      <c r="H27" s="14">
        <v>92627</v>
      </c>
      <c r="I27" s="14">
        <v>38336.609895908783</v>
      </c>
      <c r="J27" s="14" t="s">
        <v>49</v>
      </c>
      <c r="K27" s="14">
        <v>17116</v>
      </c>
      <c r="L27" s="14">
        <v>7083.9972683815158</v>
      </c>
      <c r="M27" s="42">
        <f t="shared" si="0"/>
        <v>3</v>
      </c>
      <c r="N27" s="61"/>
      <c r="O27" s="61"/>
      <c r="P27" s="61"/>
      <c r="Q27" s="61"/>
      <c r="R27" s="61"/>
      <c r="S27" s="61"/>
      <c r="T27" s="61"/>
      <c r="U27" s="61"/>
      <c r="V27" s="61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</row>
    <row r="28" spans="1:34" ht="12.75" customHeight="1" x14ac:dyDescent="0.2">
      <c r="A28" s="13" t="s">
        <v>24</v>
      </c>
      <c r="B28" s="13" t="s">
        <v>49</v>
      </c>
      <c r="C28" s="14">
        <v>2059257</v>
      </c>
      <c r="D28" s="64" t="s">
        <v>49</v>
      </c>
      <c r="E28" s="14">
        <v>1168557</v>
      </c>
      <c r="F28" s="14">
        <v>56746.535279472155</v>
      </c>
      <c r="G28" s="14" t="s">
        <v>49</v>
      </c>
      <c r="H28" s="14">
        <v>926567</v>
      </c>
      <c r="I28" s="14">
        <v>44995.209437190206</v>
      </c>
      <c r="J28" s="14" t="s">
        <v>49</v>
      </c>
      <c r="K28" s="14">
        <v>162489</v>
      </c>
      <c r="L28" s="14">
        <v>7890.6615347185907</v>
      </c>
      <c r="M28" s="42">
        <f t="shared" si="0"/>
        <v>6</v>
      </c>
      <c r="N28" s="61"/>
      <c r="O28" s="61"/>
      <c r="P28" s="61"/>
      <c r="Q28" s="61"/>
      <c r="R28" s="61"/>
      <c r="S28" s="61"/>
      <c r="T28" s="61"/>
      <c r="U28" s="61"/>
      <c r="V28" s="61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</row>
    <row r="29" spans="1:34" ht="12.75" customHeight="1" x14ac:dyDescent="0.2">
      <c r="A29" s="13" t="s">
        <v>25</v>
      </c>
      <c r="B29" s="13" t="s">
        <v>49</v>
      </c>
      <c r="C29" s="14">
        <v>334971</v>
      </c>
      <c r="D29" s="64" t="s">
        <v>49</v>
      </c>
      <c r="E29" s="14">
        <v>203341</v>
      </c>
      <c r="F29" s="14">
        <v>60704.060948559723</v>
      </c>
      <c r="G29" s="14" t="s">
        <v>49</v>
      </c>
      <c r="H29" s="14">
        <v>160594</v>
      </c>
      <c r="I29" s="14">
        <v>47942.657722608819</v>
      </c>
      <c r="J29" s="14" t="s">
        <v>49</v>
      </c>
      <c r="K29" s="14">
        <v>41597</v>
      </c>
      <c r="L29" s="14">
        <v>12418.089924202393</v>
      </c>
      <c r="M29" s="42">
        <f t="shared" si="0"/>
        <v>18</v>
      </c>
      <c r="N29" s="61"/>
      <c r="O29" s="61"/>
      <c r="P29" s="61"/>
      <c r="Q29" s="61"/>
      <c r="R29" s="61"/>
      <c r="S29" s="61"/>
      <c r="T29" s="61"/>
      <c r="U29" s="61"/>
      <c r="V29" s="61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</row>
    <row r="30" spans="1:34" ht="12.75" customHeight="1" x14ac:dyDescent="0.2">
      <c r="A30" s="13" t="s">
        <v>26</v>
      </c>
      <c r="B30" s="13" t="s">
        <v>49</v>
      </c>
      <c r="C30" s="14">
        <v>1216687</v>
      </c>
      <c r="D30" s="64" t="s">
        <v>49</v>
      </c>
      <c r="E30" s="14">
        <v>693171</v>
      </c>
      <c r="F30" s="14">
        <v>56972.006769201944</v>
      </c>
      <c r="G30" s="14" t="s">
        <v>49</v>
      </c>
      <c r="H30" s="14">
        <v>540966</v>
      </c>
      <c r="I30" s="14">
        <v>44462.215836940806</v>
      </c>
      <c r="J30" s="14" t="s">
        <v>49</v>
      </c>
      <c r="K30" s="14">
        <v>149239</v>
      </c>
      <c r="L30" s="14">
        <v>12266.014184420479</v>
      </c>
      <c r="M30" s="42">
        <f t="shared" si="0"/>
        <v>16</v>
      </c>
      <c r="N30" s="61"/>
      <c r="O30" s="61"/>
      <c r="P30" s="61"/>
      <c r="Q30" s="61"/>
      <c r="R30" s="61"/>
      <c r="S30" s="61"/>
      <c r="T30" s="61"/>
      <c r="U30" s="61"/>
      <c r="V30" s="61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</row>
    <row r="31" spans="1:34" ht="12.75" customHeight="1" x14ac:dyDescent="0.2">
      <c r="A31" s="13" t="s">
        <v>27</v>
      </c>
      <c r="B31" s="13" t="s">
        <v>49</v>
      </c>
      <c r="C31" s="14">
        <v>584857</v>
      </c>
      <c r="D31" s="64" t="s">
        <v>49</v>
      </c>
      <c r="E31" s="14">
        <v>358200</v>
      </c>
      <c r="F31" s="14">
        <v>61245.740411758772</v>
      </c>
      <c r="G31" s="14" t="s">
        <v>49</v>
      </c>
      <c r="H31" s="14">
        <v>263351</v>
      </c>
      <c r="I31" s="14">
        <v>45028.271868166063</v>
      </c>
      <c r="J31" s="14" t="s">
        <v>49</v>
      </c>
      <c r="K31" s="14">
        <v>76462</v>
      </c>
      <c r="L31" s="14">
        <v>13073.623124969008</v>
      </c>
      <c r="M31" s="42">
        <f t="shared" si="0"/>
        <v>19</v>
      </c>
      <c r="N31" s="61"/>
      <c r="O31" s="61"/>
      <c r="P31" s="61"/>
      <c r="Q31" s="61"/>
      <c r="R31" s="61"/>
      <c r="S31" s="61"/>
      <c r="T31" s="61"/>
      <c r="U31" s="61"/>
      <c r="V31" s="61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</row>
    <row r="32" spans="1:34" ht="12.75" customHeight="1" x14ac:dyDescent="0.2">
      <c r="A32" s="13" t="s">
        <v>28</v>
      </c>
      <c r="B32" s="13" t="s">
        <v>49</v>
      </c>
      <c r="C32" s="14">
        <v>604798</v>
      </c>
      <c r="D32" s="64" t="s">
        <v>49</v>
      </c>
      <c r="E32" s="14">
        <v>341521</v>
      </c>
      <c r="F32" s="14">
        <v>56468.606046977664</v>
      </c>
      <c r="G32" s="14" t="s">
        <v>49</v>
      </c>
      <c r="H32" s="14">
        <v>269874</v>
      </c>
      <c r="I32" s="14">
        <v>44622.17136961432</v>
      </c>
      <c r="J32" s="14" t="s">
        <v>49</v>
      </c>
      <c r="K32" s="14">
        <v>79138</v>
      </c>
      <c r="L32" s="14">
        <v>13085.030043088766</v>
      </c>
      <c r="M32" s="42">
        <f t="shared" si="0"/>
        <v>20</v>
      </c>
      <c r="N32" s="61"/>
      <c r="O32" s="61"/>
      <c r="P32" s="61"/>
      <c r="Q32" s="61"/>
      <c r="R32" s="61"/>
      <c r="S32" s="61"/>
      <c r="T32" s="61"/>
      <c r="U32" s="61"/>
      <c r="V32" s="61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</row>
    <row r="33" spans="1:34" ht="12.75" customHeight="1" x14ac:dyDescent="0.2">
      <c r="A33" s="13" t="s">
        <v>29</v>
      </c>
      <c r="B33" s="13" t="s">
        <v>49</v>
      </c>
      <c r="C33" s="14">
        <v>648519</v>
      </c>
      <c r="D33" s="64" t="s">
        <v>49</v>
      </c>
      <c r="E33" s="14">
        <v>361930</v>
      </c>
      <c r="F33" s="14">
        <v>55808.696429865588</v>
      </c>
      <c r="G33" s="14" t="s">
        <v>49</v>
      </c>
      <c r="H33" s="14">
        <v>305575</v>
      </c>
      <c r="I33" s="14">
        <v>47118.897056215777</v>
      </c>
      <c r="J33" s="14" t="s">
        <v>49</v>
      </c>
      <c r="K33" s="14">
        <v>70745</v>
      </c>
      <c r="L33" s="14">
        <v>10908.701209987679</v>
      </c>
      <c r="M33" s="42">
        <f t="shared" si="0"/>
        <v>12</v>
      </c>
      <c r="N33" s="61"/>
      <c r="O33" s="61"/>
      <c r="P33" s="61"/>
      <c r="Q33" s="61"/>
      <c r="R33" s="61"/>
      <c r="S33" s="61"/>
      <c r="T33" s="61"/>
      <c r="U33" s="61"/>
      <c r="V33" s="61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</row>
    <row r="34" spans="1:34" ht="12.75" customHeight="1" x14ac:dyDescent="0.2">
      <c r="A34" s="39" t="s">
        <v>30</v>
      </c>
      <c r="B34" s="39" t="s">
        <v>49</v>
      </c>
      <c r="C34" s="40">
        <v>795304</v>
      </c>
      <c r="D34" s="54" t="s">
        <v>49</v>
      </c>
      <c r="E34" s="40">
        <v>551580</v>
      </c>
      <c r="F34" s="40">
        <v>69354.611569915403</v>
      </c>
      <c r="G34" s="40" t="s">
        <v>49</v>
      </c>
      <c r="H34" s="40">
        <v>372653</v>
      </c>
      <c r="I34" s="40">
        <v>46856.673674469137</v>
      </c>
      <c r="J34" s="40" t="s">
        <v>49</v>
      </c>
      <c r="K34" s="40">
        <v>144301</v>
      </c>
      <c r="L34" s="40">
        <v>18144.131049259151</v>
      </c>
      <c r="M34" s="106">
        <f t="shared" si="0"/>
        <v>31</v>
      </c>
      <c r="N34" s="61"/>
      <c r="O34" s="61"/>
      <c r="P34" s="61"/>
      <c r="Q34" s="61"/>
      <c r="R34" s="61"/>
      <c r="S34" s="61"/>
      <c r="T34" s="61"/>
      <c r="U34" s="61"/>
      <c r="V34" s="61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</row>
    <row r="35" spans="1:34" ht="12.75" customHeight="1" x14ac:dyDescent="0.2">
      <c r="A35" s="13" t="s">
        <v>31</v>
      </c>
      <c r="B35" s="13" t="s">
        <v>49</v>
      </c>
      <c r="C35" s="14">
        <v>975476</v>
      </c>
      <c r="D35" s="64" t="s">
        <v>49</v>
      </c>
      <c r="E35" s="14">
        <v>672465</v>
      </c>
      <c r="F35" s="14">
        <v>68937.113778299012</v>
      </c>
      <c r="G35" s="14" t="s">
        <v>49</v>
      </c>
      <c r="H35" s="14">
        <v>513528</v>
      </c>
      <c r="I35" s="14">
        <v>52643.837470117149</v>
      </c>
      <c r="J35" s="14" t="s">
        <v>49</v>
      </c>
      <c r="K35" s="14">
        <v>137510</v>
      </c>
      <c r="L35" s="14">
        <v>14096.707658619998</v>
      </c>
      <c r="M35" s="42">
        <f t="shared" si="0"/>
        <v>23</v>
      </c>
      <c r="N35" s="61"/>
      <c r="O35" s="61"/>
      <c r="P35" s="61"/>
      <c r="Q35" s="61"/>
      <c r="R35" s="61"/>
      <c r="S35" s="61"/>
      <c r="T35" s="61"/>
      <c r="U35" s="61"/>
      <c r="V35" s="61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:34" ht="12.75" customHeight="1" x14ac:dyDescent="0.2">
      <c r="A36" s="13" t="s">
        <v>32</v>
      </c>
      <c r="B36" s="13" t="s">
        <v>49</v>
      </c>
      <c r="C36" s="14">
        <v>232671</v>
      </c>
      <c r="D36" s="64" t="s">
        <v>49</v>
      </c>
      <c r="E36" s="14">
        <v>178828</v>
      </c>
      <c r="F36" s="14">
        <v>76858.74045325804</v>
      </c>
      <c r="G36" s="14" t="s">
        <v>49</v>
      </c>
      <c r="H36" s="14">
        <v>127044</v>
      </c>
      <c r="I36" s="14">
        <v>54602.421444872809</v>
      </c>
      <c r="J36" s="14" t="s">
        <v>49</v>
      </c>
      <c r="K36" s="14">
        <v>28033</v>
      </c>
      <c r="L36" s="14">
        <v>12048.34293917162</v>
      </c>
      <c r="M36" s="42">
        <f t="shared" si="0"/>
        <v>15</v>
      </c>
      <c r="N36" s="61"/>
      <c r="O36" s="61"/>
      <c r="P36" s="61"/>
      <c r="Q36" s="61"/>
      <c r="R36" s="61"/>
      <c r="S36" s="61"/>
      <c r="T36" s="61"/>
      <c r="U36" s="61"/>
      <c r="V36" s="61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:34" ht="12.75" customHeight="1" x14ac:dyDescent="0.2">
      <c r="A37" s="13" t="s">
        <v>33</v>
      </c>
      <c r="B37" s="13" t="s">
        <v>49</v>
      </c>
      <c r="C37" s="14">
        <v>1132368</v>
      </c>
      <c r="D37" s="64" t="s">
        <v>49</v>
      </c>
      <c r="E37" s="14">
        <v>597310</v>
      </c>
      <c r="F37" s="14">
        <v>52748.753055543784</v>
      </c>
      <c r="G37" s="14" t="s">
        <v>49</v>
      </c>
      <c r="H37" s="14">
        <v>458065</v>
      </c>
      <c r="I37" s="14">
        <v>40451.955548019723</v>
      </c>
      <c r="J37" s="14" t="s">
        <v>49</v>
      </c>
      <c r="K37" s="14">
        <v>92305</v>
      </c>
      <c r="L37" s="14">
        <v>8151.5019852203523</v>
      </c>
      <c r="M37" s="42">
        <f t="shared" si="0"/>
        <v>7</v>
      </c>
      <c r="N37" s="61"/>
      <c r="O37" s="61"/>
      <c r="P37" s="61"/>
      <c r="Q37" s="61"/>
      <c r="R37" s="61"/>
      <c r="S37" s="61"/>
      <c r="T37" s="61"/>
      <c r="U37" s="61"/>
      <c r="V37" s="61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</row>
    <row r="38" spans="1:34" ht="12.75" customHeight="1" x14ac:dyDescent="0.2">
      <c r="A38" s="34" t="s">
        <v>34</v>
      </c>
      <c r="B38" s="34" t="s">
        <v>49</v>
      </c>
      <c r="C38" s="35">
        <v>376228</v>
      </c>
      <c r="D38" s="52" t="s">
        <v>49</v>
      </c>
      <c r="E38" s="35">
        <v>272553</v>
      </c>
      <c r="F38" s="35">
        <v>72443.571451353957</v>
      </c>
      <c r="G38" s="35" t="s">
        <v>49</v>
      </c>
      <c r="H38" s="35">
        <v>199143</v>
      </c>
      <c r="I38" s="35">
        <v>52931.467089105543</v>
      </c>
      <c r="J38" s="35" t="s">
        <v>49</v>
      </c>
      <c r="K38" s="35">
        <v>49565</v>
      </c>
      <c r="L38" s="35">
        <v>13174.192245127955</v>
      </c>
      <c r="M38" s="42">
        <f t="shared" si="0"/>
        <v>21</v>
      </c>
    </row>
    <row r="39" spans="1:34" ht="12.75" customHeight="1" x14ac:dyDescent="0.2">
      <c r="A39" s="34" t="s">
        <v>35</v>
      </c>
      <c r="B39" s="34" t="s">
        <v>49</v>
      </c>
      <c r="C39" s="35">
        <v>1417076</v>
      </c>
      <c r="D39" s="52" t="s">
        <v>49</v>
      </c>
      <c r="E39" s="35">
        <v>821874</v>
      </c>
      <c r="F39" s="35">
        <v>57997.877319212232</v>
      </c>
      <c r="G39" s="35" t="s">
        <v>49</v>
      </c>
      <c r="H39" s="35">
        <v>654416</v>
      </c>
      <c r="I39" s="35">
        <v>46180.727074624083</v>
      </c>
      <c r="J39" s="35" t="s">
        <v>49</v>
      </c>
      <c r="K39" s="35">
        <v>98515</v>
      </c>
      <c r="L39" s="35">
        <v>6951.9912834597435</v>
      </c>
      <c r="M39" s="42">
        <f t="shared" si="0"/>
        <v>2</v>
      </c>
    </row>
    <row r="40" spans="1:34" ht="12.75" customHeight="1" x14ac:dyDescent="0.2">
      <c r="A40" s="34" t="s">
        <v>36</v>
      </c>
      <c r="B40" s="34" t="s">
        <v>49</v>
      </c>
      <c r="C40" s="35">
        <v>680467</v>
      </c>
      <c r="D40" s="52" t="s">
        <v>49</v>
      </c>
      <c r="E40" s="35">
        <v>478979</v>
      </c>
      <c r="F40" s="35">
        <v>70389.747041370123</v>
      </c>
      <c r="G40" s="35" t="s">
        <v>49</v>
      </c>
      <c r="H40" s="35">
        <v>366283</v>
      </c>
      <c r="I40" s="35">
        <v>53828.179764779197</v>
      </c>
      <c r="J40" s="35" t="s">
        <v>49</v>
      </c>
      <c r="K40" s="35">
        <v>92745</v>
      </c>
      <c r="L40" s="35">
        <v>13629.61025295863</v>
      </c>
      <c r="M40" s="42">
        <f t="shared" si="0"/>
        <v>22</v>
      </c>
    </row>
    <row r="41" spans="1:34" ht="12.75" customHeight="1" x14ac:dyDescent="0.2">
      <c r="A41" s="36" t="s">
        <v>37</v>
      </c>
      <c r="B41" s="36" t="s">
        <v>49</v>
      </c>
      <c r="C41" s="37">
        <v>216963</v>
      </c>
      <c r="D41" s="55" t="s">
        <v>49</v>
      </c>
      <c r="E41" s="37">
        <v>104103</v>
      </c>
      <c r="F41" s="37">
        <v>47981.913966897584</v>
      </c>
      <c r="G41" s="37" t="s">
        <v>49</v>
      </c>
      <c r="H41" s="37">
        <v>92086</v>
      </c>
      <c r="I41" s="37">
        <v>42443.181556302232</v>
      </c>
      <c r="J41" s="37" t="s">
        <v>49</v>
      </c>
      <c r="K41" s="37">
        <v>14775</v>
      </c>
      <c r="L41" s="37">
        <v>6809.9168982729771</v>
      </c>
      <c r="M41" s="37">
        <f t="shared" si="0"/>
        <v>1</v>
      </c>
    </row>
    <row r="42" spans="1:34" ht="4.5" customHeight="1" x14ac:dyDescent="0.2">
      <c r="A42" s="38"/>
      <c r="B42" s="38"/>
    </row>
    <row r="43" spans="1:34" s="20" customFormat="1" ht="12.75" customHeight="1" x14ac:dyDescent="0.25">
      <c r="A43" s="152" t="s">
        <v>38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</row>
    <row r="44" spans="1:34" s="20" customFormat="1" ht="12.75" customHeight="1" x14ac:dyDescent="0.25">
      <c r="A44" s="22" t="s">
        <v>39</v>
      </c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34" s="20" customFormat="1" ht="12.75" customHeight="1" x14ac:dyDescent="0.25">
      <c r="A45" s="152" t="s">
        <v>40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</row>
    <row r="46" spans="1:34" s="20" customFormat="1" ht="12.75" customHeight="1" x14ac:dyDescent="0.25">
      <c r="A46" s="22" t="s">
        <v>41</v>
      </c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34" s="20" customFormat="1" ht="12.75" customHeight="1" x14ac:dyDescent="0.25">
      <c r="A47" s="148" t="s">
        <v>42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</row>
    <row r="48" spans="1:34" s="20" customFormat="1" ht="12.75" customHeight="1" x14ac:dyDescent="0.25">
      <c r="A48" s="22" t="s">
        <v>43</v>
      </c>
      <c r="B48" s="30"/>
      <c r="C48" s="56"/>
      <c r="D48" s="56"/>
      <c r="E48" s="25"/>
      <c r="F48" s="25"/>
      <c r="G48" s="29"/>
      <c r="H48" s="29"/>
      <c r="I48" s="29"/>
      <c r="J48" s="29"/>
      <c r="K48" s="29"/>
      <c r="L48" s="29"/>
    </row>
    <row r="49" spans="1:12" s="20" customFormat="1" ht="12.75" customHeight="1" x14ac:dyDescent="0.25">
      <c r="A49" s="26" t="s">
        <v>44</v>
      </c>
      <c r="B49" s="30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2" ht="12.75" customHeight="1" x14ac:dyDescent="0.2">
      <c r="A50" s="27" t="s">
        <v>50</v>
      </c>
      <c r="B50" s="2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1:12" ht="12.75" customHeight="1" x14ac:dyDescent="0.2">
      <c r="A51" s="58"/>
      <c r="B51" s="58"/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2" ht="12.75" customHeight="1" x14ac:dyDescent="0.2">
      <c r="A52" s="73" t="s">
        <v>51</v>
      </c>
      <c r="B52" s="59"/>
      <c r="C52" s="59"/>
      <c r="D52" s="59"/>
      <c r="E52" s="59"/>
      <c r="F52" s="59"/>
      <c r="G52" s="59"/>
    </row>
    <row r="53" spans="1:12" ht="12.75" customHeight="1" x14ac:dyDescent="0.2"/>
    <row r="54" spans="1:12" ht="12.75" customHeight="1" x14ac:dyDescent="0.2"/>
    <row r="55" spans="1:12" ht="12.75" customHeight="1" x14ac:dyDescent="0.2"/>
    <row r="56" spans="1:12" ht="12.75" customHeight="1" x14ac:dyDescent="0.2"/>
    <row r="57" spans="1:12" ht="12.75" customHeight="1" x14ac:dyDescent="0.2">
      <c r="A57" s="22"/>
      <c r="B57" s="31"/>
      <c r="C57" s="20"/>
      <c r="D57" s="20"/>
      <c r="E57" s="20"/>
      <c r="F57" s="20"/>
      <c r="G57" s="20"/>
    </row>
    <row r="58" spans="1:12" ht="12.75" customHeight="1" x14ac:dyDescent="0.2">
      <c r="A58" s="29"/>
      <c r="B58" s="59"/>
      <c r="C58" s="59"/>
      <c r="D58" s="59"/>
      <c r="E58" s="59"/>
      <c r="F58" s="59"/>
      <c r="G58" s="59"/>
    </row>
    <row r="59" spans="1:12" ht="12.75" customHeight="1" x14ac:dyDescent="0.2">
      <c r="A59" s="22"/>
      <c r="B59" s="31"/>
      <c r="C59" s="20"/>
      <c r="D59" s="20"/>
      <c r="E59" s="20"/>
      <c r="F59" s="20"/>
      <c r="G59" s="20"/>
    </row>
    <row r="60" spans="1:12" ht="12.75" customHeight="1" x14ac:dyDescent="0.2"/>
    <row r="61" spans="1:12" ht="12.75" customHeight="1" x14ac:dyDescent="0.2"/>
    <row r="62" spans="1:12" ht="12.75" customHeight="1" x14ac:dyDescent="0.2"/>
    <row r="63" spans="1:12" ht="12.75" customHeight="1" x14ac:dyDescent="0.2"/>
    <row r="64" spans="1:1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</sheetData>
  <mergeCells count="10">
    <mergeCell ref="A43:L43"/>
    <mergeCell ref="A45:L45"/>
    <mergeCell ref="A47:L47"/>
    <mergeCell ref="M5:M7"/>
    <mergeCell ref="A5:A7"/>
    <mergeCell ref="C5:C7"/>
    <mergeCell ref="E5:L5"/>
    <mergeCell ref="E6:F6"/>
    <mergeCell ref="H6:I6"/>
    <mergeCell ref="K6:L6"/>
  </mergeCells>
  <pageMargins left="0.70866141732283472" right="0.70866141732283472" top="0.74803149606299213" bottom="0.74803149606299213" header="0.31496062992125984" footer="0.31496062992125984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showGridLines="0" zoomScaleNormal="100" workbookViewId="0">
      <selection activeCell="N43" sqref="N43"/>
    </sheetView>
  </sheetViews>
  <sheetFormatPr baseColWidth="10" defaultRowHeight="15" x14ac:dyDescent="0.25"/>
  <cols>
    <col min="1" max="1" width="23.5703125" style="2" customWidth="1"/>
    <col min="2" max="2" width="19.42578125" style="3" customWidth="1"/>
    <col min="3" max="3" width="0.85546875" style="3" customWidth="1"/>
    <col min="4" max="5" width="15.7109375" style="3" customWidth="1"/>
    <col min="6" max="6" width="0.85546875" style="3" customWidth="1"/>
    <col min="7" max="8" width="15.7109375" style="3" customWidth="1"/>
    <col min="9" max="9" width="0.85546875" style="3" customWidth="1"/>
    <col min="10" max="11" width="15.7109375" style="3" customWidth="1"/>
    <col min="12" max="12" width="11.85546875" style="74" bestFit="1" customWidth="1"/>
    <col min="13" max="13" width="11.85546875" style="3" bestFit="1" customWidth="1"/>
    <col min="14" max="21" width="11.42578125" style="3"/>
    <col min="22" max="22" width="11.85546875" style="3" bestFit="1" customWidth="1"/>
    <col min="23" max="16384" width="11.42578125" style="3"/>
  </cols>
  <sheetData>
    <row r="1" spans="1:33" ht="63" customHeight="1" x14ac:dyDescent="0.2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44"/>
    </row>
    <row r="2" spans="1:33" ht="12.75" customHeight="1" x14ac:dyDescent="0.25">
      <c r="A2" s="4" t="s">
        <v>68</v>
      </c>
      <c r="B2" s="5"/>
      <c r="C2" s="68"/>
      <c r="D2" s="68"/>
      <c r="E2" s="68"/>
      <c r="F2" s="68"/>
      <c r="G2" s="68"/>
      <c r="H2" s="68"/>
      <c r="I2" s="68"/>
      <c r="J2" s="69"/>
      <c r="K2" s="45"/>
      <c r="L2" s="44"/>
      <c r="M2" s="5"/>
    </row>
    <row r="3" spans="1:33" ht="12.75" customHeight="1" x14ac:dyDescent="0.25">
      <c r="A3" s="6"/>
      <c r="B3" s="68"/>
      <c r="C3" s="68"/>
      <c r="D3" s="68"/>
      <c r="E3" s="68"/>
      <c r="F3" s="68"/>
      <c r="G3" s="68"/>
      <c r="H3" s="68"/>
      <c r="I3" s="68"/>
      <c r="J3" s="68"/>
      <c r="K3" s="68"/>
      <c r="L3" s="44"/>
    </row>
    <row r="4" spans="1:33" ht="4.5" customHeight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44"/>
    </row>
    <row r="5" spans="1:33" ht="30" customHeight="1" x14ac:dyDescent="0.25">
      <c r="A5" s="147" t="s">
        <v>62</v>
      </c>
      <c r="B5" s="147" t="s">
        <v>67</v>
      </c>
      <c r="C5" s="70"/>
      <c r="D5" s="153" t="s">
        <v>0</v>
      </c>
      <c r="E5" s="153"/>
      <c r="F5" s="153"/>
      <c r="G5" s="153"/>
      <c r="H5" s="153"/>
      <c r="I5" s="153"/>
      <c r="J5" s="153"/>
      <c r="K5" s="153"/>
      <c r="L5" s="147" t="s">
        <v>61</v>
      </c>
    </row>
    <row r="6" spans="1:33" ht="52.5" customHeight="1" x14ac:dyDescent="0.25">
      <c r="A6" s="147"/>
      <c r="B6" s="147"/>
      <c r="C6" s="70"/>
      <c r="D6" s="150" t="s">
        <v>1</v>
      </c>
      <c r="E6" s="150"/>
      <c r="F6" s="47"/>
      <c r="G6" s="150" t="s">
        <v>2</v>
      </c>
      <c r="H6" s="150"/>
      <c r="I6" s="47"/>
      <c r="J6" s="150" t="s">
        <v>3</v>
      </c>
      <c r="K6" s="150"/>
      <c r="L6" s="147"/>
    </row>
    <row r="7" spans="1:33" ht="42" customHeight="1" x14ac:dyDescent="0.25">
      <c r="A7" s="147"/>
      <c r="B7" s="147"/>
      <c r="C7" s="70"/>
      <c r="D7" s="47" t="s">
        <v>4</v>
      </c>
      <c r="E7" s="47" t="s">
        <v>64</v>
      </c>
      <c r="F7" s="47"/>
      <c r="G7" s="47" t="s">
        <v>4</v>
      </c>
      <c r="H7" s="47" t="s">
        <v>65</v>
      </c>
      <c r="I7" s="47"/>
      <c r="J7" s="47" t="s">
        <v>4</v>
      </c>
      <c r="K7" s="47" t="s">
        <v>66</v>
      </c>
      <c r="L7" s="147"/>
    </row>
    <row r="8" spans="1:33" ht="12.75" customHeight="1" x14ac:dyDescent="0.25">
      <c r="A8" s="10" t="s">
        <v>5</v>
      </c>
      <c r="B8" s="11">
        <v>35668461</v>
      </c>
      <c r="C8" s="12"/>
      <c r="D8" s="11">
        <v>22108463</v>
      </c>
      <c r="E8" s="11">
        <v>61983.226582161798</v>
      </c>
      <c r="F8" s="11"/>
      <c r="G8" s="11">
        <v>16947019</v>
      </c>
      <c r="H8" s="11">
        <v>47512.6162578195</v>
      </c>
      <c r="I8" s="11"/>
      <c r="J8" s="11">
        <v>5220175</v>
      </c>
      <c r="K8" s="11">
        <v>14635.2683957965</v>
      </c>
      <c r="M8"/>
      <c r="N8"/>
      <c r="O8"/>
      <c r="P8"/>
      <c r="Q8"/>
      <c r="R8"/>
      <c r="S8"/>
      <c r="T8"/>
      <c r="U8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ht="12.75" customHeight="1" x14ac:dyDescent="0.25">
      <c r="A9" s="13" t="s">
        <v>6</v>
      </c>
      <c r="B9" s="14">
        <v>469365</v>
      </c>
      <c r="C9" s="12"/>
      <c r="D9" s="14">
        <v>285756</v>
      </c>
      <c r="E9" s="14">
        <v>60881.403598478799</v>
      </c>
      <c r="F9" s="14"/>
      <c r="G9" s="14">
        <v>211419</v>
      </c>
      <c r="H9" s="14">
        <v>45043.622766929802</v>
      </c>
      <c r="I9" s="14"/>
      <c r="J9" s="14">
        <v>68320</v>
      </c>
      <c r="K9" s="14">
        <v>14555.836076401099</v>
      </c>
      <c r="L9" s="42">
        <f>_xlfn.RANK.EQ(K9,K$9:K$40,1)</f>
        <v>21</v>
      </c>
      <c r="M9"/>
      <c r="N9"/>
      <c r="O9"/>
      <c r="P9"/>
      <c r="Q9"/>
      <c r="R9"/>
      <c r="S9"/>
      <c r="T9"/>
      <c r="U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12.75" customHeight="1" x14ac:dyDescent="0.25">
      <c r="A10" s="13" t="s">
        <v>7</v>
      </c>
      <c r="B10" s="14">
        <v>1399711</v>
      </c>
      <c r="C10" s="12"/>
      <c r="D10" s="14">
        <v>910806</v>
      </c>
      <c r="E10" s="14">
        <v>65071.003942956799</v>
      </c>
      <c r="F10" s="14"/>
      <c r="G10" s="14">
        <v>649860</v>
      </c>
      <c r="H10" s="14">
        <v>46428.155526390801</v>
      </c>
      <c r="I10" s="14"/>
      <c r="J10" s="14">
        <v>192555</v>
      </c>
      <c r="K10" s="14">
        <v>13756.768361468899</v>
      </c>
      <c r="L10" s="42">
        <f t="shared" ref="L10:L40" si="0">_xlfn.RANK.EQ(K10,K$9:K$40,1)</f>
        <v>17</v>
      </c>
      <c r="M10"/>
      <c r="N10"/>
      <c r="O10"/>
      <c r="P10"/>
      <c r="Q10"/>
      <c r="R10"/>
      <c r="S10"/>
      <c r="T10"/>
      <c r="U10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ht="12.75" customHeight="1" x14ac:dyDescent="0.25">
      <c r="A11" s="13" t="s">
        <v>8</v>
      </c>
      <c r="B11" s="14">
        <v>163073</v>
      </c>
      <c r="C11" s="12"/>
      <c r="D11" s="14">
        <v>90921</v>
      </c>
      <c r="E11" s="14">
        <v>55754.784666989603</v>
      </c>
      <c r="F11" s="14"/>
      <c r="G11" s="14">
        <v>65075</v>
      </c>
      <c r="H11" s="14">
        <v>39905.441121460899</v>
      </c>
      <c r="I11" s="14"/>
      <c r="J11" s="14">
        <v>19413</v>
      </c>
      <c r="K11" s="14">
        <v>11904.4844946742</v>
      </c>
      <c r="L11" s="42">
        <f t="shared" si="0"/>
        <v>11</v>
      </c>
      <c r="M11"/>
      <c r="N11"/>
      <c r="O11"/>
      <c r="P11"/>
      <c r="Q11"/>
      <c r="R11"/>
      <c r="S11"/>
      <c r="T11"/>
      <c r="U1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ht="12.75" customHeight="1" x14ac:dyDescent="0.25">
      <c r="A12" s="13" t="s">
        <v>9</v>
      </c>
      <c r="B12" s="14">
        <v>268049</v>
      </c>
      <c r="C12" s="12"/>
      <c r="D12" s="14">
        <v>196932</v>
      </c>
      <c r="E12" s="14">
        <v>73468.656850053507</v>
      </c>
      <c r="F12" s="14"/>
      <c r="G12" s="14">
        <v>129726</v>
      </c>
      <c r="H12" s="14">
        <v>48396.375289592601</v>
      </c>
      <c r="I12" s="14"/>
      <c r="J12" s="14">
        <v>34065</v>
      </c>
      <c r="K12" s="14">
        <v>12708.4973269813</v>
      </c>
      <c r="L12" s="42">
        <f t="shared" si="0"/>
        <v>14</v>
      </c>
      <c r="M12"/>
      <c r="N12"/>
      <c r="O12"/>
      <c r="P12"/>
      <c r="Q12"/>
      <c r="R12"/>
      <c r="S12"/>
      <c r="T12"/>
      <c r="U12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2.75" customHeight="1" x14ac:dyDescent="0.25">
      <c r="A13" s="13" t="s">
        <v>10</v>
      </c>
      <c r="B13" s="14">
        <v>1245829</v>
      </c>
      <c r="C13" s="12"/>
      <c r="D13" s="14">
        <v>711968</v>
      </c>
      <c r="E13" s="14">
        <v>57148.131886478797</v>
      </c>
      <c r="F13" s="14"/>
      <c r="G13" s="14">
        <v>536374</v>
      </c>
      <c r="H13" s="14">
        <v>43053.581189713797</v>
      </c>
      <c r="I13" s="14"/>
      <c r="J13" s="14">
        <v>140425</v>
      </c>
      <c r="K13" s="14">
        <v>11271.6111119584</v>
      </c>
      <c r="L13" s="42">
        <f t="shared" si="0"/>
        <v>8</v>
      </c>
      <c r="M13"/>
      <c r="N13"/>
      <c r="O13"/>
      <c r="P13"/>
      <c r="Q13"/>
      <c r="R13"/>
      <c r="S13"/>
      <c r="T13"/>
      <c r="U13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ht="12.75" customHeight="1" x14ac:dyDescent="0.25">
      <c r="A14" s="13" t="s">
        <v>11</v>
      </c>
      <c r="B14" s="14">
        <v>255963</v>
      </c>
      <c r="C14" s="12"/>
      <c r="D14" s="14">
        <v>149311</v>
      </c>
      <c r="E14" s="14">
        <v>58333.040322234097</v>
      </c>
      <c r="F14" s="14"/>
      <c r="G14" s="14">
        <v>106574</v>
      </c>
      <c r="H14" s="14">
        <v>41636.4865234428</v>
      </c>
      <c r="I14" s="14"/>
      <c r="J14" s="14">
        <v>27251</v>
      </c>
      <c r="K14" s="14">
        <v>10646.4606212617</v>
      </c>
      <c r="L14" s="42">
        <f t="shared" si="0"/>
        <v>4</v>
      </c>
      <c r="M14"/>
      <c r="N14"/>
      <c r="O14"/>
      <c r="P14"/>
      <c r="Q14"/>
      <c r="R14"/>
      <c r="S14"/>
      <c r="T14"/>
      <c r="U14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ht="12.75" customHeight="1" x14ac:dyDescent="0.25">
      <c r="A15" s="13" t="s">
        <v>12</v>
      </c>
      <c r="B15" s="14">
        <v>554186</v>
      </c>
      <c r="C15" s="12"/>
      <c r="D15" s="14">
        <v>420968</v>
      </c>
      <c r="E15" s="14">
        <v>75961.500290516196</v>
      </c>
      <c r="F15" s="14"/>
      <c r="G15" s="14">
        <v>289669</v>
      </c>
      <c r="H15" s="14">
        <v>52269.274214794299</v>
      </c>
      <c r="I15" s="14"/>
      <c r="J15" s="14">
        <v>89688</v>
      </c>
      <c r="K15" s="14">
        <v>16183.736146347999</v>
      </c>
      <c r="L15" s="42">
        <f t="shared" si="0"/>
        <v>28</v>
      </c>
      <c r="M15"/>
      <c r="N15"/>
      <c r="O15"/>
      <c r="P15"/>
      <c r="Q15"/>
      <c r="R15"/>
      <c r="S15"/>
      <c r="T15"/>
      <c r="U15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12.75" customHeight="1" x14ac:dyDescent="0.25">
      <c r="A16" s="13" t="s">
        <v>13</v>
      </c>
      <c r="B16" s="14">
        <v>1416490</v>
      </c>
      <c r="C16" s="12"/>
      <c r="D16" s="14">
        <v>901222</v>
      </c>
      <c r="E16" s="14">
        <v>63623.604826013601</v>
      </c>
      <c r="F16" s="14"/>
      <c r="G16" s="14">
        <v>624293</v>
      </c>
      <c r="H16" s="14">
        <v>44073.237368424801</v>
      </c>
      <c r="I16" s="14"/>
      <c r="J16" s="14">
        <v>221446</v>
      </c>
      <c r="K16" s="14">
        <v>15633.4319338647</v>
      </c>
      <c r="L16" s="42">
        <f t="shared" si="0"/>
        <v>25</v>
      </c>
      <c r="M16"/>
      <c r="N16"/>
      <c r="O16"/>
      <c r="P16"/>
      <c r="Q16"/>
      <c r="R16"/>
      <c r="S16"/>
      <c r="T16"/>
      <c r="U16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2.75" customHeight="1" x14ac:dyDescent="0.25">
      <c r="A17" s="13" t="s">
        <v>14</v>
      </c>
      <c r="B17" s="14">
        <v>4525860</v>
      </c>
      <c r="C17" s="12"/>
      <c r="D17" s="14">
        <v>3070605</v>
      </c>
      <c r="E17" s="14">
        <v>67845.779586642093</v>
      </c>
      <c r="F17" s="14"/>
      <c r="G17" s="14">
        <v>2206718</v>
      </c>
      <c r="H17" s="14">
        <v>48757.981908410802</v>
      </c>
      <c r="I17" s="14"/>
      <c r="J17" s="14">
        <v>909361</v>
      </c>
      <c r="K17" s="14">
        <v>20092.556994692699</v>
      </c>
      <c r="L17" s="42">
        <f t="shared" si="0"/>
        <v>32</v>
      </c>
      <c r="M17"/>
      <c r="N17"/>
      <c r="O17"/>
      <c r="P17"/>
      <c r="Q17"/>
      <c r="R17"/>
      <c r="S17"/>
      <c r="T17"/>
      <c r="U17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12.75" customHeight="1" x14ac:dyDescent="0.25">
      <c r="A18" s="13" t="s">
        <v>15</v>
      </c>
      <c r="B18" s="14">
        <v>529391</v>
      </c>
      <c r="C18" s="12"/>
      <c r="D18" s="14">
        <v>340740</v>
      </c>
      <c r="E18" s="14">
        <v>64364.524519683902</v>
      </c>
      <c r="F18" s="14"/>
      <c r="G18" s="14">
        <v>230998</v>
      </c>
      <c r="H18" s="14">
        <v>43634.667004161398</v>
      </c>
      <c r="I18" s="14"/>
      <c r="J18" s="14">
        <v>84753</v>
      </c>
      <c r="K18" s="14">
        <v>16009.5279292621</v>
      </c>
      <c r="L18" s="42">
        <f t="shared" si="0"/>
        <v>27</v>
      </c>
      <c r="M18"/>
      <c r="N18"/>
      <c r="O18"/>
      <c r="P18"/>
      <c r="Q18"/>
      <c r="R18"/>
      <c r="S18"/>
      <c r="T18"/>
      <c r="U18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2.75" customHeight="1" x14ac:dyDescent="0.25">
      <c r="A19" s="13" t="s">
        <v>16</v>
      </c>
      <c r="B19" s="14">
        <v>1229444</v>
      </c>
      <c r="C19" s="12"/>
      <c r="D19" s="14">
        <v>573177</v>
      </c>
      <c r="E19" s="14">
        <v>46620.830228949002</v>
      </c>
      <c r="F19" s="14"/>
      <c r="G19" s="14">
        <v>431707</v>
      </c>
      <c r="H19" s="14">
        <v>35114.002752463697</v>
      </c>
      <c r="I19" s="14"/>
      <c r="J19" s="14">
        <v>110258</v>
      </c>
      <c r="K19" s="14">
        <v>8968.1189220493197</v>
      </c>
      <c r="L19" s="42">
        <f t="shared" si="0"/>
        <v>1</v>
      </c>
      <c r="M19"/>
      <c r="N19"/>
      <c r="O19"/>
      <c r="P19"/>
      <c r="Q19"/>
      <c r="R19"/>
      <c r="S19"/>
      <c r="T19"/>
      <c r="U1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2.75" customHeight="1" x14ac:dyDescent="0.25">
      <c r="A20" s="13" t="s">
        <v>17</v>
      </c>
      <c r="B20" s="14">
        <v>579529</v>
      </c>
      <c r="C20" s="12"/>
      <c r="D20" s="14">
        <v>444752</v>
      </c>
      <c r="E20" s="14">
        <v>76743.700487809896</v>
      </c>
      <c r="F20" s="14"/>
      <c r="G20" s="14">
        <v>305369</v>
      </c>
      <c r="H20" s="14">
        <v>52692.617625692597</v>
      </c>
      <c r="I20" s="14"/>
      <c r="J20" s="14">
        <v>82921</v>
      </c>
      <c r="K20" s="14">
        <v>14308.343499635001</v>
      </c>
      <c r="L20" s="42">
        <f t="shared" si="0"/>
        <v>20</v>
      </c>
      <c r="M20"/>
      <c r="N20"/>
      <c r="O20"/>
      <c r="P20"/>
      <c r="Q20"/>
      <c r="R20"/>
      <c r="S20"/>
      <c r="T20"/>
      <c r="U20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2.75" customHeight="1" x14ac:dyDescent="0.25">
      <c r="A21" s="13" t="s">
        <v>18</v>
      </c>
      <c r="B21" s="14">
        <v>328339</v>
      </c>
      <c r="C21" s="12"/>
      <c r="D21" s="14">
        <v>181155</v>
      </c>
      <c r="E21" s="14">
        <v>55173.159448009501</v>
      </c>
      <c r="F21" s="14"/>
      <c r="G21" s="14">
        <v>134641</v>
      </c>
      <c r="H21" s="14">
        <v>41006.703437605604</v>
      </c>
      <c r="I21" s="14"/>
      <c r="J21" s="14">
        <v>42995</v>
      </c>
      <c r="K21" s="14">
        <v>13094.697858006501</v>
      </c>
      <c r="L21" s="42">
        <f t="shared" si="0"/>
        <v>15</v>
      </c>
      <c r="M21"/>
      <c r="N21"/>
      <c r="O21"/>
      <c r="P21"/>
      <c r="Q21"/>
      <c r="R21"/>
      <c r="S21"/>
      <c r="T21"/>
      <c r="U21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12.75" customHeight="1" x14ac:dyDescent="0.25">
      <c r="A22" s="13" t="s">
        <v>19</v>
      </c>
      <c r="B22" s="14">
        <v>2596117</v>
      </c>
      <c r="C22" s="12"/>
      <c r="D22" s="14">
        <v>1453763</v>
      </c>
      <c r="E22" s="14">
        <v>55997.591788043501</v>
      </c>
      <c r="F22" s="14"/>
      <c r="G22" s="14">
        <v>1298515</v>
      </c>
      <c r="H22" s="14">
        <v>50017.583953265603</v>
      </c>
      <c r="I22" s="14"/>
      <c r="J22" s="14">
        <v>361396</v>
      </c>
      <c r="K22" s="14">
        <v>13920.6360884352</v>
      </c>
      <c r="L22" s="42">
        <f t="shared" si="0"/>
        <v>18</v>
      </c>
      <c r="M22"/>
      <c r="N22"/>
      <c r="O22"/>
      <c r="P22"/>
      <c r="Q22"/>
      <c r="R22"/>
      <c r="S22"/>
      <c r="T22"/>
      <c r="U22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12.75" customHeight="1" x14ac:dyDescent="0.25">
      <c r="A23" s="13" t="s">
        <v>20</v>
      </c>
      <c r="B23" s="14">
        <v>6965268</v>
      </c>
      <c r="C23" s="12"/>
      <c r="D23" s="14">
        <v>3733305</v>
      </c>
      <c r="E23" s="14">
        <v>53598.8708546462</v>
      </c>
      <c r="F23" s="14"/>
      <c r="G23" s="14">
        <v>3501165</v>
      </c>
      <c r="H23" s="14">
        <v>50266.048628710298</v>
      </c>
      <c r="I23" s="14"/>
      <c r="J23" s="14">
        <v>1107514</v>
      </c>
      <c r="K23" s="14">
        <v>15900.5224206735</v>
      </c>
      <c r="L23" s="42">
        <f t="shared" si="0"/>
        <v>26</v>
      </c>
      <c r="M23"/>
      <c r="N23"/>
      <c r="O23"/>
      <c r="P23"/>
      <c r="Q23"/>
      <c r="R23"/>
      <c r="S23"/>
      <c r="T23"/>
      <c r="U23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12.75" customHeight="1" x14ac:dyDescent="0.25">
      <c r="A24" s="13" t="s">
        <v>21</v>
      </c>
      <c r="B24" s="14">
        <v>646030</v>
      </c>
      <c r="C24" s="12"/>
      <c r="D24" s="14">
        <v>396753</v>
      </c>
      <c r="E24" s="14">
        <v>61414.021020695604</v>
      </c>
      <c r="F24" s="14"/>
      <c r="G24" s="14">
        <v>294119</v>
      </c>
      <c r="H24" s="14">
        <v>45527.142702351302</v>
      </c>
      <c r="I24" s="14"/>
      <c r="J24" s="14">
        <v>95914</v>
      </c>
      <c r="K24" s="14">
        <v>14846.6789467981</v>
      </c>
      <c r="L24" s="42">
        <f t="shared" si="0"/>
        <v>23</v>
      </c>
      <c r="M24"/>
      <c r="N24"/>
      <c r="O24"/>
      <c r="P24"/>
      <c r="Q24"/>
      <c r="R24"/>
      <c r="S24"/>
      <c r="T24"/>
      <c r="U24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12.75" customHeight="1" x14ac:dyDescent="0.25">
      <c r="A25" s="13" t="s">
        <v>22</v>
      </c>
      <c r="B25" s="14">
        <v>579706</v>
      </c>
      <c r="C25" s="12"/>
      <c r="D25" s="14">
        <v>442796</v>
      </c>
      <c r="E25" s="14">
        <v>76382.856137421404</v>
      </c>
      <c r="F25" s="14"/>
      <c r="G25" s="14">
        <v>340085</v>
      </c>
      <c r="H25" s="14">
        <v>58665.081955335998</v>
      </c>
      <c r="I25" s="14"/>
      <c r="J25" s="14">
        <v>99877</v>
      </c>
      <c r="K25" s="14">
        <v>17228.905686675698</v>
      </c>
      <c r="L25" s="42">
        <f t="shared" si="0"/>
        <v>30</v>
      </c>
      <c r="M25"/>
      <c r="N25"/>
      <c r="O25"/>
      <c r="P25"/>
      <c r="Q25"/>
      <c r="R25"/>
      <c r="S25"/>
      <c r="T25"/>
      <c r="U25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12.75" customHeight="1" x14ac:dyDescent="0.25">
      <c r="A26" s="13" t="s">
        <v>23</v>
      </c>
      <c r="B26" s="14">
        <v>229620</v>
      </c>
      <c r="C26" s="12"/>
      <c r="D26" s="14">
        <v>144400</v>
      </c>
      <c r="E26" s="14">
        <v>62886.5081438899</v>
      </c>
      <c r="F26" s="14"/>
      <c r="G26" s="14">
        <v>92057</v>
      </c>
      <c r="H26" s="14">
        <v>40091.019945997701</v>
      </c>
      <c r="I26" s="14"/>
      <c r="J26" s="14">
        <v>25354</v>
      </c>
      <c r="K26" s="14">
        <v>11041.7211044334</v>
      </c>
      <c r="L26" s="42">
        <f t="shared" si="0"/>
        <v>5</v>
      </c>
      <c r="M26"/>
      <c r="N26"/>
      <c r="O26"/>
      <c r="P26"/>
      <c r="Q26"/>
      <c r="R26"/>
      <c r="S26"/>
      <c r="T26"/>
      <c r="U26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12.75" customHeight="1" x14ac:dyDescent="0.25">
      <c r="A27" s="13" t="s">
        <v>24</v>
      </c>
      <c r="B27" s="14">
        <v>2339959</v>
      </c>
      <c r="C27" s="12"/>
      <c r="D27" s="14">
        <v>1489734</v>
      </c>
      <c r="E27" s="14">
        <v>63664.961651037498</v>
      </c>
      <c r="F27" s="14"/>
      <c r="G27" s="14">
        <v>1052654</v>
      </c>
      <c r="H27" s="14">
        <v>44986.001891486099</v>
      </c>
      <c r="I27" s="14"/>
      <c r="J27" s="14">
        <v>320344</v>
      </c>
      <c r="K27" s="14">
        <v>13690.1544001412</v>
      </c>
      <c r="L27" s="42">
        <f t="shared" si="0"/>
        <v>16</v>
      </c>
      <c r="M27"/>
      <c r="N27"/>
      <c r="O27"/>
      <c r="P27"/>
      <c r="Q27"/>
      <c r="R27"/>
      <c r="S27"/>
      <c r="T27"/>
      <c r="U27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12.75" customHeight="1" x14ac:dyDescent="0.25">
      <c r="A28" s="13" t="s">
        <v>25</v>
      </c>
      <c r="B28" s="14">
        <v>375906</v>
      </c>
      <c r="C28" s="12"/>
      <c r="D28" s="14">
        <v>277603</v>
      </c>
      <c r="E28" s="14">
        <v>73849.047368225001</v>
      </c>
      <c r="F28" s="14"/>
      <c r="G28" s="14">
        <v>199014</v>
      </c>
      <c r="H28" s="14">
        <v>52942.490941884404</v>
      </c>
      <c r="I28" s="14"/>
      <c r="J28" s="14">
        <v>42073</v>
      </c>
      <c r="K28" s="14">
        <v>11192.425766016</v>
      </c>
      <c r="L28" s="42">
        <f t="shared" si="0"/>
        <v>7</v>
      </c>
      <c r="M28"/>
      <c r="N28"/>
      <c r="O28"/>
      <c r="P28"/>
      <c r="Q28"/>
      <c r="R28"/>
      <c r="S28"/>
      <c r="T28"/>
      <c r="U28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12.75" customHeight="1" x14ac:dyDescent="0.25">
      <c r="A29" s="13" t="s">
        <v>26</v>
      </c>
      <c r="B29" s="14">
        <v>1094119</v>
      </c>
      <c r="C29" s="12"/>
      <c r="D29" s="14">
        <v>669617</v>
      </c>
      <c r="E29" s="14">
        <v>61201.478084193797</v>
      </c>
      <c r="F29" s="14"/>
      <c r="G29" s="14">
        <v>477540</v>
      </c>
      <c r="H29" s="14">
        <v>43646.075061304997</v>
      </c>
      <c r="I29" s="14"/>
      <c r="J29" s="14">
        <v>104787</v>
      </c>
      <c r="K29" s="14">
        <v>9577.2946087217206</v>
      </c>
      <c r="L29" s="42">
        <f t="shared" si="0"/>
        <v>2</v>
      </c>
      <c r="M29"/>
      <c r="N29"/>
      <c r="O29"/>
      <c r="P29"/>
      <c r="Q29"/>
      <c r="R29"/>
      <c r="S29"/>
      <c r="T29"/>
      <c r="U2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12.75" customHeight="1" x14ac:dyDescent="0.25">
      <c r="A30" s="13" t="s">
        <v>27</v>
      </c>
      <c r="B30" s="14">
        <v>561217</v>
      </c>
      <c r="C30" s="12"/>
      <c r="D30" s="14">
        <v>287875</v>
      </c>
      <c r="E30" s="14">
        <v>51294.775461185302</v>
      </c>
      <c r="F30" s="14"/>
      <c r="G30" s="14">
        <v>204891</v>
      </c>
      <c r="H30" s="14">
        <v>36508.338129457901</v>
      </c>
      <c r="I30" s="14"/>
      <c r="J30" s="14">
        <v>66389</v>
      </c>
      <c r="K30" s="14">
        <v>11829.4705969349</v>
      </c>
      <c r="L30" s="42">
        <f t="shared" si="0"/>
        <v>10</v>
      </c>
      <c r="M30"/>
      <c r="N30"/>
      <c r="O30"/>
      <c r="P30"/>
      <c r="Q30"/>
      <c r="R30"/>
      <c r="S30"/>
      <c r="T30"/>
      <c r="U30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2.75" customHeight="1" x14ac:dyDescent="0.25">
      <c r="A31" s="13" t="s">
        <v>28</v>
      </c>
      <c r="B31" s="14">
        <v>584727</v>
      </c>
      <c r="C31" s="12"/>
      <c r="D31" s="14">
        <v>424801</v>
      </c>
      <c r="E31" s="14">
        <v>72649.458636252501</v>
      </c>
      <c r="F31" s="14"/>
      <c r="G31" s="14">
        <v>304906</v>
      </c>
      <c r="H31" s="14">
        <v>52145.018102464899</v>
      </c>
      <c r="I31" s="14"/>
      <c r="J31" s="14">
        <v>103017</v>
      </c>
      <c r="K31" s="14">
        <v>17617.965306886799</v>
      </c>
      <c r="L31" s="42">
        <f t="shared" si="0"/>
        <v>31</v>
      </c>
      <c r="M31"/>
      <c r="N31"/>
      <c r="O31"/>
      <c r="P31"/>
      <c r="Q31"/>
      <c r="R31"/>
      <c r="S31"/>
      <c r="T31"/>
      <c r="U31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12.75" customHeight="1" x14ac:dyDescent="0.25">
      <c r="A32" s="13" t="s">
        <v>29</v>
      </c>
      <c r="B32" s="14">
        <v>673563</v>
      </c>
      <c r="C32" s="12"/>
      <c r="D32" s="14">
        <v>463055</v>
      </c>
      <c r="E32" s="14">
        <v>68747.095668853493</v>
      </c>
      <c r="F32" s="14"/>
      <c r="G32" s="14">
        <v>362572</v>
      </c>
      <c r="H32" s="14">
        <v>53828.966258538501</v>
      </c>
      <c r="I32" s="14"/>
      <c r="J32" s="14">
        <v>112679</v>
      </c>
      <c r="K32" s="14">
        <v>16728.7989393717</v>
      </c>
      <c r="L32" s="42">
        <f t="shared" si="0"/>
        <v>29</v>
      </c>
      <c r="M32"/>
      <c r="N32"/>
      <c r="O32"/>
      <c r="P32"/>
      <c r="Q32"/>
      <c r="R32"/>
      <c r="S32"/>
      <c r="T32"/>
      <c r="U32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ht="12.75" customHeight="1" x14ac:dyDescent="0.25">
      <c r="A33" s="39" t="s">
        <v>30</v>
      </c>
      <c r="B33" s="40">
        <v>790801</v>
      </c>
      <c r="C33" s="41"/>
      <c r="D33" s="40">
        <v>620615</v>
      </c>
      <c r="E33" s="40">
        <v>78479.288721182704</v>
      </c>
      <c r="F33" s="40"/>
      <c r="G33" s="40">
        <v>444448</v>
      </c>
      <c r="H33" s="40">
        <v>56202.255687587603</v>
      </c>
      <c r="I33" s="40"/>
      <c r="J33" s="40">
        <v>110419</v>
      </c>
      <c r="K33" s="40">
        <v>13962.931255777399</v>
      </c>
      <c r="L33" s="106">
        <f t="shared" si="0"/>
        <v>19</v>
      </c>
      <c r="M33"/>
      <c r="N33"/>
      <c r="O33"/>
      <c r="P33"/>
      <c r="Q33"/>
      <c r="R33"/>
      <c r="S33"/>
      <c r="T33"/>
      <c r="U33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ht="12.75" customHeight="1" x14ac:dyDescent="0.25">
      <c r="A34" s="13" t="s">
        <v>31</v>
      </c>
      <c r="B34" s="14">
        <v>1081088</v>
      </c>
      <c r="C34" s="12"/>
      <c r="D34" s="14">
        <v>859125</v>
      </c>
      <c r="E34" s="14">
        <v>79468.553901255</v>
      </c>
      <c r="F34" s="14"/>
      <c r="G34" s="14">
        <v>639958</v>
      </c>
      <c r="H34" s="14">
        <v>59195.736147288699</v>
      </c>
      <c r="I34" s="14"/>
      <c r="J34" s="14">
        <v>163869</v>
      </c>
      <c r="K34" s="14">
        <v>15157.785490172901</v>
      </c>
      <c r="L34" s="42">
        <f t="shared" si="0"/>
        <v>24</v>
      </c>
      <c r="M34"/>
      <c r="N34"/>
      <c r="O34"/>
      <c r="P34"/>
      <c r="Q34"/>
      <c r="R34"/>
      <c r="S34"/>
      <c r="T34"/>
      <c r="U34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12.75" customHeight="1" x14ac:dyDescent="0.25">
      <c r="A35" s="13" t="s">
        <v>32</v>
      </c>
      <c r="B35" s="14">
        <v>234768</v>
      </c>
      <c r="C35" s="12"/>
      <c r="D35" s="14">
        <v>165953</v>
      </c>
      <c r="E35" s="14">
        <v>70688.083554828598</v>
      </c>
      <c r="F35" s="14"/>
      <c r="G35" s="14">
        <v>119958</v>
      </c>
      <c r="H35" s="14">
        <v>51096.401553874501</v>
      </c>
      <c r="I35" s="14"/>
      <c r="J35" s="14">
        <v>34478</v>
      </c>
      <c r="K35" s="14">
        <v>14685.987868874799</v>
      </c>
      <c r="L35" s="42">
        <f t="shared" si="0"/>
        <v>22</v>
      </c>
      <c r="M35"/>
      <c r="N35"/>
      <c r="O35"/>
      <c r="P35"/>
      <c r="Q35"/>
      <c r="R35"/>
      <c r="S35"/>
      <c r="T35"/>
      <c r="U35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12.75" customHeight="1" x14ac:dyDescent="0.25">
      <c r="A36" s="13" t="s">
        <v>33</v>
      </c>
      <c r="B36" s="14">
        <v>1380436</v>
      </c>
      <c r="C36" s="12"/>
      <c r="D36" s="14">
        <v>883708</v>
      </c>
      <c r="E36" s="14">
        <v>64016.5860641131</v>
      </c>
      <c r="F36" s="14"/>
      <c r="G36" s="14">
        <v>548875</v>
      </c>
      <c r="H36" s="14">
        <v>39760.988557238401</v>
      </c>
      <c r="I36" s="14"/>
      <c r="J36" s="14">
        <v>156341</v>
      </c>
      <c r="K36" s="14">
        <v>11325.4797759548</v>
      </c>
      <c r="L36" s="42">
        <f t="shared" si="0"/>
        <v>9</v>
      </c>
      <c r="M36"/>
      <c r="N36"/>
      <c r="O36"/>
      <c r="P36"/>
      <c r="Q36"/>
      <c r="R36"/>
      <c r="S36"/>
      <c r="T36"/>
      <c r="U36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12.75" customHeight="1" x14ac:dyDescent="0.25">
      <c r="A37" s="13" t="s">
        <v>34</v>
      </c>
      <c r="B37" s="14">
        <v>389407</v>
      </c>
      <c r="C37" s="12"/>
      <c r="D37" s="14">
        <v>247791</v>
      </c>
      <c r="E37" s="14">
        <v>63632.9084993336</v>
      </c>
      <c r="F37" s="14"/>
      <c r="G37" s="14">
        <v>193102</v>
      </c>
      <c r="H37" s="14">
        <v>49588.733638583799</v>
      </c>
      <c r="I37" s="14"/>
      <c r="J37" s="14">
        <v>48939</v>
      </c>
      <c r="K37" s="14">
        <v>12567.570690819601</v>
      </c>
      <c r="L37" s="42">
        <f t="shared" si="0"/>
        <v>13</v>
      </c>
      <c r="M37"/>
      <c r="N37"/>
      <c r="O37"/>
      <c r="P37"/>
      <c r="Q37"/>
      <c r="R37"/>
      <c r="S37"/>
      <c r="T37"/>
      <c r="U37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2.75" customHeight="1" x14ac:dyDescent="0.25">
      <c r="A38" s="13" t="s">
        <v>35</v>
      </c>
      <c r="B38" s="14">
        <v>1323209</v>
      </c>
      <c r="C38" s="12"/>
      <c r="D38" s="14">
        <v>717245</v>
      </c>
      <c r="E38" s="14">
        <v>54204.966864645001</v>
      </c>
      <c r="F38" s="14"/>
      <c r="G38" s="14">
        <v>550689</v>
      </c>
      <c r="H38" s="14">
        <v>41617.688513303598</v>
      </c>
      <c r="I38" s="14"/>
      <c r="J38" s="14">
        <v>140156</v>
      </c>
      <c r="K38" s="14">
        <v>10592.128681107801</v>
      </c>
      <c r="L38" s="42">
        <f t="shared" si="0"/>
        <v>3</v>
      </c>
      <c r="M38"/>
      <c r="N38"/>
      <c r="O38"/>
      <c r="P38"/>
      <c r="Q38"/>
      <c r="R38"/>
      <c r="S38"/>
      <c r="T38"/>
      <c r="U38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2.75" customHeight="1" x14ac:dyDescent="0.25">
      <c r="A39" s="13" t="s">
        <v>36</v>
      </c>
      <c r="B39" s="14">
        <v>643041</v>
      </c>
      <c r="C39" s="12"/>
      <c r="D39" s="14">
        <v>423406</v>
      </c>
      <c r="E39" s="14">
        <v>65844.324078869002</v>
      </c>
      <c r="F39" s="14"/>
      <c r="G39" s="14">
        <v>315619</v>
      </c>
      <c r="H39" s="14">
        <v>49082.251364998498</v>
      </c>
      <c r="I39" s="14"/>
      <c r="J39" s="14">
        <v>79378</v>
      </c>
      <c r="K39" s="14">
        <v>12344.1584595695</v>
      </c>
      <c r="L39" s="42">
        <f t="shared" si="0"/>
        <v>12</v>
      </c>
      <c r="M39"/>
      <c r="N39"/>
      <c r="O39"/>
      <c r="P39"/>
      <c r="Q39"/>
      <c r="R39"/>
      <c r="S39"/>
      <c r="T39"/>
      <c r="U3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2.75" customHeight="1" x14ac:dyDescent="0.25">
      <c r="A40" s="15" t="s">
        <v>37</v>
      </c>
      <c r="B40" s="16">
        <v>214250</v>
      </c>
      <c r="C40" s="7"/>
      <c r="D40" s="16">
        <v>128605</v>
      </c>
      <c r="E40" s="16">
        <v>60025.670945157501</v>
      </c>
      <c r="F40" s="16"/>
      <c r="G40" s="16">
        <v>84429</v>
      </c>
      <c r="H40" s="16">
        <v>39406.767794632397</v>
      </c>
      <c r="I40" s="16"/>
      <c r="J40" s="16">
        <v>23800</v>
      </c>
      <c r="K40" s="16">
        <v>11108.5180863477</v>
      </c>
      <c r="L40" s="16">
        <f t="shared" si="0"/>
        <v>6</v>
      </c>
      <c r="M40"/>
      <c r="N40"/>
      <c r="O40"/>
      <c r="P40"/>
      <c r="Q40"/>
      <c r="R40"/>
      <c r="S40"/>
      <c r="T40"/>
      <c r="U40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4.5" customHeight="1" x14ac:dyDescent="0.25">
      <c r="A41" s="17"/>
    </row>
    <row r="42" spans="1:33" s="19" customFormat="1" ht="12.75" customHeight="1" x14ac:dyDescent="0.25">
      <c r="A42" s="152" t="s">
        <v>38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75"/>
    </row>
    <row r="43" spans="1:33" s="19" customFormat="1" ht="12.75" customHeight="1" x14ac:dyDescent="0.25">
      <c r="A43" s="22" t="s">
        <v>39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75"/>
    </row>
    <row r="44" spans="1:33" s="19" customFormat="1" ht="12.75" customHeight="1" x14ac:dyDescent="0.25">
      <c r="A44" s="152" t="s">
        <v>40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75"/>
    </row>
    <row r="45" spans="1:33" s="19" customFormat="1" ht="12.75" customHeight="1" x14ac:dyDescent="0.25">
      <c r="A45" s="22" t="s">
        <v>41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75"/>
    </row>
    <row r="46" spans="1:33" s="19" customFormat="1" ht="12.75" customHeight="1" x14ac:dyDescent="0.25">
      <c r="A46" s="148" t="s">
        <v>42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75"/>
    </row>
    <row r="47" spans="1:33" s="19" customFormat="1" ht="12.75" customHeight="1" x14ac:dyDescent="0.25">
      <c r="A47" s="22" t="s">
        <v>43</v>
      </c>
      <c r="B47" s="24"/>
      <c r="C47" s="24"/>
      <c r="D47" s="25"/>
      <c r="E47" s="25"/>
      <c r="F47" s="23"/>
      <c r="G47" s="23"/>
      <c r="H47" s="23"/>
      <c r="I47" s="23"/>
      <c r="J47" s="23"/>
      <c r="K47" s="23"/>
      <c r="L47" s="75"/>
    </row>
    <row r="48" spans="1:33" s="19" customFormat="1" ht="12.75" customHeight="1" x14ac:dyDescent="0.25">
      <c r="A48" s="26" t="s">
        <v>44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75"/>
    </row>
    <row r="49" spans="1:11" ht="12.75" customHeight="1" x14ac:dyDescent="0.25">
      <c r="A49" s="27" t="s">
        <v>45</v>
      </c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ht="12.75" customHeight="1" x14ac:dyDescent="0.25">
      <c r="A50" s="21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ht="12.75" customHeight="1" x14ac:dyDescent="0.25">
      <c r="A51" s="72" t="s">
        <v>46</v>
      </c>
      <c r="B51" s="28"/>
      <c r="C51" s="28"/>
      <c r="D51" s="28"/>
      <c r="E51" s="28"/>
      <c r="F51" s="28"/>
    </row>
    <row r="52" spans="1:11" ht="12.75" customHeight="1" x14ac:dyDescent="0.25"/>
    <row r="53" spans="1:11" ht="12.75" customHeight="1" x14ac:dyDescent="0.25"/>
    <row r="54" spans="1:11" ht="12.75" customHeight="1" x14ac:dyDescent="0.25"/>
    <row r="55" spans="1:11" ht="12.75" customHeight="1" x14ac:dyDescent="0.25"/>
    <row r="56" spans="1:11" ht="12.75" customHeight="1" x14ac:dyDescent="0.25">
      <c r="A56" s="22"/>
      <c r="B56" s="19"/>
      <c r="C56" s="19"/>
      <c r="D56" s="19"/>
      <c r="E56" s="19"/>
      <c r="F56" s="19"/>
    </row>
    <row r="57" spans="1:11" ht="12.75" customHeight="1" x14ac:dyDescent="0.25">
      <c r="A57" s="29"/>
      <c r="B57" s="28"/>
      <c r="C57" s="28"/>
      <c r="D57" s="28"/>
      <c r="E57" s="28"/>
      <c r="F57" s="28"/>
    </row>
    <row r="58" spans="1:11" ht="12.75" customHeight="1" x14ac:dyDescent="0.25">
      <c r="A58" s="22"/>
      <c r="B58" s="19"/>
      <c r="C58" s="19"/>
      <c r="D58" s="19"/>
      <c r="E58" s="19"/>
      <c r="F58" s="19"/>
    </row>
    <row r="59" spans="1:11" ht="12.75" customHeight="1" x14ac:dyDescent="0.25"/>
    <row r="60" spans="1:11" ht="12.75" customHeight="1" x14ac:dyDescent="0.25"/>
    <row r="61" spans="1:11" ht="12.75" customHeight="1" x14ac:dyDescent="0.25"/>
    <row r="62" spans="1:11" ht="12.75" customHeight="1" x14ac:dyDescent="0.25"/>
    <row r="63" spans="1:11" ht="12.75" customHeight="1" x14ac:dyDescent="0.25"/>
    <row r="64" spans="1:1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</sheetData>
  <mergeCells count="10">
    <mergeCell ref="A42:K42"/>
    <mergeCell ref="A44:K44"/>
    <mergeCell ref="A46:K46"/>
    <mergeCell ref="L5:L7"/>
    <mergeCell ref="A5:A7"/>
    <mergeCell ref="B5:B7"/>
    <mergeCell ref="D5:K5"/>
    <mergeCell ref="D6:E6"/>
    <mergeCell ref="G6:H6"/>
    <mergeCell ref="J6:K6"/>
  </mergeCells>
  <pageMargins left="0.70866141732283472" right="0.70866141732283472" top="0.74803149606299213" bottom="0.74803149606299213" header="0.31496062992125984" footer="0.31496062992125984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zoomScaleNormal="100" workbookViewId="0">
      <selection activeCell="O21" sqref="O21"/>
    </sheetView>
  </sheetViews>
  <sheetFormatPr baseColWidth="10" defaultRowHeight="15" x14ac:dyDescent="0.25"/>
  <cols>
    <col min="1" max="1" width="23.5703125" style="2" customWidth="1" collapsed="1"/>
    <col min="2" max="2" width="19.42578125" style="3" customWidth="1" collapsed="1"/>
    <col min="3" max="3" width="0.85546875" style="3" customWidth="1" collapsed="1"/>
    <col min="4" max="5" width="15.7109375" style="3" customWidth="1" collapsed="1"/>
    <col min="6" max="6" width="0.85546875" style="3" customWidth="1" collapsed="1"/>
    <col min="7" max="8" width="15.7109375" style="3" customWidth="1" collapsed="1"/>
    <col min="9" max="9" width="0.85546875" style="3" customWidth="1" collapsed="1"/>
    <col min="10" max="11" width="15.7109375" style="3" customWidth="1" collapsed="1"/>
    <col min="12" max="12" width="11.42578125" style="3" customWidth="1" collapsed="1"/>
    <col min="13" max="13" width="11.85546875" style="3" bestFit="1" customWidth="1" collapsed="1"/>
    <col min="14" max="16384" width="11.42578125" style="3" collapsed="1"/>
  </cols>
  <sheetData>
    <row r="1" spans="1:22" customFormat="1" ht="12.75" customHeight="1" x14ac:dyDescent="0.25">
      <c r="A1" s="1"/>
    </row>
    <row r="2" spans="1:22" ht="12.75" customHeight="1" x14ac:dyDescent="0.25"/>
    <row r="3" spans="1:22" ht="12.75" customHeight="1" x14ac:dyDescent="0.25">
      <c r="A3" s="4"/>
      <c r="B3" s="5"/>
      <c r="J3" s="76"/>
      <c r="K3" s="77"/>
      <c r="M3" s="5"/>
    </row>
    <row r="4" spans="1:22" ht="12.75" customHeight="1" x14ac:dyDescent="0.25">
      <c r="A4" s="4"/>
      <c r="B4" s="5"/>
      <c r="J4" s="76"/>
      <c r="K4" s="77"/>
      <c r="M4" s="5"/>
    </row>
    <row r="5" spans="1:22" ht="12.75" customHeight="1" x14ac:dyDescent="0.25">
      <c r="A5" s="4" t="s">
        <v>68</v>
      </c>
      <c r="B5" s="5"/>
      <c r="J5" s="76"/>
      <c r="K5" s="77"/>
      <c r="M5" s="5"/>
    </row>
    <row r="6" spans="1:22" ht="12.75" customHeight="1" x14ac:dyDescent="0.25">
      <c r="A6" s="6"/>
    </row>
    <row r="7" spans="1:22" ht="4.5" customHeight="1" x14ac:dyDescent="0.25"/>
    <row r="8" spans="1:22" s="91" customFormat="1" ht="30" customHeight="1" x14ac:dyDescent="0.2">
      <c r="A8" s="147" t="s">
        <v>62</v>
      </c>
      <c r="B8" s="147" t="s">
        <v>67</v>
      </c>
      <c r="C8" s="46"/>
      <c r="D8" s="153" t="s">
        <v>69</v>
      </c>
      <c r="E8" s="153"/>
      <c r="F8" s="153"/>
      <c r="G8" s="153"/>
      <c r="H8" s="153"/>
      <c r="I8" s="153"/>
      <c r="J8" s="153"/>
      <c r="K8" s="153"/>
      <c r="L8" s="147" t="s">
        <v>72</v>
      </c>
    </row>
    <row r="9" spans="1:22" s="91" customFormat="1" ht="52.5" customHeight="1" x14ac:dyDescent="0.2">
      <c r="A9" s="147"/>
      <c r="B9" s="147"/>
      <c r="C9" s="46"/>
      <c r="D9" s="150" t="s">
        <v>1</v>
      </c>
      <c r="E9" s="150"/>
      <c r="F9" s="47"/>
      <c r="G9" s="150" t="s">
        <v>2</v>
      </c>
      <c r="H9" s="150"/>
      <c r="I9" s="47"/>
      <c r="J9" s="150" t="s">
        <v>3</v>
      </c>
      <c r="K9" s="150"/>
      <c r="L9" s="147"/>
    </row>
    <row r="10" spans="1:22" s="91" customFormat="1" ht="42" customHeight="1" x14ac:dyDescent="0.2">
      <c r="A10" s="147"/>
      <c r="B10" s="147"/>
      <c r="C10" s="46"/>
      <c r="D10" s="47" t="s">
        <v>4</v>
      </c>
      <c r="E10" s="47" t="s">
        <v>64</v>
      </c>
      <c r="F10" s="47"/>
      <c r="G10" s="47" t="s">
        <v>4</v>
      </c>
      <c r="H10" s="47" t="s">
        <v>65</v>
      </c>
      <c r="I10" s="47"/>
      <c r="J10" s="47" t="s">
        <v>4</v>
      </c>
      <c r="K10" s="47" t="s">
        <v>66</v>
      </c>
      <c r="L10" s="147"/>
    </row>
    <row r="11" spans="1:22" ht="12.75" customHeight="1" x14ac:dyDescent="0.25">
      <c r="A11" s="78" t="s">
        <v>5</v>
      </c>
      <c r="B11" s="79">
        <v>36896680</v>
      </c>
      <c r="C11"/>
      <c r="D11" s="79">
        <v>22906812</v>
      </c>
      <c r="E11" s="80">
        <v>62083.667148372202</v>
      </c>
      <c r="F11"/>
      <c r="G11" s="79">
        <v>16308100</v>
      </c>
      <c r="H11" s="80">
        <v>44199.3696993876</v>
      </c>
      <c r="I11"/>
      <c r="J11" s="79">
        <v>5804466</v>
      </c>
      <c r="K11" s="80">
        <v>15731.675587071801</v>
      </c>
      <c r="L11" s="81"/>
      <c r="M11" s="82"/>
      <c r="N11" s="83"/>
      <c r="O11" s="82"/>
      <c r="P11" s="82"/>
      <c r="Q11" s="84"/>
      <c r="R11" s="82"/>
      <c r="S11" s="82"/>
      <c r="T11" s="84"/>
      <c r="U11" s="82"/>
      <c r="V11" s="82"/>
    </row>
    <row r="12" spans="1:22" ht="12.75" customHeight="1" x14ac:dyDescent="0.25">
      <c r="A12" s="85" t="s">
        <v>6</v>
      </c>
      <c r="B12" s="86">
        <v>528365</v>
      </c>
      <c r="C12"/>
      <c r="D12" s="86">
        <v>364176</v>
      </c>
      <c r="E12" s="87">
        <v>68925.080200240394</v>
      </c>
      <c r="F12"/>
      <c r="G12" s="86">
        <v>228428</v>
      </c>
      <c r="H12" s="87">
        <v>43232.9923443074</v>
      </c>
      <c r="I12"/>
      <c r="J12" s="86">
        <v>77549</v>
      </c>
      <c r="K12" s="87">
        <v>14677.164460174299</v>
      </c>
      <c r="L12" s="42">
        <f>_xlfn.RANK.EQ(K12,K$12:K$43,1)</f>
        <v>20</v>
      </c>
      <c r="M12" s="88"/>
      <c r="N12" s="89"/>
      <c r="O12" s="88"/>
      <c r="P12" s="88"/>
      <c r="Q12" s="90"/>
      <c r="R12" s="88"/>
      <c r="S12" s="88"/>
      <c r="T12" s="90"/>
      <c r="U12" s="88"/>
      <c r="V12" s="88"/>
    </row>
    <row r="13" spans="1:22" ht="12.75" customHeight="1" x14ac:dyDescent="0.25">
      <c r="A13" s="85" t="s">
        <v>7</v>
      </c>
      <c r="B13" s="86">
        <v>1416260</v>
      </c>
      <c r="C13"/>
      <c r="D13" s="86">
        <v>932909</v>
      </c>
      <c r="E13" s="87">
        <v>65871.308940448798</v>
      </c>
      <c r="F13"/>
      <c r="G13" s="86">
        <v>559565</v>
      </c>
      <c r="H13" s="87">
        <v>39510.047590131799</v>
      </c>
      <c r="I13"/>
      <c r="J13" s="86">
        <v>160464</v>
      </c>
      <c r="K13" s="87">
        <v>11330.1230000141</v>
      </c>
      <c r="L13" s="42">
        <f t="shared" ref="L13:L43" si="0">_xlfn.RANK.EQ(K13,K$12:K$43,1)</f>
        <v>11</v>
      </c>
      <c r="M13" s="88"/>
      <c r="N13" s="89"/>
      <c r="O13" s="88"/>
      <c r="P13" s="88"/>
      <c r="Q13" s="90"/>
      <c r="R13" s="88"/>
      <c r="S13" s="88"/>
      <c r="T13" s="90"/>
      <c r="U13" s="88"/>
      <c r="V13" s="88"/>
    </row>
    <row r="14" spans="1:22" ht="12.75" customHeight="1" x14ac:dyDescent="0.25">
      <c r="A14" s="85" t="s">
        <v>8</v>
      </c>
      <c r="B14" s="86">
        <v>161218</v>
      </c>
      <c r="C14"/>
      <c r="D14" s="86">
        <v>81472</v>
      </c>
      <c r="E14" s="87">
        <v>50535.300028532802</v>
      </c>
      <c r="F14"/>
      <c r="G14" s="86">
        <v>57725</v>
      </c>
      <c r="H14" s="87">
        <v>35805.555210956598</v>
      </c>
      <c r="I14"/>
      <c r="J14" s="86">
        <v>12371</v>
      </c>
      <c r="K14" s="87">
        <v>7673.4607798136703</v>
      </c>
      <c r="L14" s="42">
        <f t="shared" si="0"/>
        <v>3</v>
      </c>
      <c r="M14" s="88"/>
      <c r="N14" s="89"/>
      <c r="O14" s="88"/>
      <c r="P14" s="88"/>
      <c r="Q14" s="90"/>
      <c r="R14" s="88"/>
      <c r="S14" s="88"/>
      <c r="T14" s="90"/>
      <c r="U14" s="88"/>
      <c r="V14" s="88"/>
    </row>
    <row r="15" spans="1:22" ht="12.75" customHeight="1" x14ac:dyDescent="0.25">
      <c r="A15" s="85" t="s">
        <v>9</v>
      </c>
      <c r="B15" s="86">
        <v>269700</v>
      </c>
      <c r="C15"/>
      <c r="D15" s="86">
        <v>172494</v>
      </c>
      <c r="E15" s="87">
        <v>63957.730812013302</v>
      </c>
      <c r="F15"/>
      <c r="G15" s="86">
        <v>109986</v>
      </c>
      <c r="H15" s="87">
        <v>40780.867630700799</v>
      </c>
      <c r="I15"/>
      <c r="J15" s="86">
        <v>37661</v>
      </c>
      <c r="K15" s="87">
        <v>13964.0341119763</v>
      </c>
      <c r="L15" s="42">
        <f t="shared" si="0"/>
        <v>18</v>
      </c>
      <c r="M15" s="88"/>
      <c r="N15" s="89"/>
      <c r="O15" s="88"/>
      <c r="P15" s="88"/>
      <c r="Q15" s="90"/>
      <c r="R15" s="88"/>
      <c r="S15" s="88"/>
      <c r="T15" s="90"/>
      <c r="U15" s="88"/>
      <c r="V15" s="88"/>
    </row>
    <row r="16" spans="1:22" ht="12.75" customHeight="1" x14ac:dyDescent="0.25">
      <c r="A16" s="85" t="s">
        <v>10</v>
      </c>
      <c r="B16" s="86">
        <v>1308570</v>
      </c>
      <c r="C16"/>
      <c r="D16" s="86">
        <v>846713</v>
      </c>
      <c r="E16" s="87">
        <v>64705.212560275701</v>
      </c>
      <c r="F16"/>
      <c r="G16" s="86">
        <v>629203</v>
      </c>
      <c r="H16" s="87">
        <v>48083.251182588603</v>
      </c>
      <c r="I16"/>
      <c r="J16" s="86">
        <v>201645</v>
      </c>
      <c r="K16" s="87">
        <v>15409.5692244205</v>
      </c>
      <c r="L16" s="42">
        <f t="shared" si="0"/>
        <v>21</v>
      </c>
      <c r="M16" s="88"/>
      <c r="N16" s="89"/>
      <c r="O16" s="88"/>
      <c r="P16" s="88"/>
      <c r="Q16" s="90"/>
      <c r="R16" s="88"/>
      <c r="S16" s="88"/>
      <c r="T16" s="90"/>
      <c r="U16" s="88"/>
      <c r="V16" s="88"/>
    </row>
    <row r="17" spans="1:22" ht="12.75" customHeight="1" x14ac:dyDescent="0.25">
      <c r="A17" s="85" t="s">
        <v>11</v>
      </c>
      <c r="B17" s="86">
        <v>278329</v>
      </c>
      <c r="C17"/>
      <c r="D17" s="86">
        <v>149771</v>
      </c>
      <c r="E17" s="87">
        <v>53810.777892350401</v>
      </c>
      <c r="F17"/>
      <c r="G17" s="86">
        <v>98339</v>
      </c>
      <c r="H17" s="87">
        <v>35331.927323419397</v>
      </c>
      <c r="I17"/>
      <c r="J17" s="86">
        <v>19331</v>
      </c>
      <c r="K17" s="87">
        <v>6945.3775927050401</v>
      </c>
      <c r="L17" s="42">
        <f t="shared" si="0"/>
        <v>2</v>
      </c>
      <c r="M17" s="88"/>
      <c r="N17" s="89"/>
      <c r="O17" s="88"/>
      <c r="P17" s="88"/>
      <c r="Q17" s="90"/>
      <c r="R17" s="88"/>
      <c r="S17" s="88"/>
      <c r="T17" s="90"/>
      <c r="U17" s="88"/>
      <c r="V17" s="88"/>
    </row>
    <row r="18" spans="1:22" ht="12.75" customHeight="1" x14ac:dyDescent="0.25">
      <c r="A18" s="85" t="s">
        <v>12</v>
      </c>
      <c r="B18" s="86">
        <v>577710</v>
      </c>
      <c r="C18"/>
      <c r="D18" s="86">
        <v>352875</v>
      </c>
      <c r="E18" s="87">
        <v>61081.684582229798</v>
      </c>
      <c r="F18"/>
      <c r="G18" s="86">
        <v>245178</v>
      </c>
      <c r="H18" s="87">
        <v>42439.632341486198</v>
      </c>
      <c r="I18"/>
      <c r="J18" s="86">
        <v>81669</v>
      </c>
      <c r="K18" s="87">
        <v>14136.677571792099</v>
      </c>
      <c r="L18" s="42">
        <f t="shared" si="0"/>
        <v>19</v>
      </c>
      <c r="M18" s="88"/>
      <c r="N18" s="89"/>
      <c r="O18" s="88"/>
      <c r="P18" s="88"/>
      <c r="Q18" s="90"/>
      <c r="R18" s="88"/>
      <c r="S18" s="88"/>
      <c r="T18" s="90"/>
      <c r="U18" s="88"/>
      <c r="V18" s="88"/>
    </row>
    <row r="19" spans="1:22" ht="12.75" customHeight="1" x14ac:dyDescent="0.25">
      <c r="A19" s="85" t="s">
        <v>13</v>
      </c>
      <c r="B19" s="86">
        <v>1421490</v>
      </c>
      <c r="C19"/>
      <c r="D19" s="86">
        <v>866498</v>
      </c>
      <c r="E19" s="87">
        <v>60957.023967808404</v>
      </c>
      <c r="F19"/>
      <c r="G19" s="86">
        <v>454886</v>
      </c>
      <c r="H19" s="87">
        <v>32000.647208211099</v>
      </c>
      <c r="I19"/>
      <c r="J19" s="86">
        <v>133347</v>
      </c>
      <c r="K19" s="87">
        <v>9380.7905788996104</v>
      </c>
      <c r="L19" s="42">
        <f t="shared" si="0"/>
        <v>6</v>
      </c>
      <c r="M19" s="88"/>
      <c r="N19" s="89"/>
      <c r="O19" s="88"/>
      <c r="P19" s="88"/>
      <c r="Q19" s="90"/>
      <c r="R19" s="88"/>
      <c r="S19" s="88"/>
      <c r="T19" s="90"/>
      <c r="U19" s="88"/>
      <c r="V19" s="88"/>
    </row>
    <row r="20" spans="1:22" ht="12.75" customHeight="1" x14ac:dyDescent="0.25">
      <c r="A20" s="85" t="s">
        <v>14</v>
      </c>
      <c r="B20" s="86">
        <v>4662165</v>
      </c>
      <c r="C20"/>
      <c r="D20" s="86">
        <v>2819823</v>
      </c>
      <c r="E20" s="87">
        <v>60483.123184185897</v>
      </c>
      <c r="F20"/>
      <c r="G20" s="86">
        <v>2070164</v>
      </c>
      <c r="H20" s="87">
        <v>44403.490652947701</v>
      </c>
      <c r="I20"/>
      <c r="J20" s="86">
        <v>964592</v>
      </c>
      <c r="K20" s="87">
        <v>20689.786826506599</v>
      </c>
      <c r="L20" s="42">
        <f t="shared" si="0"/>
        <v>31</v>
      </c>
      <c r="M20" s="88"/>
      <c r="N20" s="89"/>
      <c r="O20" s="88"/>
      <c r="P20" s="88"/>
      <c r="Q20" s="90"/>
      <c r="R20" s="88"/>
      <c r="S20" s="88"/>
      <c r="T20" s="90"/>
      <c r="U20" s="88"/>
      <c r="V20" s="88"/>
    </row>
    <row r="21" spans="1:22" ht="12.75" customHeight="1" x14ac:dyDescent="0.25">
      <c r="A21" s="92" t="s">
        <v>15</v>
      </c>
      <c r="B21" s="93">
        <v>557140</v>
      </c>
      <c r="D21" s="93">
        <v>359927</v>
      </c>
      <c r="E21" s="94">
        <v>64602.613346735103</v>
      </c>
      <c r="G21" s="93">
        <v>281687</v>
      </c>
      <c r="H21" s="94">
        <v>50559.464407509797</v>
      </c>
      <c r="J21" s="93">
        <v>141452</v>
      </c>
      <c r="K21" s="94">
        <v>25388.950712567799</v>
      </c>
      <c r="L21" s="42">
        <f t="shared" si="0"/>
        <v>32</v>
      </c>
      <c r="M21" s="95"/>
      <c r="N21" s="96"/>
      <c r="O21" s="95"/>
      <c r="P21" s="95"/>
      <c r="Q21" s="97"/>
      <c r="R21" s="95"/>
      <c r="S21" s="95"/>
      <c r="T21" s="97"/>
      <c r="U21" s="95"/>
      <c r="V21" s="95"/>
    </row>
    <row r="22" spans="1:22" ht="12.75" customHeight="1" x14ac:dyDescent="0.25">
      <c r="A22" s="92" t="s">
        <v>16</v>
      </c>
      <c r="B22" s="93">
        <v>1383387</v>
      </c>
      <c r="D22" s="93">
        <v>714790</v>
      </c>
      <c r="E22" s="94">
        <v>51669.561735074902</v>
      </c>
      <c r="G22" s="93">
        <v>600945</v>
      </c>
      <c r="H22" s="94">
        <v>43440.121961533499</v>
      </c>
      <c r="J22" s="93">
        <v>224105</v>
      </c>
      <c r="K22" s="94">
        <v>16199.732974214699</v>
      </c>
      <c r="L22" s="42">
        <f t="shared" si="0"/>
        <v>27</v>
      </c>
      <c r="M22" s="95"/>
      <c r="N22" s="96"/>
      <c r="O22" s="95"/>
      <c r="P22" s="95"/>
      <c r="Q22" s="97"/>
      <c r="R22" s="95"/>
      <c r="S22" s="95"/>
      <c r="T22" s="97"/>
      <c r="U22" s="95"/>
      <c r="V22" s="95"/>
    </row>
    <row r="23" spans="1:22" ht="12.75" customHeight="1" x14ac:dyDescent="0.25">
      <c r="A23" s="92" t="s">
        <v>17</v>
      </c>
      <c r="B23" s="93">
        <v>537511</v>
      </c>
      <c r="D23" s="93">
        <v>354940</v>
      </c>
      <c r="E23" s="94">
        <v>66033.997443773202</v>
      </c>
      <c r="G23" s="93">
        <v>250741</v>
      </c>
      <c r="H23" s="94">
        <v>46648.533704426503</v>
      </c>
      <c r="J23" s="93">
        <v>84971</v>
      </c>
      <c r="K23" s="94">
        <v>15808.2346221752</v>
      </c>
      <c r="L23" s="42">
        <f t="shared" si="0"/>
        <v>24</v>
      </c>
      <c r="M23" s="95"/>
      <c r="N23" s="96"/>
      <c r="O23" s="95"/>
      <c r="P23" s="95"/>
      <c r="Q23" s="97"/>
      <c r="R23" s="95"/>
      <c r="S23" s="95"/>
      <c r="T23" s="97"/>
      <c r="U23" s="95"/>
      <c r="V23" s="95"/>
    </row>
    <row r="24" spans="1:22" ht="12.75" customHeight="1" x14ac:dyDescent="0.25">
      <c r="A24" s="92" t="s">
        <v>18</v>
      </c>
      <c r="B24" s="93">
        <v>269140</v>
      </c>
      <c r="D24" s="93">
        <v>139437</v>
      </c>
      <c r="E24" s="94">
        <v>51808.352530281598</v>
      </c>
      <c r="G24" s="93">
        <v>86033</v>
      </c>
      <c r="H24" s="94">
        <v>31965.8913576577</v>
      </c>
      <c r="J24" s="98">
        <v>26598</v>
      </c>
      <c r="K24" s="94">
        <v>9882.5889871442396</v>
      </c>
      <c r="L24" s="42">
        <f t="shared" si="0"/>
        <v>7</v>
      </c>
      <c r="M24" s="95"/>
      <c r="N24" s="96"/>
      <c r="O24" s="95"/>
      <c r="P24" s="95"/>
      <c r="Q24" s="97"/>
      <c r="R24" s="95"/>
      <c r="S24" s="95"/>
      <c r="T24" s="97"/>
      <c r="U24" s="95"/>
      <c r="V24" s="95"/>
    </row>
    <row r="25" spans="1:22" ht="12.75" customHeight="1" x14ac:dyDescent="0.25">
      <c r="A25" s="92" t="s">
        <v>19</v>
      </c>
      <c r="B25" s="93">
        <v>2616580</v>
      </c>
      <c r="D25" s="93">
        <v>1800484</v>
      </c>
      <c r="E25" s="94">
        <v>68810.584809178399</v>
      </c>
      <c r="G25" s="93">
        <v>1341843</v>
      </c>
      <c r="H25" s="94">
        <v>51282.322726612598</v>
      </c>
      <c r="J25" s="93">
        <v>421265</v>
      </c>
      <c r="K25" s="94">
        <v>16099.832605920699</v>
      </c>
      <c r="L25" s="42">
        <f t="shared" si="0"/>
        <v>26</v>
      </c>
      <c r="M25" s="95"/>
      <c r="N25" s="96"/>
      <c r="O25" s="95"/>
      <c r="P25" s="95"/>
      <c r="Q25" s="97"/>
      <c r="R25" s="95"/>
      <c r="S25" s="95"/>
      <c r="T25" s="97"/>
      <c r="U25" s="95"/>
      <c r="V25" s="95"/>
    </row>
    <row r="26" spans="1:22" ht="12.75" customHeight="1" x14ac:dyDescent="0.25">
      <c r="A26" s="92" t="s">
        <v>20</v>
      </c>
      <c r="B26" s="93">
        <v>7358605</v>
      </c>
      <c r="D26" s="93">
        <v>4814225</v>
      </c>
      <c r="E26" s="94">
        <v>65423.065920782501</v>
      </c>
      <c r="G26" s="93">
        <v>3499262</v>
      </c>
      <c r="H26" s="94">
        <v>47553.333818026702</v>
      </c>
      <c r="J26" s="93">
        <v>1521956</v>
      </c>
      <c r="K26" s="94">
        <v>20682.6701528347</v>
      </c>
      <c r="L26" s="42">
        <f t="shared" si="0"/>
        <v>30</v>
      </c>
      <c r="M26" s="95"/>
      <c r="N26" s="96"/>
      <c r="O26" s="95"/>
      <c r="P26" s="95"/>
      <c r="Q26" s="97"/>
      <c r="R26" s="95"/>
      <c r="S26" s="95"/>
      <c r="T26" s="97"/>
      <c r="U26" s="95"/>
      <c r="V26" s="95"/>
    </row>
    <row r="27" spans="1:22" ht="12.75" customHeight="1" x14ac:dyDescent="0.25">
      <c r="A27" s="92" t="s">
        <v>21</v>
      </c>
      <c r="B27" s="93">
        <v>702560</v>
      </c>
      <c r="D27" s="93">
        <v>506962</v>
      </c>
      <c r="E27" s="94">
        <v>72159.246185379205</v>
      </c>
      <c r="G27" s="93">
        <v>345506</v>
      </c>
      <c r="H27" s="94">
        <v>49178.148485538601</v>
      </c>
      <c r="J27" s="93">
        <v>71877</v>
      </c>
      <c r="K27" s="94">
        <v>10230.727624686901</v>
      </c>
      <c r="L27" s="42">
        <f t="shared" si="0"/>
        <v>8</v>
      </c>
      <c r="M27" s="95"/>
      <c r="N27" s="96"/>
      <c r="O27" s="95"/>
      <c r="P27" s="95"/>
      <c r="Q27" s="97"/>
      <c r="R27" s="95"/>
      <c r="S27" s="95"/>
      <c r="T27" s="97"/>
      <c r="U27" s="95"/>
      <c r="V27" s="95"/>
    </row>
    <row r="28" spans="1:22" ht="12.75" customHeight="1" x14ac:dyDescent="0.25">
      <c r="A28" s="92" t="s">
        <v>22</v>
      </c>
      <c r="B28" s="93">
        <v>615467</v>
      </c>
      <c r="D28" s="93">
        <v>439965</v>
      </c>
      <c r="E28" s="94">
        <v>71484.742480100496</v>
      </c>
      <c r="G28" s="93">
        <v>332768</v>
      </c>
      <c r="H28" s="94">
        <v>54067.561705176697</v>
      </c>
      <c r="J28" s="93">
        <v>100912</v>
      </c>
      <c r="K28" s="94">
        <v>16396.0049848327</v>
      </c>
      <c r="L28" s="42">
        <f t="shared" si="0"/>
        <v>28</v>
      </c>
      <c r="M28" s="95"/>
      <c r="N28" s="96"/>
      <c r="O28" s="95"/>
      <c r="P28" s="95"/>
      <c r="Q28" s="97"/>
      <c r="R28" s="95"/>
      <c r="S28" s="95"/>
      <c r="T28" s="97"/>
      <c r="U28" s="95"/>
      <c r="V28" s="95"/>
    </row>
    <row r="29" spans="1:22" ht="12.75" customHeight="1" x14ac:dyDescent="0.25">
      <c r="A29" s="92" t="s">
        <v>23</v>
      </c>
      <c r="B29" s="93">
        <v>243438</v>
      </c>
      <c r="D29" s="93">
        <v>151110</v>
      </c>
      <c r="E29" s="94">
        <v>62073.299977817798</v>
      </c>
      <c r="G29" s="93">
        <v>110471</v>
      </c>
      <c r="H29" s="94">
        <v>45379.5216851929</v>
      </c>
      <c r="J29" s="93">
        <v>37585</v>
      </c>
      <c r="K29" s="94">
        <v>15439.2494187432</v>
      </c>
      <c r="L29" s="42">
        <f t="shared" si="0"/>
        <v>22</v>
      </c>
      <c r="M29" s="95"/>
      <c r="N29" s="96"/>
      <c r="O29" s="95"/>
      <c r="P29" s="95"/>
      <c r="Q29" s="97"/>
      <c r="R29" s="95"/>
      <c r="S29" s="95"/>
      <c r="T29" s="97"/>
      <c r="U29" s="95"/>
      <c r="V29" s="95"/>
    </row>
    <row r="30" spans="1:22" ht="12.75" customHeight="1" x14ac:dyDescent="0.25">
      <c r="A30" s="92" t="s">
        <v>24</v>
      </c>
      <c r="B30" s="93">
        <v>2191468</v>
      </c>
      <c r="D30" s="93">
        <v>1049530</v>
      </c>
      <c r="E30" s="94">
        <v>47891.641584545199</v>
      </c>
      <c r="G30" s="93">
        <v>736809</v>
      </c>
      <c r="H30" s="94">
        <v>33621.709283457501</v>
      </c>
      <c r="J30" s="93">
        <v>226766</v>
      </c>
      <c r="K30" s="94">
        <v>10347.6756220032</v>
      </c>
      <c r="L30" s="42">
        <f t="shared" si="0"/>
        <v>9</v>
      </c>
      <c r="M30" s="95"/>
      <c r="N30" s="96"/>
      <c r="O30" s="95"/>
      <c r="P30" s="95"/>
      <c r="Q30" s="97"/>
      <c r="R30" s="95"/>
      <c r="S30" s="95"/>
      <c r="T30" s="97"/>
      <c r="U30" s="95"/>
      <c r="V30" s="95"/>
    </row>
    <row r="31" spans="1:22" ht="12.75" customHeight="1" x14ac:dyDescent="0.25">
      <c r="A31" s="92" t="s">
        <v>25</v>
      </c>
      <c r="B31" s="93">
        <v>370669</v>
      </c>
      <c r="D31" s="93">
        <v>244596</v>
      </c>
      <c r="E31" s="94">
        <v>65987.714106116196</v>
      </c>
      <c r="G31" s="93">
        <v>157902</v>
      </c>
      <c r="H31" s="94">
        <v>42599.192271271699</v>
      </c>
      <c r="J31" s="93">
        <v>58927</v>
      </c>
      <c r="K31" s="94">
        <v>15897.4718684325</v>
      </c>
      <c r="L31" s="42">
        <f t="shared" si="0"/>
        <v>25</v>
      </c>
      <c r="M31" s="95"/>
      <c r="N31" s="96"/>
      <c r="O31" s="95"/>
      <c r="P31" s="95"/>
      <c r="Q31" s="97"/>
      <c r="R31" s="95"/>
      <c r="S31" s="95"/>
      <c r="T31" s="97"/>
      <c r="U31" s="95"/>
      <c r="V31" s="95"/>
    </row>
    <row r="32" spans="1:22" ht="12.75" customHeight="1" x14ac:dyDescent="0.25">
      <c r="A32" s="92" t="s">
        <v>26</v>
      </c>
      <c r="B32" s="93">
        <v>1340571</v>
      </c>
      <c r="D32" s="93">
        <v>948526</v>
      </c>
      <c r="E32" s="94">
        <v>70755.372151120697</v>
      </c>
      <c r="G32" s="93">
        <v>665921</v>
      </c>
      <c r="H32" s="94">
        <v>49674.429776565397</v>
      </c>
      <c r="J32" s="93">
        <v>210379</v>
      </c>
      <c r="K32" s="94">
        <v>15693.238179850199</v>
      </c>
      <c r="L32" s="42">
        <f t="shared" si="0"/>
        <v>23</v>
      </c>
      <c r="M32" s="95"/>
      <c r="N32" s="96"/>
      <c r="O32" s="95"/>
      <c r="P32" s="95"/>
      <c r="Q32" s="97"/>
      <c r="R32" s="95"/>
      <c r="S32" s="95"/>
      <c r="T32" s="97"/>
      <c r="U32" s="95"/>
      <c r="V32" s="95"/>
    </row>
    <row r="33" spans="1:22" ht="12.75" customHeight="1" x14ac:dyDescent="0.25">
      <c r="A33" s="92" t="s">
        <v>27</v>
      </c>
      <c r="B33" s="93">
        <v>659961</v>
      </c>
      <c r="D33" s="93">
        <v>379573</v>
      </c>
      <c r="E33" s="94">
        <v>57514.4591877399</v>
      </c>
      <c r="G33" s="93">
        <v>296177</v>
      </c>
      <c r="H33" s="94">
        <v>44877.954909456799</v>
      </c>
      <c r="J33" s="93">
        <v>74732</v>
      </c>
      <c r="K33" s="94">
        <v>11323.6994307239</v>
      </c>
      <c r="L33" s="42">
        <f t="shared" si="0"/>
        <v>10</v>
      </c>
      <c r="M33" s="95"/>
      <c r="N33" s="96"/>
      <c r="O33" s="95"/>
      <c r="P33" s="95"/>
      <c r="Q33" s="97"/>
      <c r="R33" s="95"/>
      <c r="S33" s="95"/>
      <c r="T33" s="97"/>
      <c r="U33" s="95"/>
      <c r="V33" s="95"/>
    </row>
    <row r="34" spans="1:22" ht="12.75" customHeight="1" x14ac:dyDescent="0.25">
      <c r="A34" s="92" t="s">
        <v>28</v>
      </c>
      <c r="B34" s="93">
        <v>637797</v>
      </c>
      <c r="D34" s="93">
        <v>461436</v>
      </c>
      <c r="E34" s="94">
        <v>72348.411798738496</v>
      </c>
      <c r="G34" s="93">
        <v>358398</v>
      </c>
      <c r="H34" s="94">
        <v>56193.114737134201</v>
      </c>
      <c r="J34" s="93">
        <v>127212</v>
      </c>
      <c r="K34" s="94">
        <v>19945.5312583784</v>
      </c>
      <c r="L34" s="42">
        <f t="shared" si="0"/>
        <v>29</v>
      </c>
      <c r="M34" s="95"/>
      <c r="N34" s="96"/>
      <c r="O34" s="95"/>
      <c r="P34" s="95"/>
      <c r="Q34" s="97"/>
      <c r="R34" s="95"/>
      <c r="S34" s="95"/>
      <c r="T34" s="97"/>
      <c r="U34" s="95"/>
      <c r="V34" s="95"/>
    </row>
    <row r="35" spans="1:22" ht="12.75" customHeight="1" x14ac:dyDescent="0.25">
      <c r="A35" s="92" t="s">
        <v>29</v>
      </c>
      <c r="B35" s="93">
        <v>720455</v>
      </c>
      <c r="D35" s="93">
        <v>469944</v>
      </c>
      <c r="E35" s="94">
        <v>65228.779035470601</v>
      </c>
      <c r="G35" s="93">
        <v>318163</v>
      </c>
      <c r="H35" s="94">
        <v>44161.398005427101</v>
      </c>
      <c r="J35" s="93">
        <v>94483</v>
      </c>
      <c r="K35" s="94">
        <v>13114.351347412399</v>
      </c>
      <c r="L35" s="42">
        <f t="shared" si="0"/>
        <v>15</v>
      </c>
      <c r="M35" s="95"/>
      <c r="N35" s="96"/>
      <c r="O35" s="95"/>
      <c r="P35" s="95"/>
      <c r="Q35" s="97"/>
      <c r="R35" s="95"/>
      <c r="S35" s="95"/>
      <c r="T35" s="97"/>
      <c r="U35" s="95"/>
      <c r="V35" s="95"/>
    </row>
    <row r="36" spans="1:22" ht="12.75" customHeight="1" x14ac:dyDescent="0.25">
      <c r="A36" s="107" t="s">
        <v>30</v>
      </c>
      <c r="B36" s="108">
        <v>731131</v>
      </c>
      <c r="C36" s="109"/>
      <c r="D36" s="108">
        <v>503758</v>
      </c>
      <c r="E36" s="110">
        <v>68901.195544984395</v>
      </c>
      <c r="F36" s="109"/>
      <c r="G36" s="108">
        <v>358489</v>
      </c>
      <c r="H36" s="110">
        <v>49032.115995628701</v>
      </c>
      <c r="I36" s="109"/>
      <c r="J36" s="108">
        <v>90964</v>
      </c>
      <c r="K36" s="110">
        <v>12441.5460430484</v>
      </c>
      <c r="L36" s="106">
        <f t="shared" si="0"/>
        <v>13</v>
      </c>
      <c r="M36" s="95"/>
      <c r="N36" s="96"/>
      <c r="O36" s="95"/>
      <c r="P36" s="95"/>
      <c r="Q36" s="97"/>
      <c r="R36" s="95"/>
      <c r="S36" s="95"/>
      <c r="T36" s="97"/>
      <c r="U36" s="95"/>
      <c r="V36" s="95"/>
    </row>
    <row r="37" spans="1:22" ht="12.75" customHeight="1" x14ac:dyDescent="0.25">
      <c r="A37" s="92" t="s">
        <v>31</v>
      </c>
      <c r="B37" s="93">
        <v>1055858</v>
      </c>
      <c r="D37" s="93">
        <v>540153</v>
      </c>
      <c r="E37" s="94">
        <v>51157.731437371302</v>
      </c>
      <c r="G37" s="93">
        <v>396451</v>
      </c>
      <c r="H37" s="94">
        <v>37547.757368888597</v>
      </c>
      <c r="J37" s="93">
        <v>132638</v>
      </c>
      <c r="K37" s="94">
        <v>12562.105889238899</v>
      </c>
      <c r="L37" s="42">
        <f t="shared" si="0"/>
        <v>14</v>
      </c>
      <c r="M37" s="95"/>
      <c r="N37" s="96"/>
      <c r="O37" s="95"/>
      <c r="P37" s="95"/>
      <c r="Q37" s="97"/>
      <c r="R37" s="95"/>
      <c r="S37" s="95"/>
      <c r="T37" s="97"/>
      <c r="U37" s="95"/>
      <c r="V37" s="95"/>
    </row>
    <row r="38" spans="1:22" ht="12.75" customHeight="1" x14ac:dyDescent="0.25">
      <c r="A38" s="92" t="s">
        <v>32</v>
      </c>
      <c r="B38" s="93">
        <v>235254</v>
      </c>
      <c r="D38" s="93">
        <v>149078</v>
      </c>
      <c r="E38" s="94">
        <v>63368.954406726298</v>
      </c>
      <c r="G38" s="93">
        <v>95251</v>
      </c>
      <c r="H38" s="94">
        <v>40488.578302600603</v>
      </c>
      <c r="J38" s="93">
        <v>20325</v>
      </c>
      <c r="K38" s="94">
        <v>8639.5980514677794</v>
      </c>
      <c r="L38" s="42">
        <f t="shared" si="0"/>
        <v>5</v>
      </c>
      <c r="M38" s="95"/>
      <c r="N38" s="96"/>
      <c r="O38" s="95"/>
      <c r="P38" s="95"/>
      <c r="Q38" s="97"/>
      <c r="R38" s="95"/>
      <c r="S38" s="95"/>
      <c r="T38" s="97"/>
      <c r="U38" s="95"/>
      <c r="V38" s="95"/>
    </row>
    <row r="39" spans="1:22" ht="12.75" customHeight="1" x14ac:dyDescent="0.25">
      <c r="A39" s="92" t="s">
        <v>33</v>
      </c>
      <c r="B39" s="93">
        <v>1259673</v>
      </c>
      <c r="D39" s="93">
        <v>623994</v>
      </c>
      <c r="E39" s="94">
        <v>49536.189153851803</v>
      </c>
      <c r="G39" s="93">
        <v>357487</v>
      </c>
      <c r="H39" s="94">
        <v>28379.349243811699</v>
      </c>
      <c r="J39" s="93">
        <v>97059</v>
      </c>
      <c r="K39" s="94">
        <v>7705.09489367479</v>
      </c>
      <c r="L39" s="42">
        <f t="shared" si="0"/>
        <v>4</v>
      </c>
      <c r="M39" s="95"/>
      <c r="N39" s="96"/>
      <c r="O39" s="95"/>
      <c r="P39" s="95"/>
      <c r="Q39" s="97"/>
      <c r="R39" s="95"/>
      <c r="S39" s="95"/>
      <c r="T39" s="97"/>
      <c r="U39" s="95"/>
      <c r="V39" s="95"/>
    </row>
    <row r="40" spans="1:22" ht="12.75" customHeight="1" x14ac:dyDescent="0.25">
      <c r="A40" s="92" t="s">
        <v>34</v>
      </c>
      <c r="B40" s="93">
        <v>393890</v>
      </c>
      <c r="D40" s="93">
        <v>216233</v>
      </c>
      <c r="E40" s="94">
        <v>54896.798598593501</v>
      </c>
      <c r="G40" s="93">
        <v>177236</v>
      </c>
      <c r="H40" s="94">
        <v>44996.318769199497</v>
      </c>
      <c r="J40" s="93">
        <v>45760</v>
      </c>
      <c r="K40" s="94">
        <v>11617.456650333799</v>
      </c>
      <c r="L40" s="42">
        <f t="shared" si="0"/>
        <v>12</v>
      </c>
      <c r="M40" s="95"/>
      <c r="N40" s="96"/>
      <c r="O40" s="95"/>
      <c r="P40" s="95"/>
      <c r="Q40" s="97"/>
      <c r="R40" s="95"/>
      <c r="S40" s="95"/>
      <c r="T40" s="97"/>
      <c r="U40" s="95"/>
      <c r="V40" s="95"/>
    </row>
    <row r="41" spans="1:22" ht="12.75" customHeight="1" x14ac:dyDescent="0.25">
      <c r="A41" s="92" t="s">
        <v>35</v>
      </c>
      <c r="B41" s="93">
        <v>1566550</v>
      </c>
      <c r="D41" s="93">
        <v>958107</v>
      </c>
      <c r="E41" s="94">
        <v>61160.3204493952</v>
      </c>
      <c r="G41" s="93">
        <v>726298</v>
      </c>
      <c r="H41" s="94">
        <v>46362.8993648463</v>
      </c>
      <c r="J41" s="93">
        <v>207181</v>
      </c>
      <c r="K41" s="94">
        <v>13225.304012000899</v>
      </c>
      <c r="L41" s="42">
        <f t="shared" si="0"/>
        <v>16</v>
      </c>
      <c r="M41" s="95"/>
      <c r="N41" s="96"/>
      <c r="O41" s="95"/>
      <c r="P41" s="95"/>
      <c r="Q41" s="97"/>
      <c r="R41" s="95"/>
      <c r="S41" s="95"/>
      <c r="T41" s="97"/>
      <c r="U41" s="95"/>
      <c r="V41" s="95"/>
    </row>
    <row r="42" spans="1:22" ht="12.75" customHeight="1" x14ac:dyDescent="0.25">
      <c r="A42" s="92" t="s">
        <v>36</v>
      </c>
      <c r="B42" s="93">
        <v>656578</v>
      </c>
      <c r="D42" s="93">
        <v>419508</v>
      </c>
      <c r="E42" s="94">
        <v>63893.0941944445</v>
      </c>
      <c r="G42" s="93">
        <v>310111</v>
      </c>
      <c r="H42" s="94">
        <v>47231.402818857801</v>
      </c>
      <c r="J42" s="93">
        <v>87064</v>
      </c>
      <c r="K42" s="94">
        <v>13260.2676300455</v>
      </c>
      <c r="L42" s="42">
        <f t="shared" si="0"/>
        <v>17</v>
      </c>
      <c r="M42" s="95"/>
      <c r="N42" s="96"/>
      <c r="O42" s="95"/>
      <c r="P42" s="95"/>
      <c r="Q42" s="97"/>
      <c r="R42" s="95"/>
      <c r="S42" s="95"/>
      <c r="T42" s="97"/>
      <c r="U42" s="95"/>
      <c r="V42" s="95"/>
    </row>
    <row r="43" spans="1:22" ht="12.75" customHeight="1" x14ac:dyDescent="0.25">
      <c r="A43" s="99" t="s">
        <v>37</v>
      </c>
      <c r="B43" s="100">
        <v>169190</v>
      </c>
      <c r="C43" s="101"/>
      <c r="D43" s="100">
        <v>73805</v>
      </c>
      <c r="E43" s="102">
        <v>43622.554524499101</v>
      </c>
      <c r="F43" s="101"/>
      <c r="G43" s="100">
        <v>50677</v>
      </c>
      <c r="H43" s="102">
        <v>29952.7158815533</v>
      </c>
      <c r="I43" s="101"/>
      <c r="J43" s="103">
        <v>11626</v>
      </c>
      <c r="K43" s="104">
        <v>6871.5645132691097</v>
      </c>
      <c r="L43" s="104">
        <f t="shared" si="0"/>
        <v>1</v>
      </c>
      <c r="M43" s="95"/>
      <c r="N43" s="96"/>
      <c r="O43" s="95"/>
      <c r="P43" s="95"/>
      <c r="Q43" s="97"/>
      <c r="R43" s="95"/>
      <c r="S43" s="95"/>
      <c r="T43" s="97"/>
      <c r="U43" s="95"/>
      <c r="V43" s="95"/>
    </row>
    <row r="44" spans="1:22" ht="4.5" customHeight="1" x14ac:dyDescent="0.25">
      <c r="A44" s="18"/>
    </row>
    <row r="45" spans="1:22" s="19" customFormat="1" ht="12.75" customHeight="1" x14ac:dyDescent="0.25">
      <c r="A45" s="152" t="s">
        <v>38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</row>
    <row r="46" spans="1:22" s="19" customFormat="1" ht="12.75" customHeight="1" x14ac:dyDescent="0.25">
      <c r="A46" s="22" t="s">
        <v>39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22" s="19" customFormat="1" ht="12.75" customHeight="1" x14ac:dyDescent="0.25">
      <c r="A47" s="152" t="s">
        <v>40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</row>
    <row r="48" spans="1:22" s="19" customFormat="1" ht="12.75" customHeight="1" x14ac:dyDescent="0.25">
      <c r="A48" s="22" t="s">
        <v>41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s="19" customFormat="1" ht="12.75" customHeight="1" x14ac:dyDescent="0.25">
      <c r="A49" s="148" t="s">
        <v>42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</row>
    <row r="50" spans="1:11" s="19" customFormat="1" ht="12.75" customHeight="1" x14ac:dyDescent="0.25">
      <c r="A50" s="22" t="s">
        <v>43</v>
      </c>
      <c r="B50" s="24"/>
      <c r="C50" s="24"/>
      <c r="D50" s="25"/>
      <c r="E50" s="25"/>
      <c r="F50" s="23"/>
      <c r="G50" s="23"/>
      <c r="H50" s="23"/>
      <c r="I50" s="23"/>
      <c r="J50" s="23"/>
      <c r="K50" s="23"/>
    </row>
    <row r="51" spans="1:11" s="19" customFormat="1" ht="12.75" customHeight="1" x14ac:dyDescent="0.25">
      <c r="A51" s="26" t="s">
        <v>44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2.75" customHeight="1" x14ac:dyDescent="0.25">
      <c r="A52" s="56" t="s">
        <v>70</v>
      </c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ht="12.75" customHeight="1" x14ac:dyDescent="0.25">
      <c r="A53" s="22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ht="12.75" customHeight="1" x14ac:dyDescent="0.25">
      <c r="A54" s="72" t="s">
        <v>71</v>
      </c>
      <c r="B54" s="28"/>
      <c r="C54" s="28"/>
      <c r="D54" s="28"/>
      <c r="E54" s="28"/>
      <c r="F54" s="28"/>
    </row>
  </sheetData>
  <mergeCells count="10">
    <mergeCell ref="A45:K45"/>
    <mergeCell ref="A47:K47"/>
    <mergeCell ref="A49:K49"/>
    <mergeCell ref="L8:L10"/>
    <mergeCell ref="A8:A10"/>
    <mergeCell ref="B8:B10"/>
    <mergeCell ref="D8:K8"/>
    <mergeCell ref="D9:E9"/>
    <mergeCell ref="G9:H9"/>
    <mergeCell ref="J9:K9"/>
  </mergeCells>
  <hyperlinks>
    <hyperlink ref="B11" tooltip="CV%: 0.7; ERROR:   271 966; LI90%:  36 449 335; LS90%:  37 344 025"/>
    <hyperlink ref="D11" tooltip="CV%: 1.1; ERROR:   261 663; LI90%:  22 476 414; LS90%:  23 337 210"/>
    <hyperlink ref="E11" tooltip="CV%: 0.8; ERROR: 514; LI90%:   61 239; LS90%:   62 929"/>
    <hyperlink ref="G11" tooltip="CV%: 1.4; ERROR:   235 894; LI90%:  15 920 089; LS90%:  16 696 111"/>
    <hyperlink ref="H11" tooltip="CV%: 1.2; ERROR: 530; LI90%:   43 327; LS90%:   45 071"/>
    <hyperlink ref="J11" tooltip="CV%: 2.7; ERROR:   154 969; LI90%:  5 549 565; LS90%:  6 059 367"/>
    <hyperlink ref="K11" tooltip="CV%: 2.5; ERROR: 397; LI90%:   15 079; LS90%:   16 384"/>
    <hyperlink ref="B12" tooltip="CV%: 2.4; ERROR:   12 643; LI90%:   507 569; LS90%:   549 161"/>
    <hyperlink ref="D12" tooltip="CV%: 3.5; ERROR:   12 740; LI90%:   343 221; LS90%:   385 131"/>
    <hyperlink ref="E12" tooltip="CV%: 2.5; ERROR:   1 716; LI90%:   66 102; LS90%:   71 748"/>
    <hyperlink ref="G12" tooltip="CV%: 4.7; ERROR:   10 676; LI90%:   210 868; LS90%:   245 988"/>
    <hyperlink ref="H12" tooltip="CV%: 4.2; ERROR:   1 804; LI90%:   40 265; LS90%:   46 201"/>
    <hyperlink ref="J12" tooltip="CV%: 8.7; ERROR:   6 769; LI90%:   66 416; LS90%:   88 682"/>
    <hyperlink ref="K12" tooltip="CV%: 8.4; ERROR:   1 233; LI90%:   12 648; LS90%:   16 706"/>
    <hyperlink ref="B13" tooltip="CV%: 3.4; ERROR:   48 434; LI90%:  1 336 592; LS90%:  1 495 928"/>
    <hyperlink ref="D13" tooltip="CV%: 4.7; ERROR:   44 167; LI90%:   860 260; LS90%:  1 005 558"/>
    <hyperlink ref="E13" tooltip="CV%: 3.1; ERROR:   2 038; LI90%:   62 519; LS90%:   69 224"/>
    <hyperlink ref="G13" tooltip="CV%: 6.6; ERROR:   36 900; LI90%:   498 869; LS90%:   620 261"/>
    <hyperlink ref="H13" tooltip="CV%: 5.4; ERROR:   2 117; LI90%:   36 028; LS90%:   42 992"/>
    <hyperlink ref="J13" tooltip="CV%: 11.5; ERROR:   18 461; LI90%:   130 098; LS90%:   190 830"/>
    <hyperlink ref="K13" tooltip="CV%: 11.2; ERROR:   1 272; LI90%:   9 237; LS90%:   13 423"/>
    <hyperlink ref="B14" tooltip="CV%: 2.9; ERROR:   4 755; LI90%:   153 397; LS90%:   169 039"/>
    <hyperlink ref="D14" tooltip="CV%: 5.4; ERROR:   4 408; LI90%:   74 221; LS90%:   88 723"/>
    <hyperlink ref="E14" tooltip="CV%: 4.2; ERROR:   2 140; LI90%:   47 016; LS90%:   54 055"/>
    <hyperlink ref="G14" tooltip="CV%: 7.3; ERROR:   4 193; LI90%:   50 828; LS90%:   64 622"/>
    <hyperlink ref="H14" tooltip="CV%: 6.3; ERROR:   2 266; LI90%:   32 078; LS90%:   39 533"/>
    <hyperlink ref="J14" tooltip="CV%: 14.9; ERROR:   1 840; LI90%:   9 344; LS90%:   15 398"/>
    <hyperlink ref="K14" tooltip="CV%: 14.3; ERROR:   1 095; LI90%:   5 873; LS90%:   9 474"/>
    <hyperlink ref="B15" tooltip="CV%: 2.9; ERROR:   7 723; LI90%:   256 996; LS90%:   282 404"/>
    <hyperlink ref="D15" tooltip="CV%: 4.3; ERROR:   7 494; LI90%:   160 167; LS90%:   184 821"/>
    <hyperlink ref="E15" tooltip="CV%: 3.5; ERROR:   2 248; LI90%:   60 260; LS90%:   67 656"/>
    <hyperlink ref="G15" tooltip="CV%: 5.8; ERROR:   6 416; LI90%:   99 433; LS90%:   120 539"/>
    <hyperlink ref="H15" tooltip="CV%: 5.5; ERROR:   2 254; LI90%:   37 073; LS90%:   44 488"/>
    <hyperlink ref="J15" tooltip="CV%: 10.8; ERROR:   4 081; LI90%:   30 949; LS90%:   44 373"/>
    <hyperlink ref="K15" tooltip="CV%: 10.6; ERROR:   1 484; LI90%:   11 523; LS90%:   16 405"/>
    <hyperlink ref="B16" tooltip="CV%: 2.3; ERROR:   30 382; LI90%:  1 258 597; LS90%:  1 358 543"/>
    <hyperlink ref="D16" tooltip="CV%: 3.9; ERROR:   32 802; LI90%:   792 758; LS90%:   900 668"/>
    <hyperlink ref="E16" tooltip="CV%: 3.0; ERROR:   1 919; LI90%:   61 548; LS90%:   67 862"/>
    <hyperlink ref="G16" tooltip="CV%: 4.6; ERROR:   28 730; LI90%:   581 946; LS90%:   676 460"/>
    <hyperlink ref="H16" tooltip="CV%: 3.9; ERROR:   1 861; LI90%:   45 022; LS90%:   51 144"/>
    <hyperlink ref="J16" tooltip="CV%: 7.0; ERROR:   14 118; LI90%:   178 423; LS90%:   224 867"/>
    <hyperlink ref="K16" tooltip="CV%: 6.8; ERROR:   1 041; LI90%:   13 697; LS90%:   17 122"/>
    <hyperlink ref="B17" tooltip="CV%: 2.8; ERROR:   7 732; LI90%:   265 611; LS90%:   291 047"/>
    <hyperlink ref="D17" tooltip="CV%: 4.5; ERROR:   6 809; LI90%:   138 571; LS90%:   160 971"/>
    <hyperlink ref="E17" tooltip="CV%: 3.8; ERROR:   2 041; LI90%:   50 453; LS90%:   57 168"/>
    <hyperlink ref="G17" tooltip="CV%: 5.9; ERROR:   5 797; LI90%:   88 804; LS90%:   107 874"/>
    <hyperlink ref="H17" tooltip="CV%: 5.1; ERROR:   1 799; LI90%:   32 373; LS90%:   38 291"/>
    <hyperlink ref="J17" tooltip="CV%: 13.2; ERROR:   2 553; LI90%:   15 131; LS90%:   23 531"/>
    <hyperlink ref="K17" tooltip="CV%: 13.3; ERROR: 927; LI90%:   5 421; LS90%:   8 470"/>
    <hyperlink ref="B18" tooltip="CV%: 3.1; ERROR:   18 017; LI90%:   548 074; LS90%:   607 346"/>
    <hyperlink ref="D18" tooltip="CV%: 5.4; ERROR:   18 890; LI90%:   321 803; LS90%:   383 947"/>
    <hyperlink ref="E18" tooltip="CV%: 3.8; ERROR:   2 348; LI90%:   57 219; LS90%:   64 944"/>
    <hyperlink ref="G18" tooltip="CV%: 6.8; ERROR:   16 562; LI90%:   217 935; LS90%:   272 421"/>
    <hyperlink ref="H18" tooltip="CV%: 5.7; ERROR:   2 404; LI90%:   38 485; LS90%:   46 395"/>
    <hyperlink ref="J18" tooltip="CV%: 11.3; ERROR:   9 207; LI90%:   66 524; LS90%:   96 814"/>
    <hyperlink ref="K18" tooltip="CV%: 10.7; ERROR:   1 510; LI90%:   11 653; LS90%:   16 620"/>
    <hyperlink ref="B19" tooltip="CV%: 3.2; ERROR:   45 370; LI90%:  1 346 863; LS90%:  1 496 117"/>
    <hyperlink ref="D19" tooltip="CV%: 4.7; ERROR:   40 535; LI90%:   799 823; LS90%:   933 173"/>
    <hyperlink ref="E19" tooltip="CV%: 3.5; ERROR:   2 148; LI90%:   57 425; LS90%:   64 489"/>
    <hyperlink ref="G19" tooltip="CV%: 7.6; ERROR:   34 542; LI90%:   398 069; LS90%:   511 703"/>
    <hyperlink ref="H19" tooltip="CV%: 6.5; ERROR:   2 093; LI90%:   28 557; LS90%:   35 444"/>
    <hyperlink ref="J19" tooltip="CV%: 13.5; ERROR:   17 952; LI90%:   103 819; LS90%:   162 875"/>
    <hyperlink ref="K19" tooltip="CV%: 13.3; ERROR:   1 244; LI90%:   7 334; LS90%:   11 427"/>
    <hyperlink ref="B20" tooltip="CV%: 1.7; ERROR:   81 421; LI90%:  4 528 239; LS90%:  4 796 091"/>
    <hyperlink ref="D20" tooltip="CV%: 2.6; ERROR:   72 027; LI90%:  2 701 349; LS90%:  2 938 297"/>
    <hyperlink ref="E20" tooltip="CV%: 1.8; ERROR:   1 101; LI90%:   58 672; LS90%:   62 294"/>
    <hyperlink ref="G20" tooltip="CV%: 3.1; ERROR:   64 727; LI90%:  1 963 697; LS90%:  2 176 631"/>
    <hyperlink ref="H20" tooltip="CV%: 2.5; ERROR:   1 092; LI90%:   42 608; LS90%:   46 199"/>
    <hyperlink ref="J20" tooltip="CV%: 4.5; ERROR:   43 592; LI90%:   892 889; LS90%:  1 036 295"/>
    <hyperlink ref="K20" tooltip="CV%: 4.2; ERROR: 860; LI90%:   19 275; LS90%:   22 104"/>
    <hyperlink ref="B21" tooltip="CV%: 2.5; ERROR:   13 796; LI90%:   534 448; LS90%:   579 832"/>
    <hyperlink ref="D21" tooltip="CV%: 4.0; ERROR:   14 286; LI90%:   336 429; LS90%:   383 425"/>
    <hyperlink ref="E21" tooltip="CV%: 2.8; ERROR:   1 835; LI90%:   61 584; LS90%:   67 621"/>
    <hyperlink ref="G21" tooltip="CV%: 4.9; ERROR:   13 737; LI90%:   259 092; LS90%:   304 282"/>
    <hyperlink ref="H21" tooltip="CV%: 3.8; ERROR:   1 920; LI90%:   47 401; LS90%:   53 718"/>
    <hyperlink ref="J21" tooltip="CV%: 7.2; ERROR:   10 201; LI90%:   124 673; LS90%:   158 231"/>
    <hyperlink ref="K21" tooltip="CV%: 6.4; ERROR:   1 626; LI90%:   22 714; LS90%:   28 064"/>
    <hyperlink ref="B22" tooltip="CV%: 3.3; ERROR:   44 974; LI90%:  1 309 412; LS90%:  1 457 362"/>
    <hyperlink ref="D22" tooltip="CV%: 5.5; ERROR:   39 332; LI90%:   650 094; LS90%:   779 486"/>
    <hyperlink ref="E22" tooltip="CV%: 4.4; ERROR:   2 269; LI90%:   47 937; LS90%:   55 402"/>
    <hyperlink ref="G22" tooltip="CV%: 5.5; ERROR:   33 308; LI90%:   546 158; LS90%:   655 732"/>
    <hyperlink ref="H22" tooltip="CV%: 5.0; ERROR:   2 187; LI90%:   39 843; LS90%:   47 037"/>
    <hyperlink ref="J22" tooltip="CV%: 10.0; ERROR:   22 369; LI90%:   187 312; LS90%:   260 898"/>
    <hyperlink ref="K22" tooltip="CV%: 9.6; ERROR:   1 550; LI90%:   13 651; LS90%:   18 749"/>
    <hyperlink ref="B23" tooltip="CV%: 2.9; ERROR:   15 376; LI90%:   512 219; LS90%:   562 803"/>
    <hyperlink ref="D23" tooltip="CV%: 4.1; ERROR:   14 406; LI90%:   331 243; LS90%:   378 637"/>
    <hyperlink ref="E23" tooltip="CV%: 2.7; ERROR:   1 780; LI90%:   63 105; LS90%:   68 963"/>
    <hyperlink ref="G23" tooltip="CV%: 4.9; ERROR:   12 356; LI90%:   230 417; LS90%:   271 065"/>
    <hyperlink ref="H23" tooltip="CV%: 3.9; ERROR:   1 808; LI90%:   43 674; LS90%:   49 623"/>
    <hyperlink ref="J23" tooltip="CV%: 9.4; ERROR:   7 956; LI90%:   71 884; LS90%:   98 058"/>
    <hyperlink ref="K23" tooltip="CV%: 8.7; ERROR:   1 369; LI90%:   13 556; LS90%:   18 060"/>
    <hyperlink ref="B24" tooltip="CV%: 3.9; ERROR:   10 376; LI90%:   252 072; LS90%:   286 208"/>
    <hyperlink ref="D24" tooltip="CV%: 6.2; ERROR:   8 656; LI90%:   125 200; LS90%:   153 674"/>
    <hyperlink ref="E24" tooltip="CV%: 4.3; ERROR:   2 237; LI90%:   48 129; LS90%:   55 488"/>
    <hyperlink ref="G24" tooltip="CV%: 7.5; ERROR:   6 477; LI90%:   75 380; LS90%:   96 686"/>
    <hyperlink ref="H24" tooltip="CV%: 6.2; ERROR:   1 995; LI90%:   28 684; LS90%:   35 248"/>
    <hyperlink ref="J24" tooltip="CV%: 15.4; ERROR:   4 088; LI90%:   19 874; LS90%:   33 322"/>
    <hyperlink ref="K24" tooltip="CV%: 14.7; ERROR:   1 450; LI90%:   7 498; LS90%:   12 267"/>
    <hyperlink ref="B25" tooltip="CV%: 3.0; ERROR:   78 535; LI90%:  2 487 402; LS90%:  2 745 758"/>
    <hyperlink ref="D25" tooltip="CV%: 4.4; ERROR:   79 763; LI90%:  1 669 285; LS90%:  1 931 683"/>
    <hyperlink ref="E25" tooltip="CV%: 2.9; ERROR:   2 012; LI90%:   65 501; LS90%:   72 120"/>
    <hyperlink ref="G25" tooltip="CV%: 5.5; ERROR:   74 343; LI90%:  1 219 560; LS90%:  1 464 126"/>
    <hyperlink ref="H25" tooltip="CV%: 4.4; ERROR:   2 271; LI90%:   47 547; LS90%:   55 018"/>
    <hyperlink ref="J25" tooltip="CV%: 10.0; ERROR:   42 037; LI90%:   352 120; LS90%:   490 410"/>
    <hyperlink ref="K25" tooltip="CV%: 9.6; ERROR:   1 545; LI90%:   13 559; LS90%:   18 641"/>
    <hyperlink ref="B26" tooltip="CV%: 2.6; ERROR:   194 667; LI90%:  7 038 406; LS90%:  7 678 804"/>
    <hyperlink ref="D26" tooltip="CV%: 4.0; ERROR:   192 401; LI90%:  4 497 753; LS90%:  5 130 697"/>
    <hyperlink ref="E26" tooltip="CV%: 2.9; ERROR:   1 908; LI90%:   62 285; LS90%:   68 561"/>
    <hyperlink ref="G26" tooltip="CV%: 5.1; ERROR:   177 981; LI90%:  3 206 509; LS90%:  3 792 015"/>
    <hyperlink ref="H26" tooltip="CV%: 4.2; ERROR:   2 011; LI90%:   44 246; LS90%:   50 861"/>
    <hyperlink ref="J26" tooltip="CV%: 8.2; ERROR:   125 213; LI90%:  1 315 999; LS90%:  1 727 913"/>
    <hyperlink ref="K26" tooltip="CV%: 7.7; ERROR:   1 586; LI90%:   18 074; LS90%:   23 292"/>
    <hyperlink ref="B27" tooltip="CV%: 2.7; ERROR:   19 097; LI90%:   671 148; LS90%:   733 972"/>
    <hyperlink ref="D27" tooltip="CV%: 4.1; ERROR:   20 703; LI90%:   472 909; LS90%:   541 015"/>
    <hyperlink ref="E27" tooltip="CV%: 2.6; ERROR:   1 873; LI90%:   69 079; LS90%:   75 240"/>
    <hyperlink ref="G27" tooltip="CV%: 5.5; ERROR:   18 950; LI90%:   314 335; LS90%:   376 677"/>
    <hyperlink ref="H27" tooltip="CV%: 4.3; ERROR:   2 112; LI90%:   45 704; LS90%:   52 652"/>
    <hyperlink ref="J27" tooltip="CV%: 12.5; ERROR:   8 990; LI90%:   57 090; LS90%:   86 664"/>
    <hyperlink ref="K27" tooltip="CV%: 12.2; ERROR:   1 245; LI90%:   8 183; LS90%:   12 279"/>
    <hyperlink ref="B28" tooltip="CV%: 2.7; ERROR:   16 619; LI90%:   588 132; LS90%:   642 802"/>
    <hyperlink ref="D28" tooltip="CV%: 3.7; ERROR:   16 083; LI90%:   413 510; LS90%:   466 420"/>
    <hyperlink ref="E28" tooltip="CV%: 2.4; ERROR:   1 724; LI90%:   68 648; LS90%:   74 321"/>
    <hyperlink ref="G28" tooltip="CV%: 4.4; ERROR:   14 534; LI90%:   308 862; LS90%:   356 674"/>
    <hyperlink ref="H28" tooltip="CV%: 3.5; ERROR:   1 894; LI90%:   50 952; LS90%:   57 183"/>
    <hyperlink ref="J28" tooltip="CV%: 8.1; ERROR:   8 155; LI90%:   87 499; LS90%:   114 325"/>
    <hyperlink ref="K28" tooltip="CV%: 7.9; ERROR:   1 299; LI90%:   14 260; LS90%:   18 532"/>
    <hyperlink ref="B29" tooltip="CV%: 2.6; ERROR:   6 394; LI90%:   232 922; LS90%:   253 954"/>
    <hyperlink ref="D29" tooltip="CV%: 4.9; ERROR:   7 393; LI90%:   138 950; LS90%:   163 270"/>
    <hyperlink ref="E29" tooltip="CV%: 3.6; ERROR:   2 215; LI90%:   58 431; LS90%:   65 716"/>
    <hyperlink ref="G29" tooltip="CV%: 6.0; ERROR:   6 666; LI90%:   99 506; LS90%:   121 436"/>
    <hyperlink ref="H29" tooltip="CV%: 4.9; ERROR:   2 228; LI90%:   41 715; LS90%:   49 044"/>
    <hyperlink ref="J29" tooltip="CV%: 10.6; ERROR:   4 003; LI90%:   31 001; LS90%:   44 169"/>
    <hyperlink ref="K29" tooltip="CV%: 10.2; ERROR:   1 580; LI90%:   12 840; LS90%:   18 038"/>
    <hyperlink ref="B30" tooltip="CV%: 2.9; ERROR:   64 546; LI90%:  2 085 300; LS90%:  2 297 636"/>
    <hyperlink ref="D30" tooltip="CV%: 5.1; ERROR:   53 640; LI90%:   961 300; LS90%:  1 137 760"/>
    <hyperlink ref="E30" tooltip="CV%: 4.0; ERROR:   1 922; LI90%:   44 730; LS90%:   51 053"/>
    <hyperlink ref="G30" tooltip="CV%: 6.0; ERROR:   44 414; LI90%:   663 755; LS90%:   809 863"/>
    <hyperlink ref="H30" tooltip="CV%: 5.2; ERROR:   1 755; LI90%:   30 735; LS90%:   36 509"/>
    <hyperlink ref="J30" tooltip="CV%: 11.6; ERROR:   26 301; LI90%:   183 505; LS90%:   270 027"/>
    <hyperlink ref="K30" tooltip="CV%: 11.3; ERROR:   1 167; LI90%:   8 428; LS90%:   12 267"/>
    <hyperlink ref="B31" tooltip="CV%: 3.1; ERROR:   11 331; LI90%:   352 030; LS90%:   389 308"/>
    <hyperlink ref="D31" tooltip="CV%: 4.7; ERROR:   11 421; LI90%:   225 810; LS90%:   263 382"/>
    <hyperlink ref="E31" tooltip="CV%: 3.6; ERROR:   2 359; LI90%:   62 107; LS90%:   69 869"/>
    <hyperlink ref="G31" tooltip="CV%: 6.0; ERROR:   9 409; LI90%:   142 425; LS90%:   173 379"/>
    <hyperlink ref="H31" tooltip="CV%: 5.1; ERROR:   2 155; LI90%:   39 055; LS90%:   46 143"/>
    <hyperlink ref="J31" tooltip="CV%: 11.0; ERROR:   6 472; LI90%:   48 281; LS90%:   69 573"/>
    <hyperlink ref="K31" tooltip="CV%: 10.2; ERROR:   1 625; LI90%:   13 224; LS90%:   18 571"/>
    <hyperlink ref="B32" tooltip="CV%: 3.8; ERROR:   50 791; LI90%:  1 257 027; LS90%:  1 424 115"/>
    <hyperlink ref="D32" tooltip="CV%: 5.6; ERROR:   53 064; LI90%:   861 243; LS90%:  1 035 809"/>
    <hyperlink ref="E32" tooltip="CV%: 3.2; ERROR:   2 233; LI90%:   67 083; LS90%:   74 428"/>
    <hyperlink ref="G32" tooltip="CV%: 6.3; ERROR:   42 028; LI90%:   596 792; LS90%:   735 050"/>
    <hyperlink ref="H32" tooltip="CV%: 4.4; ERROR:   2 185; LI90%:   46 080; LS90%:   53 269"/>
    <hyperlink ref="J32" tooltip="CV%: 11.2; ERROR:   23 493; LI90%:   171 736; LS90%:   249 022"/>
    <hyperlink ref="K32" tooltip="CV%: 10.1; ERROR:   1 587; LI90%:   13 083; LS90%:   18 304"/>
    <hyperlink ref="B33" tooltip="CV%: 2.8; ERROR:   18 175; LI90%:   630 066; LS90%:   689 856"/>
    <hyperlink ref="D33" tooltip="CV%: 4.7; ERROR:   17 861; LI90%:   350 194; LS90%:   408 952"/>
    <hyperlink ref="E33" tooltip="CV%: 3.7; ERROR:   2 138; LI90%:   53 998; LS90%:   61 031"/>
    <hyperlink ref="G33" tooltip="CV%: 4.8; ERROR:   14 101; LI90%:   272 983; LS90%:   319 371"/>
    <hyperlink ref="H33" tooltip="CV%: 4.0; ERROR:   1 813; LI90%:   41 895; LS90%:   47 861"/>
    <hyperlink ref="J33" tooltip="CV%: 11.2; ERROR:   8 358; LI90%:   60 984; LS90%:   88 480"/>
    <hyperlink ref="K33" tooltip="CV%: 10.9; ERROR:   1 235; LI90%:   9 292; LS90%:   13 356"/>
    <hyperlink ref="B34" tooltip="CV%: 3.9; ERROR:   25 076; LI90%:   596 550; LS90%:   679 044"/>
    <hyperlink ref="D34" tooltip="CV%: 5.5; ERROR:   25 228; LI90%:   419 940; LS90%:   502 932"/>
    <hyperlink ref="E34" tooltip="CV%: 2.9; ERROR:   2 104; LI90%:   68 888; LS90%:   75 809"/>
    <hyperlink ref="G34" tooltip="CV%: 6.4; ERROR:   22 948; LI90%:   320 651; LS90%:   396 145"/>
    <hyperlink ref="H34" tooltip="CV%: 4.6; ERROR:   2 586; LI90%:   51 940; LS90%:   60 446"/>
    <hyperlink ref="J34" tooltip="CV%: 10.5; ERROR:   13 367; LI90%:   105 226; LS90%:   149 198"/>
    <hyperlink ref="K34" tooltip="CV%: 9.9; ERROR:   1 967; LI90%:   16 709; LS90%:   23 182"/>
    <hyperlink ref="B35" tooltip="CV%: 3.0; ERROR:   21 794; LI90%:   684 607; LS90%:   756 303"/>
    <hyperlink ref="D35" tooltip="CV%: 4.2; ERROR:   19 523; LI90%:   437 832; LS90%:   502 056"/>
    <hyperlink ref="E35" tooltip="CV%: 2.8; ERROR:   1 838; LI90%:   62 205; LS90%:   68 252"/>
    <hyperlink ref="G35" tooltip="CV%: 6.0; ERROR:   18 990; LI90%:   286 927; LS90%:   349 399"/>
    <hyperlink ref="H35" tooltip="CV%: 4.7; ERROR:   2 085; LI90%:   40 732; LS90%:   47 591"/>
    <hyperlink ref="J35" tooltip="CV%: 11.3; ERROR:   10 706; LI90%:   76 872; LS90%:   112 094"/>
    <hyperlink ref="K35" tooltip="CV%: 10.7; ERROR:   1 407; LI90%:   10 800; LS90%:   15 429"/>
    <hyperlink ref="B36" tooltip="CV%: 3.3; ERROR:   24 246; LI90%:   691 250; LS90%:   771 012"/>
    <hyperlink ref="D36" tooltip="CV%: 4.6; ERROR:   22 959; LI90%:   465 994; LS90%:   541 522"/>
    <hyperlink ref="E36" tooltip="CV%: 3.1; ERROR:   2 125; LI90%:   65 405; LS90%:   72 397"/>
    <hyperlink ref="G36" tooltip="CV%: 5.7; ERROR:   20 454; LI90%:   324 845; LS90%:   392 133"/>
    <hyperlink ref="H36" tooltip="CV%: 4.5; ERROR:   2 221; LI90%:   45 378; LS90%:   52 686"/>
    <hyperlink ref="J36" tooltip="CV%: 13.1; ERROR:   11 903; LI90%:   71 385; LS90%:   110 543"/>
    <hyperlink ref="K36" tooltip="CV%: 12.3; ERROR:   1 536; LI90%:   9 916; LS90%:   14 967"/>
    <hyperlink ref="B37" tooltip="CV%: 2.3; ERROR:   23 853; LI90%:  1 016 624; LS90%:  1 095 092"/>
    <hyperlink ref="D37" tooltip="CV%: 3.9; ERROR:   20 829; LI90%:   505 892; LS90%:   574 414"/>
    <hyperlink ref="E37" tooltip="CV%: 3.4; ERROR:   1 724; LI90%:   48 321; LS90%:   53 994"/>
    <hyperlink ref="G37" tooltip="CV%: 4.8; ERROR:   18 937; LI90%:   365 302; LS90%:   427 600"/>
    <hyperlink ref="H37" tooltip="CV%: 4.4; ERROR:   1 650; LI90%:   34 834; LS90%:   40 262"/>
    <hyperlink ref="J37" tooltip="CV%: 8.6; ERROR:   11 451; LI90%:   113 803; LS90%:   151 473"/>
    <hyperlink ref="K37" tooltip="CV%: 8.4; ERROR:   1 061; LI90%:   10 816; LS90%:   14 308"/>
    <hyperlink ref="B38" tooltip="CV%: 3.2; ERROR:   7 542; LI90%:   222 849; LS90%:   247 659"/>
    <hyperlink ref="D38" tooltip="CV%: 5.1; ERROR:   7 642; LI90%:   136 508; LS90%:   161 648"/>
    <hyperlink ref="E38" tooltip="CV%: 3.6; ERROR:   2 277; LI90%:   59 624; LS90%:   67 114"/>
    <hyperlink ref="G38" tooltip="CV%: 7.0; ERROR:   6 669; LI90%:   84 282; LS90%:   106 220"/>
    <hyperlink ref="H38" tooltip="CV%: 5.8; ERROR:   2 359; LI90%:   36 608; LS90%:   44 369"/>
    <hyperlink ref="J38" tooltip="CV%: 13.4; ERROR:   2 732; LI90%:   15 832; LS90%:   24 818"/>
    <hyperlink ref="K38" tooltip="CV%: 13.1; ERROR:   1 129; LI90%:   6 782; LS90%:   10 497"/>
    <hyperlink ref="B39" tooltip="CV%: 3.2; ERROR:   40 023; LI90%:  1 193 841; LS90%:  1 325 505"/>
    <hyperlink ref="D39" tooltip="CV%: 5.4; ERROR:   33 513; LI90%:   568 871; LS90%:   679 117"/>
    <hyperlink ref="E39" tooltip="CV%: 4.0; ERROR:   2 005; LI90%:   46 238; LS90%:   52 834"/>
    <hyperlink ref="G39" tooltip="CV%: 6.8; ERROR:   24 255; LI90%:   317 591; LS90%:   397 383"/>
    <hyperlink ref="H39" tooltip="CV%: 6.2; ERROR:   1 752; LI90%:   25 498; LS90%:   31 261"/>
    <hyperlink ref="J39" tooltip="CV%: 13.4; ERROR:   12 993; LI90%:   75 688; LS90%:   118 430"/>
    <hyperlink ref="K39" tooltip="CV%: 13.1; ERROR:   1 006; LI90%:   6 050; LS90%:   9 360"/>
    <hyperlink ref="B40" tooltip="CV%: 3.2; ERROR:   12 548; LI90%:   373 250; LS90%:   414 530"/>
    <hyperlink ref="D40" tooltip="CV%: 5.7; ERROR:   12 366; LI90%:   195 893; LS90%:   236 573"/>
    <hyperlink ref="E40" tooltip="CV%: 4.6; ERROR:   2 500; LI90%:   50 785; LS90%:   59 009"/>
    <hyperlink ref="G40" tooltip="CV%: 5.7; ERROR:   10 123; LI90%:   160 586; LS90%:   193 886"/>
    <hyperlink ref="H40" tooltip="CV%: 4.5; ERROR:   2 020; LI90%:   41 674; LS90%:   48 319"/>
    <hyperlink ref="J40" tooltip="CV%: 12.5; ERROR:   5 733; LI90%:   36 331; LS90%:   55 189"/>
    <hyperlink ref="K40" tooltip="CV%: 12.0; ERROR:   1 392; LI90%:   9 328; LS90%:   13 907"/>
    <hyperlink ref="B41" tooltip="CV%: 3.1; ERROR:   48 001; LI90%:  1 487 595; LS90%:  1 645 505"/>
    <hyperlink ref="D41" tooltip="CV%: 4.7; ERROR:   44 669; LI90%:   884 632; LS90%:  1 031 582"/>
    <hyperlink ref="E41" tooltip="CV%: 3.7; ERROR:   2 268; LI90%:   57 429; LS90%:   64 892"/>
    <hyperlink ref="G41" tooltip="CV%: 5.5; ERROR:   39 979; LI90%:   660 539; LS90%:   792 057"/>
    <hyperlink ref="H41" tooltip="CV%: 4.8; ERROR:   2 244; LI90%:   42 672; LS90%:   50 054"/>
    <hyperlink ref="J41" tooltip="CV%: 11.7; ERROR:   24 197; LI90%:   167 380; LS90%:   246 982"/>
    <hyperlink ref="K41" tooltip="CV%: 11.2; ERROR:   1 485; LI90%:   10 783; LS90%:   15 667"/>
    <hyperlink ref="B42" tooltip="CV%: 3.2; ERROR:   21 266; LI90%:   621 598; LS90%:   691 558"/>
    <hyperlink ref="D42" tooltip="CV%: 4.4; ERROR:   18 293; LI90%:   389 418; LS90%:   449 598"/>
    <hyperlink ref="E42" tooltip="CV%: 3.2; ERROR:   2 073; LI90%:   60 483; LS90%:   67 304"/>
    <hyperlink ref="G42" tooltip="CV%: 5.0; ERROR:   15 527; LI90%:   284 572; LS90%:   335 650"/>
    <hyperlink ref="H42" tooltip="CV%: 3.9; ERROR:   1 822; LI90%:   44 234; LS90%:   50 229"/>
    <hyperlink ref="J42" tooltip="CV%: 10.4; ERROR:   9 045; LI90%:   72 186; LS90%:   101 942"/>
    <hyperlink ref="K42" tooltip="CV%: 10.1; ERROR:   1 342; LI90%:   11 053; LS90%:   15 468"/>
    <hyperlink ref="B43" tooltip="CV%: 3.9; ERROR:   6 529; LI90%:   158 451; LS90%:   179 929"/>
    <hyperlink ref="D43" tooltip="CV%: 7.1; ERROR:   5 249; LI90%:   65 171; LS90%:   82 439"/>
    <hyperlink ref="E43" tooltip="CV%: 5.5; ERROR:   2 405; LI90%:   39 666; LS90%:   47 579"/>
    <hyperlink ref="G43" tooltip="CV%: 8.5; ERROR:   4 318; LI90%:   43 575; LS90%:   57 779"/>
    <hyperlink ref="H43" tooltip="CV%: 7.2; ERROR:   2 157; LI90%:   26 405; LS90%:   33 500"/>
    <hyperlink ref="J43" tooltip="CV%: 18.0; ERROR:   2 092; LI90%:   8 186; LS90%:   15 066"/>
    <hyperlink ref="K43" tooltip="CV%: 17.6; ERROR:   1 209; LI90%:   4 884; LS90%:   8 860"/>
  </hyperlinks>
  <pageMargins left="0.70866141732283472" right="0.70866141732283472" top="0.74803149606299213" bottom="0.74803149606299213" header="0.31496062992125984" footer="0.31496062992125984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showGridLines="0" zoomScaleNormal="100" workbookViewId="0">
      <selection activeCell="L1" sqref="L1:L1048576"/>
    </sheetView>
  </sheetViews>
  <sheetFormatPr baseColWidth="10" defaultRowHeight="15" x14ac:dyDescent="0.25"/>
  <cols>
    <col min="1" max="1" width="23.5703125" style="2" customWidth="1" collapsed="1"/>
    <col min="2" max="2" width="19.42578125" style="3" customWidth="1" collapsed="1"/>
    <col min="3" max="3" width="0.85546875" style="3" customWidth="1" collapsed="1"/>
    <col min="4" max="5" width="15.7109375" style="3" customWidth="1" collapsed="1"/>
    <col min="6" max="6" width="0.85546875" style="3" customWidth="1" collapsed="1"/>
    <col min="7" max="8" width="15.7109375" style="3" customWidth="1" collapsed="1"/>
    <col min="9" max="9" width="0.85546875" style="3" customWidth="1" collapsed="1"/>
    <col min="10" max="11" width="15.7109375" style="3" customWidth="1" collapsed="1"/>
    <col min="12" max="12" width="11.42578125" style="3" customWidth="1" collapsed="1"/>
    <col min="13" max="13" width="11.85546875" style="3" bestFit="1" customWidth="1" collapsed="1"/>
    <col min="14" max="16384" width="11.42578125" style="3" collapsed="1"/>
  </cols>
  <sheetData>
    <row r="1" spans="1:22" customFormat="1" ht="12.75" customHeight="1" x14ac:dyDescent="0.25">
      <c r="A1" s="1"/>
    </row>
    <row r="2" spans="1:22" ht="12.75" customHeight="1" x14ac:dyDescent="0.25"/>
    <row r="3" spans="1:22" ht="12.75" customHeight="1" x14ac:dyDescent="0.25">
      <c r="A3" s="4"/>
      <c r="B3" s="5"/>
      <c r="J3" s="76"/>
      <c r="K3" s="77"/>
      <c r="M3" s="5"/>
    </row>
    <row r="4" spans="1:22" ht="12.75" customHeight="1" x14ac:dyDescent="0.25">
      <c r="A4" s="4"/>
      <c r="B4" s="5"/>
      <c r="J4" s="76"/>
      <c r="K4" s="77"/>
      <c r="M4" s="5"/>
    </row>
    <row r="5" spans="1:22" ht="12.75" customHeight="1" x14ac:dyDescent="0.25">
      <c r="A5" s="4" t="s">
        <v>68</v>
      </c>
      <c r="B5" s="5"/>
      <c r="J5" s="76"/>
      <c r="K5" s="77"/>
      <c r="M5" s="5"/>
    </row>
    <row r="6" spans="1:22" ht="12.75" customHeight="1" x14ac:dyDescent="0.25">
      <c r="A6" s="6"/>
    </row>
    <row r="7" spans="1:22" ht="4.5" customHeight="1" x14ac:dyDescent="0.25"/>
    <row r="8" spans="1:22" s="91" customFormat="1" ht="30" customHeight="1" x14ac:dyDescent="0.2">
      <c r="A8" s="147" t="s">
        <v>62</v>
      </c>
      <c r="B8" s="147" t="s">
        <v>78</v>
      </c>
      <c r="C8" s="46"/>
      <c r="D8" s="153" t="s">
        <v>73</v>
      </c>
      <c r="E8" s="153"/>
      <c r="F8" s="153"/>
      <c r="G8" s="153"/>
      <c r="H8" s="153"/>
      <c r="I8" s="153"/>
      <c r="J8" s="153"/>
      <c r="K8" s="153"/>
      <c r="L8" s="147" t="s">
        <v>72</v>
      </c>
    </row>
    <row r="9" spans="1:22" s="91" customFormat="1" ht="52.5" customHeight="1" x14ac:dyDescent="0.2">
      <c r="A9" s="147"/>
      <c r="B9" s="147"/>
      <c r="C9" s="46"/>
      <c r="D9" s="150" t="s">
        <v>1</v>
      </c>
      <c r="E9" s="150"/>
      <c r="F9" s="105"/>
      <c r="G9" s="150" t="s">
        <v>2</v>
      </c>
      <c r="H9" s="150"/>
      <c r="I9" s="105"/>
      <c r="J9" s="150" t="s">
        <v>3</v>
      </c>
      <c r="K9" s="150"/>
      <c r="L9" s="147"/>
    </row>
    <row r="10" spans="1:22" s="91" customFormat="1" ht="42" customHeight="1" x14ac:dyDescent="0.2">
      <c r="A10" s="147"/>
      <c r="B10" s="147"/>
      <c r="C10" s="46"/>
      <c r="D10" s="105" t="s">
        <v>4</v>
      </c>
      <c r="E10" s="105" t="s">
        <v>79</v>
      </c>
      <c r="F10" s="105"/>
      <c r="G10" s="105" t="s">
        <v>4</v>
      </c>
      <c r="H10" s="105" t="s">
        <v>80</v>
      </c>
      <c r="I10" s="105"/>
      <c r="J10" s="105" t="s">
        <v>4</v>
      </c>
      <c r="K10" s="105" t="s">
        <v>81</v>
      </c>
      <c r="L10" s="147"/>
    </row>
    <row r="11" spans="1:22" ht="12.75" customHeight="1" x14ac:dyDescent="0.25">
      <c r="A11" s="78" t="s">
        <v>5</v>
      </c>
      <c r="B11" s="112">
        <v>32904132</v>
      </c>
      <c r="D11" s="112">
        <v>20373160</v>
      </c>
      <c r="E11" s="112">
        <v>61916.722191608002</v>
      </c>
      <c r="G11" s="112">
        <v>14878570</v>
      </c>
      <c r="H11" s="112">
        <v>45217.937978123802</v>
      </c>
      <c r="J11" s="112">
        <v>4837249</v>
      </c>
      <c r="K11" s="112">
        <v>14701.038155329499</v>
      </c>
      <c r="M11" s="88"/>
      <c r="N11" s="89"/>
      <c r="O11" s="88"/>
      <c r="P11" s="88"/>
      <c r="Q11" s="90"/>
      <c r="R11" s="88"/>
      <c r="S11" s="88"/>
      <c r="T11" s="90"/>
      <c r="U11" s="88"/>
      <c r="V11" s="88"/>
    </row>
    <row r="12" spans="1:22" ht="12.75" customHeight="1" x14ac:dyDescent="0.25">
      <c r="A12" s="85" t="s">
        <v>6</v>
      </c>
      <c r="B12" s="113">
        <v>496488</v>
      </c>
      <c r="D12" s="113">
        <v>242987</v>
      </c>
      <c r="E12" s="113">
        <v>48941.1627269944</v>
      </c>
      <c r="G12" s="113">
        <v>178470</v>
      </c>
      <c r="H12" s="113">
        <v>35946.488132643703</v>
      </c>
      <c r="J12" s="114">
        <v>56184</v>
      </c>
      <c r="K12" s="114">
        <v>11316.285589984</v>
      </c>
      <c r="L12" s="42">
        <f>_xlfn.RANK.EQ(K12,K$12:K$43,1)</f>
        <v>12</v>
      </c>
      <c r="M12" s="88"/>
      <c r="N12" s="89"/>
      <c r="O12" s="88"/>
      <c r="P12" s="88"/>
      <c r="Q12" s="90"/>
      <c r="R12" s="88"/>
      <c r="S12" s="88"/>
      <c r="T12" s="90"/>
      <c r="U12" s="88"/>
      <c r="V12" s="88"/>
    </row>
    <row r="13" spans="1:22" ht="12.75" customHeight="1" x14ac:dyDescent="0.25">
      <c r="A13" s="85" t="s">
        <v>7</v>
      </c>
      <c r="B13" s="113">
        <v>1262918</v>
      </c>
      <c r="D13" s="113">
        <v>910549</v>
      </c>
      <c r="E13" s="113">
        <v>72098.821934599095</v>
      </c>
      <c r="G13" s="113">
        <v>666858</v>
      </c>
      <c r="H13" s="113">
        <v>52802.9531608545</v>
      </c>
      <c r="J13" s="114">
        <v>244801</v>
      </c>
      <c r="K13" s="114">
        <v>19383.760465841799</v>
      </c>
      <c r="L13" s="42">
        <f t="shared" ref="L13:L43" si="0">_xlfn.RANK.EQ(K13,K$12:K$43,1)</f>
        <v>30</v>
      </c>
      <c r="M13" s="88"/>
      <c r="N13" s="89"/>
      <c r="O13" s="88"/>
      <c r="P13" s="88"/>
      <c r="Q13" s="90"/>
      <c r="R13" s="88"/>
      <c r="S13" s="88"/>
      <c r="T13" s="90"/>
      <c r="U13" s="88"/>
      <c r="V13" s="88"/>
    </row>
    <row r="14" spans="1:22" ht="12.75" customHeight="1" x14ac:dyDescent="0.25">
      <c r="A14" s="85" t="s">
        <v>8</v>
      </c>
      <c r="B14" s="113">
        <v>117177</v>
      </c>
      <c r="D14" s="113">
        <v>53071</v>
      </c>
      <c r="E14" s="113">
        <v>45291.311434837902</v>
      </c>
      <c r="G14" s="113">
        <v>34625</v>
      </c>
      <c r="H14" s="113">
        <v>29549.314285226599</v>
      </c>
      <c r="J14" s="115">
        <v>6121</v>
      </c>
      <c r="K14" s="115">
        <v>5223.7213787688697</v>
      </c>
      <c r="L14" s="42">
        <f t="shared" si="0"/>
        <v>1</v>
      </c>
      <c r="M14" s="88"/>
      <c r="N14" s="89"/>
      <c r="O14" s="88"/>
      <c r="P14" s="88"/>
      <c r="Q14" s="90"/>
      <c r="R14" s="88"/>
      <c r="S14" s="88"/>
      <c r="T14" s="90"/>
      <c r="U14" s="88"/>
      <c r="V14" s="88"/>
    </row>
    <row r="15" spans="1:22" ht="12.75" customHeight="1" x14ac:dyDescent="0.25">
      <c r="A15" s="85" t="s">
        <v>9</v>
      </c>
      <c r="B15" s="113">
        <v>246944</v>
      </c>
      <c r="D15" s="113">
        <v>160056</v>
      </c>
      <c r="E15" s="113">
        <v>64814.694829597</v>
      </c>
      <c r="G15" s="113">
        <v>110583</v>
      </c>
      <c r="H15" s="113">
        <v>44780.598030322697</v>
      </c>
      <c r="J15" s="114">
        <v>35507</v>
      </c>
      <c r="K15" s="114">
        <v>14378.5635609693</v>
      </c>
      <c r="L15" s="42">
        <f t="shared" si="0"/>
        <v>18</v>
      </c>
      <c r="M15" s="88"/>
      <c r="N15" s="89"/>
      <c r="O15" s="88"/>
      <c r="P15" s="88"/>
      <c r="Q15" s="90"/>
      <c r="R15" s="88"/>
      <c r="S15" s="88"/>
      <c r="T15" s="90"/>
      <c r="U15" s="88"/>
      <c r="V15" s="88"/>
    </row>
    <row r="16" spans="1:22" ht="12.75" customHeight="1" x14ac:dyDescent="0.25">
      <c r="A16" s="85" t="s">
        <v>10</v>
      </c>
      <c r="B16" s="113">
        <v>1207081</v>
      </c>
      <c r="D16" s="113">
        <v>574181</v>
      </c>
      <c r="E16" s="113">
        <v>47567.727435027104</v>
      </c>
      <c r="G16" s="113">
        <v>455041</v>
      </c>
      <c r="H16" s="113">
        <v>37697.635867021301</v>
      </c>
      <c r="J16" s="114">
        <v>138489</v>
      </c>
      <c r="K16" s="114">
        <v>11473.0494473859</v>
      </c>
      <c r="L16" s="42">
        <f t="shared" si="0"/>
        <v>13</v>
      </c>
      <c r="M16" s="88"/>
      <c r="N16" s="89"/>
      <c r="O16" s="88"/>
      <c r="P16" s="88"/>
      <c r="Q16" s="90"/>
      <c r="R16" s="88"/>
      <c r="S16" s="88"/>
      <c r="T16" s="90"/>
      <c r="U16" s="88"/>
      <c r="V16" s="88"/>
    </row>
    <row r="17" spans="1:22" ht="12.75" customHeight="1" x14ac:dyDescent="0.25">
      <c r="A17" s="85" t="s">
        <v>11</v>
      </c>
      <c r="B17" s="113">
        <v>227918</v>
      </c>
      <c r="D17" s="113">
        <v>122565</v>
      </c>
      <c r="E17" s="113">
        <v>53775.919409612201</v>
      </c>
      <c r="G17" s="113">
        <v>87228</v>
      </c>
      <c r="H17" s="113">
        <v>38271.659105467799</v>
      </c>
      <c r="J17" s="115">
        <v>14199</v>
      </c>
      <c r="K17" s="115">
        <v>6229.8721470002401</v>
      </c>
      <c r="L17" s="42">
        <f t="shared" si="0"/>
        <v>2</v>
      </c>
      <c r="M17" s="88"/>
      <c r="N17" s="89"/>
      <c r="O17" s="88"/>
      <c r="P17" s="88"/>
      <c r="Q17" s="90"/>
      <c r="R17" s="88"/>
      <c r="S17" s="88"/>
      <c r="T17" s="90"/>
      <c r="U17" s="88"/>
      <c r="V17" s="88"/>
    </row>
    <row r="18" spans="1:22" ht="12.75" customHeight="1" x14ac:dyDescent="0.25">
      <c r="A18" s="85" t="s">
        <v>12</v>
      </c>
      <c r="B18" s="113">
        <v>532645</v>
      </c>
      <c r="D18" s="113">
        <v>322080</v>
      </c>
      <c r="E18" s="113">
        <v>60468.041566146298</v>
      </c>
      <c r="G18" s="113">
        <v>205678</v>
      </c>
      <c r="H18" s="113">
        <v>38614.461789747402</v>
      </c>
      <c r="J18" s="114">
        <v>65596</v>
      </c>
      <c r="K18" s="114">
        <v>12315.1442330257</v>
      </c>
      <c r="L18" s="42">
        <f t="shared" si="0"/>
        <v>15</v>
      </c>
      <c r="M18" s="88"/>
      <c r="N18" s="89"/>
      <c r="O18" s="88"/>
      <c r="P18" s="88"/>
      <c r="Q18" s="90"/>
      <c r="R18" s="88"/>
      <c r="S18" s="88"/>
      <c r="T18" s="90"/>
      <c r="U18" s="88"/>
      <c r="V18" s="88"/>
    </row>
    <row r="19" spans="1:22" ht="12.75" customHeight="1" x14ac:dyDescent="0.25">
      <c r="A19" s="85" t="s">
        <v>13</v>
      </c>
      <c r="B19" s="113">
        <v>1130697</v>
      </c>
      <c r="D19" s="113">
        <v>699657</v>
      </c>
      <c r="E19" s="113">
        <v>61878.381210881402</v>
      </c>
      <c r="G19" s="113">
        <v>352082</v>
      </c>
      <c r="H19" s="113">
        <v>31138.492452000799</v>
      </c>
      <c r="J19" s="115">
        <v>117404</v>
      </c>
      <c r="K19" s="115">
        <v>10383.3299283539</v>
      </c>
      <c r="L19" s="42">
        <f t="shared" si="0"/>
        <v>9</v>
      </c>
      <c r="M19" s="88"/>
      <c r="N19" s="89"/>
      <c r="O19" s="88"/>
      <c r="P19" s="88"/>
      <c r="Q19" s="90"/>
      <c r="R19" s="88"/>
      <c r="S19" s="88"/>
      <c r="T19" s="90"/>
      <c r="U19" s="88"/>
      <c r="V19" s="88"/>
    </row>
    <row r="20" spans="1:22" ht="12.75" customHeight="1" x14ac:dyDescent="0.25">
      <c r="A20" s="85" t="s">
        <v>14</v>
      </c>
      <c r="B20" s="113">
        <v>4218880</v>
      </c>
      <c r="D20" s="113">
        <v>2509240</v>
      </c>
      <c r="E20" s="113">
        <v>59476.448725728202</v>
      </c>
      <c r="G20" s="113">
        <v>1768297</v>
      </c>
      <c r="H20" s="113">
        <v>41913.896579186898</v>
      </c>
      <c r="J20" s="114">
        <v>684509</v>
      </c>
      <c r="K20" s="114">
        <v>16224.8985512743</v>
      </c>
      <c r="L20" s="42">
        <f t="shared" si="0"/>
        <v>24</v>
      </c>
      <c r="M20" s="95"/>
      <c r="N20" s="96"/>
      <c r="O20" s="95"/>
      <c r="P20" s="95"/>
      <c r="Q20" s="97"/>
      <c r="R20" s="95"/>
      <c r="S20" s="95"/>
      <c r="T20" s="97"/>
      <c r="U20" s="95"/>
      <c r="V20" s="95"/>
    </row>
    <row r="21" spans="1:22" ht="12.75" customHeight="1" x14ac:dyDescent="0.25">
      <c r="A21" s="85" t="s">
        <v>15</v>
      </c>
      <c r="B21" s="113">
        <v>544329</v>
      </c>
      <c r="D21" s="113">
        <v>309932</v>
      </c>
      <c r="E21" s="113">
        <v>56938.3589704021</v>
      </c>
      <c r="G21" s="113">
        <v>238734</v>
      </c>
      <c r="H21" s="113">
        <v>43858.401812139302</v>
      </c>
      <c r="J21" s="113">
        <v>100149</v>
      </c>
      <c r="K21" s="113">
        <v>18398.615543173299</v>
      </c>
      <c r="L21" s="42">
        <f t="shared" si="0"/>
        <v>29</v>
      </c>
      <c r="M21" s="95"/>
      <c r="N21" s="96"/>
      <c r="O21" s="95"/>
      <c r="P21" s="95"/>
      <c r="Q21" s="97"/>
      <c r="R21" s="95"/>
      <c r="S21" s="95"/>
      <c r="T21" s="97"/>
      <c r="U21" s="95"/>
      <c r="V21" s="95"/>
    </row>
    <row r="22" spans="1:22" ht="12.75" customHeight="1" x14ac:dyDescent="0.25">
      <c r="A22" s="85" t="s">
        <v>16</v>
      </c>
      <c r="B22" s="113">
        <v>1362519</v>
      </c>
      <c r="D22" s="113">
        <v>768631</v>
      </c>
      <c r="E22" s="113">
        <v>56412.497733976597</v>
      </c>
      <c r="G22" s="113">
        <v>593697</v>
      </c>
      <c r="H22" s="113">
        <v>43573.484112882099</v>
      </c>
      <c r="J22" s="113">
        <v>215338</v>
      </c>
      <c r="K22" s="113">
        <v>15804.403461529701</v>
      </c>
      <c r="L22" s="42">
        <f t="shared" si="0"/>
        <v>21</v>
      </c>
      <c r="M22" s="95"/>
      <c r="N22" s="96"/>
      <c r="O22" s="95"/>
      <c r="P22" s="95"/>
      <c r="Q22" s="97"/>
      <c r="R22" s="95"/>
      <c r="S22" s="95"/>
      <c r="T22" s="97"/>
      <c r="U22" s="95"/>
      <c r="V22" s="95"/>
    </row>
    <row r="23" spans="1:22" ht="12.75" customHeight="1" x14ac:dyDescent="0.25">
      <c r="A23" s="85" t="s">
        <v>17</v>
      </c>
      <c r="B23" s="113">
        <v>516005</v>
      </c>
      <c r="D23" s="113">
        <v>343648</v>
      </c>
      <c r="E23" s="113">
        <v>66597.804284842205</v>
      </c>
      <c r="G23" s="113">
        <v>246211</v>
      </c>
      <c r="H23" s="113">
        <v>47714.847724343803</v>
      </c>
      <c r="J23" s="113">
        <v>68713</v>
      </c>
      <c r="K23" s="113">
        <v>13316.3438338776</v>
      </c>
      <c r="L23" s="42">
        <f t="shared" si="0"/>
        <v>17</v>
      </c>
      <c r="M23" s="95"/>
      <c r="N23" s="96"/>
      <c r="O23" s="95"/>
      <c r="P23" s="95"/>
      <c r="Q23" s="97"/>
      <c r="R23" s="95"/>
      <c r="S23" s="95"/>
      <c r="T23" s="97"/>
      <c r="U23" s="95"/>
      <c r="V23" s="95"/>
    </row>
    <row r="24" spans="1:22" ht="12.75" customHeight="1" x14ac:dyDescent="0.25">
      <c r="A24" s="85" t="s">
        <v>18</v>
      </c>
      <c r="B24" s="113">
        <v>298846</v>
      </c>
      <c r="D24" s="113">
        <v>165782</v>
      </c>
      <c r="E24" s="113">
        <v>55474.056872101297</v>
      </c>
      <c r="G24" s="113">
        <v>114998</v>
      </c>
      <c r="H24" s="113">
        <v>38480.6890505478</v>
      </c>
      <c r="J24" s="113">
        <v>27943</v>
      </c>
      <c r="K24" s="113">
        <v>9350.3008238356906</v>
      </c>
      <c r="L24" s="42">
        <f t="shared" si="0"/>
        <v>7</v>
      </c>
      <c r="M24" s="95"/>
      <c r="N24" s="96"/>
      <c r="O24" s="95"/>
      <c r="P24" s="95"/>
      <c r="Q24" s="97"/>
      <c r="R24" s="95"/>
      <c r="S24" s="95"/>
      <c r="T24" s="97"/>
      <c r="U24" s="95"/>
      <c r="V24" s="95"/>
    </row>
    <row r="25" spans="1:22" ht="12.75" customHeight="1" x14ac:dyDescent="0.25">
      <c r="A25" s="85" t="s">
        <v>19</v>
      </c>
      <c r="B25" s="113">
        <v>2138164</v>
      </c>
      <c r="D25" s="113">
        <v>1587188</v>
      </c>
      <c r="E25" s="113">
        <v>74231.349887099394</v>
      </c>
      <c r="G25" s="113">
        <v>1034753</v>
      </c>
      <c r="H25" s="113">
        <v>48394.463661346803</v>
      </c>
      <c r="J25" s="113">
        <v>260701</v>
      </c>
      <c r="K25" s="113">
        <v>12192.7504157773</v>
      </c>
      <c r="L25" s="42">
        <f t="shared" si="0"/>
        <v>14</v>
      </c>
      <c r="M25" s="95"/>
      <c r="N25" s="96"/>
      <c r="O25" s="95"/>
      <c r="P25" s="95"/>
      <c r="Q25" s="97"/>
      <c r="R25" s="95"/>
      <c r="S25" s="95"/>
      <c r="T25" s="97"/>
      <c r="U25" s="95"/>
      <c r="V25" s="95"/>
    </row>
    <row r="26" spans="1:22" ht="12.75" customHeight="1" x14ac:dyDescent="0.25">
      <c r="A26" s="85" t="s">
        <v>20</v>
      </c>
      <c r="B26" s="113">
        <v>5943092</v>
      </c>
      <c r="D26" s="113">
        <v>3598165</v>
      </c>
      <c r="E26" s="113">
        <v>60543.653034481002</v>
      </c>
      <c r="G26" s="113">
        <v>3008342</v>
      </c>
      <c r="H26" s="113">
        <v>50619.138993641704</v>
      </c>
      <c r="J26" s="113">
        <v>1053559</v>
      </c>
      <c r="K26" s="113">
        <v>17727.4556745882</v>
      </c>
      <c r="L26" s="42">
        <f t="shared" si="0"/>
        <v>28</v>
      </c>
      <c r="M26" s="95"/>
      <c r="N26" s="96"/>
      <c r="O26" s="95"/>
      <c r="P26" s="95"/>
      <c r="Q26" s="97"/>
      <c r="R26" s="95"/>
      <c r="S26" s="95"/>
      <c r="T26" s="97"/>
      <c r="U26" s="95"/>
      <c r="V26" s="95"/>
    </row>
    <row r="27" spans="1:22" ht="12.75" customHeight="1" x14ac:dyDescent="0.25">
      <c r="A27" s="85" t="s">
        <v>21</v>
      </c>
      <c r="B27" s="113">
        <v>628060</v>
      </c>
      <c r="D27" s="113">
        <v>447632</v>
      </c>
      <c r="E27" s="113">
        <v>71272.171448587702</v>
      </c>
      <c r="G27" s="113">
        <v>327485</v>
      </c>
      <c r="H27" s="113">
        <v>52142.311244148703</v>
      </c>
      <c r="J27" s="113">
        <v>99750</v>
      </c>
      <c r="K27" s="113">
        <v>15882.2405502659</v>
      </c>
      <c r="L27" s="42">
        <f t="shared" si="0"/>
        <v>22</v>
      </c>
      <c r="M27" s="95"/>
      <c r="N27" s="96"/>
      <c r="O27" s="95"/>
      <c r="P27" s="95"/>
      <c r="Q27" s="97"/>
      <c r="R27" s="95"/>
      <c r="S27" s="95"/>
      <c r="T27" s="97"/>
      <c r="U27" s="95"/>
      <c r="V27" s="95"/>
    </row>
    <row r="28" spans="1:22" ht="12.75" customHeight="1" x14ac:dyDescent="0.25">
      <c r="A28" s="85" t="s">
        <v>22</v>
      </c>
      <c r="B28" s="113">
        <v>541159</v>
      </c>
      <c r="D28" s="113">
        <v>303627</v>
      </c>
      <c r="E28" s="113">
        <v>56106.800404317401</v>
      </c>
      <c r="G28" s="113">
        <v>214051</v>
      </c>
      <c r="H28" s="113">
        <v>39554.179085998803</v>
      </c>
      <c r="J28" s="113">
        <v>84122</v>
      </c>
      <c r="K28" s="113">
        <v>15544.784434888799</v>
      </c>
      <c r="L28" s="42">
        <f t="shared" si="0"/>
        <v>20</v>
      </c>
      <c r="M28" s="95"/>
      <c r="N28" s="96"/>
      <c r="O28" s="95"/>
      <c r="P28" s="95"/>
      <c r="Q28" s="97"/>
      <c r="R28" s="95"/>
      <c r="S28" s="95"/>
      <c r="T28" s="97"/>
      <c r="U28" s="95"/>
      <c r="V28" s="95"/>
    </row>
    <row r="29" spans="1:22" ht="12.75" customHeight="1" x14ac:dyDescent="0.25">
      <c r="A29" s="85" t="s">
        <v>23</v>
      </c>
      <c r="B29" s="113">
        <v>243752</v>
      </c>
      <c r="D29" s="113">
        <v>127677</v>
      </c>
      <c r="E29" s="113">
        <v>52379.877908694099</v>
      </c>
      <c r="G29" s="113">
        <v>74467</v>
      </c>
      <c r="H29" s="113">
        <v>30550.3134333257</v>
      </c>
      <c r="J29" s="113">
        <v>23056</v>
      </c>
      <c r="K29" s="113">
        <v>9458.7941842528508</v>
      </c>
      <c r="L29" s="42">
        <f t="shared" si="0"/>
        <v>8</v>
      </c>
      <c r="M29" s="95"/>
      <c r="N29" s="96"/>
      <c r="O29" s="95"/>
      <c r="P29" s="95"/>
      <c r="Q29" s="97"/>
      <c r="R29" s="95"/>
      <c r="S29" s="95"/>
      <c r="T29" s="97"/>
      <c r="U29" s="95"/>
      <c r="V29" s="95"/>
    </row>
    <row r="30" spans="1:22" ht="12.75" customHeight="1" x14ac:dyDescent="0.25">
      <c r="A30" s="85" t="s">
        <v>24</v>
      </c>
      <c r="B30" s="113">
        <v>2532504</v>
      </c>
      <c r="D30" s="113">
        <v>1412360</v>
      </c>
      <c r="E30" s="113">
        <v>55769.309742452497</v>
      </c>
      <c r="G30" s="113">
        <v>1109783</v>
      </c>
      <c r="H30" s="113">
        <v>43821.569482220002</v>
      </c>
      <c r="J30" s="113">
        <v>271336</v>
      </c>
      <c r="K30" s="113">
        <v>10714.139049731</v>
      </c>
      <c r="L30" s="42">
        <f t="shared" si="0"/>
        <v>10</v>
      </c>
      <c r="M30" s="95"/>
      <c r="N30" s="96"/>
      <c r="O30" s="95"/>
      <c r="P30" s="95"/>
      <c r="Q30" s="97"/>
      <c r="R30" s="95"/>
      <c r="S30" s="95"/>
      <c r="T30" s="97"/>
      <c r="U30" s="95"/>
      <c r="V30" s="95"/>
    </row>
    <row r="31" spans="1:22" ht="12.75" customHeight="1" x14ac:dyDescent="0.25">
      <c r="A31" s="85" t="s">
        <v>25</v>
      </c>
      <c r="B31" s="113">
        <v>407752</v>
      </c>
      <c r="D31" s="113">
        <v>276211</v>
      </c>
      <c r="E31" s="113">
        <v>67739.949773391694</v>
      </c>
      <c r="G31" s="113">
        <v>230052</v>
      </c>
      <c r="H31" s="113">
        <v>56419.588377248903</v>
      </c>
      <c r="J31" s="113">
        <v>60145</v>
      </c>
      <c r="K31" s="113">
        <v>14750.3874904354</v>
      </c>
      <c r="L31" s="42">
        <f t="shared" si="0"/>
        <v>19</v>
      </c>
      <c r="M31" s="95"/>
      <c r="N31" s="96"/>
      <c r="O31" s="95"/>
      <c r="P31" s="95"/>
      <c r="Q31" s="97"/>
      <c r="R31" s="95"/>
      <c r="S31" s="95"/>
      <c r="T31" s="97"/>
      <c r="U31" s="95"/>
      <c r="V31" s="95"/>
    </row>
    <row r="32" spans="1:22" ht="12.75" customHeight="1" x14ac:dyDescent="0.25">
      <c r="A32" s="85" t="s">
        <v>26</v>
      </c>
      <c r="B32" s="113">
        <v>1234343</v>
      </c>
      <c r="D32" s="113">
        <v>925562</v>
      </c>
      <c r="E32" s="113">
        <v>74984.181868411004</v>
      </c>
      <c r="G32" s="113">
        <v>677007</v>
      </c>
      <c r="H32" s="113">
        <v>54847.558579746503</v>
      </c>
      <c r="J32" s="113">
        <v>241746</v>
      </c>
      <c r="K32" s="113">
        <v>19584.9937983202</v>
      </c>
      <c r="L32" s="42">
        <f t="shared" si="0"/>
        <v>31</v>
      </c>
      <c r="M32" s="95"/>
      <c r="N32" s="96"/>
      <c r="O32" s="95"/>
      <c r="P32" s="95"/>
      <c r="Q32" s="97"/>
      <c r="R32" s="95"/>
      <c r="S32" s="95"/>
      <c r="T32" s="97"/>
      <c r="U32" s="95"/>
      <c r="V32" s="95"/>
    </row>
    <row r="33" spans="1:22" ht="12.75" customHeight="1" x14ac:dyDescent="0.25">
      <c r="A33" s="85" t="s">
        <v>27</v>
      </c>
      <c r="B33" s="113">
        <v>664153</v>
      </c>
      <c r="D33" s="113">
        <v>300016</v>
      </c>
      <c r="E33" s="113">
        <v>45172.723754917897</v>
      </c>
      <c r="G33" s="113">
        <v>217594</v>
      </c>
      <c r="H33" s="113">
        <v>32762.631502078599</v>
      </c>
      <c r="J33" s="113">
        <v>56109</v>
      </c>
      <c r="K33" s="113">
        <v>8448.2039530048005</v>
      </c>
      <c r="L33" s="42">
        <f t="shared" si="0"/>
        <v>4</v>
      </c>
      <c r="M33" s="95"/>
      <c r="N33" s="96"/>
      <c r="O33" s="95"/>
      <c r="P33" s="95"/>
      <c r="Q33" s="97"/>
      <c r="R33" s="95"/>
      <c r="S33" s="95"/>
      <c r="T33" s="97"/>
      <c r="U33" s="95"/>
      <c r="V33" s="95"/>
    </row>
    <row r="34" spans="1:22" ht="12.75" customHeight="1" x14ac:dyDescent="0.25">
      <c r="A34" s="85" t="s">
        <v>28</v>
      </c>
      <c r="B34" s="113">
        <v>514148</v>
      </c>
      <c r="D34" s="113">
        <v>333686</v>
      </c>
      <c r="E34" s="113">
        <v>64900.767872285804</v>
      </c>
      <c r="G34" s="113">
        <v>261080</v>
      </c>
      <c r="H34" s="113">
        <v>50779.153084325902</v>
      </c>
      <c r="J34" s="113">
        <v>104951</v>
      </c>
      <c r="K34" s="113">
        <v>20412.604930875899</v>
      </c>
      <c r="L34" s="42">
        <f t="shared" si="0"/>
        <v>32</v>
      </c>
      <c r="M34" s="95"/>
      <c r="N34" s="96"/>
      <c r="O34" s="95"/>
      <c r="P34" s="95"/>
      <c r="Q34" s="97"/>
      <c r="R34" s="95"/>
      <c r="S34" s="95"/>
      <c r="T34" s="97"/>
      <c r="U34" s="95"/>
      <c r="V34" s="95"/>
    </row>
    <row r="35" spans="1:22" ht="12.75" customHeight="1" x14ac:dyDescent="0.25">
      <c r="A35" s="85" t="s">
        <v>29</v>
      </c>
      <c r="B35" s="113">
        <v>618064</v>
      </c>
      <c r="D35" s="113">
        <v>404393</v>
      </c>
      <c r="E35" s="113">
        <v>65428.984700613502</v>
      </c>
      <c r="G35" s="113">
        <v>301058</v>
      </c>
      <c r="H35" s="113">
        <v>48709.842346423698</v>
      </c>
      <c r="J35" s="113">
        <v>77945</v>
      </c>
      <c r="K35" s="113">
        <v>12611.153537497699</v>
      </c>
      <c r="L35" s="42">
        <f t="shared" si="0"/>
        <v>16</v>
      </c>
      <c r="M35" s="95"/>
      <c r="N35" s="96"/>
      <c r="O35" s="95"/>
      <c r="P35" s="95"/>
      <c r="Q35" s="97"/>
      <c r="R35" s="95"/>
      <c r="S35" s="95"/>
      <c r="T35" s="97"/>
      <c r="U35" s="95"/>
      <c r="V35" s="95"/>
    </row>
    <row r="36" spans="1:22" ht="12.75" customHeight="1" x14ac:dyDescent="0.25">
      <c r="A36" s="107" t="s">
        <v>30</v>
      </c>
      <c r="B36" s="118">
        <v>717359</v>
      </c>
      <c r="C36" s="109"/>
      <c r="D36" s="118">
        <v>535848</v>
      </c>
      <c r="E36" s="118">
        <v>74697.327279646604</v>
      </c>
      <c r="F36" s="109"/>
      <c r="G36" s="118">
        <v>363572</v>
      </c>
      <c r="H36" s="118">
        <v>50682.015559852203</v>
      </c>
      <c r="I36" s="109"/>
      <c r="J36" s="118">
        <v>118629</v>
      </c>
      <c r="K36" s="118">
        <v>16536.908298355502</v>
      </c>
      <c r="L36" s="106">
        <f t="shared" si="0"/>
        <v>25</v>
      </c>
      <c r="M36" s="95"/>
      <c r="N36" s="96"/>
      <c r="O36" s="95"/>
      <c r="P36" s="95"/>
      <c r="Q36" s="97"/>
      <c r="R36" s="95"/>
      <c r="S36" s="95"/>
      <c r="T36" s="97"/>
      <c r="U36" s="95"/>
      <c r="V36" s="95"/>
    </row>
    <row r="37" spans="1:22" ht="12.75" customHeight="1" x14ac:dyDescent="0.25">
      <c r="A37" s="85" t="s">
        <v>31</v>
      </c>
      <c r="B37" s="113">
        <v>786059</v>
      </c>
      <c r="D37" s="113">
        <v>478982</v>
      </c>
      <c r="E37" s="113">
        <v>60934.611778505197</v>
      </c>
      <c r="G37" s="113">
        <v>340061</v>
      </c>
      <c r="H37" s="113">
        <v>43261.510904397801</v>
      </c>
      <c r="J37" s="113">
        <v>132768</v>
      </c>
      <c r="K37" s="113">
        <v>16890.335203846</v>
      </c>
      <c r="L37" s="42">
        <f t="shared" si="0"/>
        <v>26</v>
      </c>
      <c r="M37" s="95"/>
      <c r="N37" s="96"/>
      <c r="O37" s="95"/>
      <c r="P37" s="95"/>
      <c r="Q37" s="97"/>
      <c r="R37" s="95"/>
      <c r="S37" s="95"/>
      <c r="T37" s="97"/>
      <c r="U37" s="95"/>
      <c r="V37" s="95"/>
    </row>
    <row r="38" spans="1:22" ht="12.75" customHeight="1" x14ac:dyDescent="0.25">
      <c r="A38" s="85" t="s">
        <v>32</v>
      </c>
      <c r="B38" s="113">
        <v>204804</v>
      </c>
      <c r="D38" s="113">
        <v>154729</v>
      </c>
      <c r="E38" s="113">
        <v>75549.793949336905</v>
      </c>
      <c r="G38" s="113">
        <v>121765</v>
      </c>
      <c r="H38" s="113">
        <v>59454.405187398697</v>
      </c>
      <c r="J38" s="113">
        <v>33106</v>
      </c>
      <c r="K38" s="113">
        <v>16164.723345247199</v>
      </c>
      <c r="L38" s="42">
        <f t="shared" si="0"/>
        <v>23</v>
      </c>
      <c r="M38" s="95"/>
      <c r="N38" s="96"/>
      <c r="O38" s="95"/>
      <c r="P38" s="95"/>
      <c r="Q38" s="97"/>
      <c r="R38" s="95"/>
      <c r="S38" s="95"/>
      <c r="T38" s="97"/>
      <c r="U38" s="95"/>
      <c r="V38" s="95"/>
    </row>
    <row r="39" spans="1:22" ht="12.75" customHeight="1" x14ac:dyDescent="0.25">
      <c r="A39" s="92" t="s">
        <v>33</v>
      </c>
      <c r="B39" s="114">
        <v>1060148</v>
      </c>
      <c r="D39" s="114">
        <v>674026</v>
      </c>
      <c r="E39" s="114">
        <v>63578.481495036503</v>
      </c>
      <c r="G39" s="114">
        <v>423896</v>
      </c>
      <c r="H39" s="114">
        <v>39984.605922946597</v>
      </c>
      <c r="J39" s="114">
        <v>96805</v>
      </c>
      <c r="K39" s="114">
        <v>9131.2722374611803</v>
      </c>
      <c r="L39" s="42">
        <f t="shared" si="0"/>
        <v>6</v>
      </c>
      <c r="M39" s="95"/>
      <c r="N39" s="96"/>
      <c r="O39" s="95"/>
      <c r="P39" s="95"/>
      <c r="Q39" s="97"/>
      <c r="R39" s="95"/>
      <c r="S39" s="95"/>
      <c r="T39" s="97"/>
      <c r="U39" s="95"/>
      <c r="V39" s="95"/>
    </row>
    <row r="40" spans="1:22" ht="12.75" customHeight="1" x14ac:dyDescent="0.25">
      <c r="A40" s="92" t="s">
        <v>34</v>
      </c>
      <c r="B40" s="114">
        <v>298555</v>
      </c>
      <c r="D40" s="114">
        <v>165830</v>
      </c>
      <c r="E40" s="114">
        <v>55544.2045854198</v>
      </c>
      <c r="G40" s="114">
        <v>127833</v>
      </c>
      <c r="H40" s="114">
        <v>42817.236355110399</v>
      </c>
      <c r="J40" s="115">
        <v>26303</v>
      </c>
      <c r="K40" s="115">
        <v>8810.1019912578904</v>
      </c>
      <c r="L40" s="42">
        <f t="shared" si="0"/>
        <v>5</v>
      </c>
      <c r="M40" s="95"/>
      <c r="N40" s="96"/>
      <c r="O40" s="95"/>
      <c r="P40" s="95"/>
      <c r="Q40" s="97"/>
      <c r="R40" s="95"/>
      <c r="S40" s="95"/>
      <c r="T40" s="97"/>
      <c r="U40" s="95"/>
      <c r="V40" s="95"/>
    </row>
    <row r="41" spans="1:22" ht="12.75" customHeight="1" x14ac:dyDescent="0.25">
      <c r="A41" s="92" t="s">
        <v>35</v>
      </c>
      <c r="B41" s="114">
        <v>1393345</v>
      </c>
      <c r="D41" s="114">
        <v>932449</v>
      </c>
      <c r="E41" s="114">
        <v>66921.616685027795</v>
      </c>
      <c r="G41" s="114">
        <v>647258</v>
      </c>
      <c r="H41" s="114">
        <v>46453.534479974398</v>
      </c>
      <c r="J41" s="114">
        <v>235466</v>
      </c>
      <c r="K41" s="114">
        <v>16899.332182625301</v>
      </c>
      <c r="L41" s="42">
        <f t="shared" si="0"/>
        <v>27</v>
      </c>
      <c r="M41" s="95"/>
      <c r="N41" s="96"/>
      <c r="O41" s="95"/>
      <c r="P41" s="95"/>
      <c r="Q41" s="97"/>
      <c r="R41" s="95"/>
      <c r="S41" s="95"/>
      <c r="T41" s="97"/>
      <c r="U41" s="95"/>
      <c r="V41" s="95"/>
    </row>
    <row r="42" spans="1:22" ht="12.75" customHeight="1" x14ac:dyDescent="0.25">
      <c r="A42" s="92" t="s">
        <v>36</v>
      </c>
      <c r="B42" s="114">
        <v>661443</v>
      </c>
      <c r="D42" s="114">
        <v>452595</v>
      </c>
      <c r="E42" s="114">
        <v>68425.397199758707</v>
      </c>
      <c r="G42" s="114">
        <v>296760</v>
      </c>
      <c r="H42" s="114">
        <v>44865.543969775201</v>
      </c>
      <c r="J42" s="114">
        <v>73120</v>
      </c>
      <c r="K42" s="114">
        <v>11054.6184629666</v>
      </c>
      <c r="L42" s="42">
        <f t="shared" si="0"/>
        <v>11</v>
      </c>
      <c r="M42" s="95"/>
      <c r="N42" s="96"/>
      <c r="O42" s="95"/>
      <c r="P42" s="95"/>
      <c r="Q42" s="97"/>
      <c r="R42" s="95"/>
      <c r="S42" s="95"/>
      <c r="T42" s="97"/>
      <c r="U42" s="95"/>
      <c r="V42" s="95"/>
    </row>
    <row r="43" spans="1:22" ht="11.25" customHeight="1" x14ac:dyDescent="0.25">
      <c r="A43" s="92" t="s">
        <v>37</v>
      </c>
      <c r="B43" s="114">
        <v>154781</v>
      </c>
      <c r="D43" s="114">
        <v>79805</v>
      </c>
      <c r="E43" s="114">
        <v>51559.9459882027</v>
      </c>
      <c r="G43" s="114">
        <v>49251</v>
      </c>
      <c r="H43" s="114">
        <v>31819.7970035082</v>
      </c>
      <c r="J43" s="115">
        <v>12679</v>
      </c>
      <c r="K43" s="115">
        <v>8191.5739011894202</v>
      </c>
      <c r="L43" s="117">
        <f t="shared" si="0"/>
        <v>3</v>
      </c>
    </row>
    <row r="44" spans="1:22" s="19" customFormat="1" ht="12.75" customHeight="1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22" ht="12.75" customHeight="1" x14ac:dyDescent="0.25">
      <c r="A45" s="155" t="s">
        <v>38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</row>
    <row r="46" spans="1:22" ht="12.75" customHeight="1" x14ac:dyDescent="0.25">
      <c r="A46" s="157" t="s">
        <v>74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</row>
    <row r="47" spans="1:22" x14ac:dyDescent="0.25">
      <c r="A47" s="22" t="s">
        <v>75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22" x14ac:dyDescent="0.25">
      <c r="A48" s="152" t="s">
        <v>40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</row>
    <row r="49" spans="1:11" x14ac:dyDescent="0.25">
      <c r="A49" s="22" t="s">
        <v>41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x14ac:dyDescent="0.25">
      <c r="A50" s="152" t="s">
        <v>42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</row>
    <row r="51" spans="1:11" x14ac:dyDescent="0.25">
      <c r="A51" s="22" t="s">
        <v>43</v>
      </c>
      <c r="B51" s="24"/>
      <c r="C51" s="24"/>
      <c r="D51" s="25"/>
      <c r="E51" s="25"/>
      <c r="F51" s="23"/>
      <c r="G51" s="23"/>
      <c r="H51" s="23"/>
      <c r="I51" s="23"/>
      <c r="J51" s="23"/>
      <c r="K51" s="23"/>
    </row>
    <row r="52" spans="1:11" x14ac:dyDescent="0.25">
      <c r="A52" s="26" t="s">
        <v>44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x14ac:dyDescent="0.25">
      <c r="A53" s="56" t="s">
        <v>76</v>
      </c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22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72" t="s">
        <v>77</v>
      </c>
      <c r="B55" s="28"/>
      <c r="C55" s="28"/>
      <c r="D55" s="28"/>
      <c r="E55" s="28"/>
      <c r="F55" s="28"/>
    </row>
  </sheetData>
  <mergeCells count="11">
    <mergeCell ref="A50:K50"/>
    <mergeCell ref="A45:K45"/>
    <mergeCell ref="A46:K46"/>
    <mergeCell ref="A8:A10"/>
    <mergeCell ref="B8:B10"/>
    <mergeCell ref="D8:K8"/>
    <mergeCell ref="L8:L10"/>
    <mergeCell ref="D9:E9"/>
    <mergeCell ref="G9:H9"/>
    <mergeCell ref="J9:K9"/>
    <mergeCell ref="A48:K48"/>
  </mergeCells>
  <hyperlinks>
    <hyperlink ref="B11" tooltip="CV%: 0.9; ERROR:   281 218; LI90%:  32 441 569; LS90%:  33 366 695"/>
    <hyperlink ref="B12" tooltip="CV%: 2.7; ERROR:   13 230; LI90%:   474 727; LS90%:   518 249"/>
    <hyperlink ref="B13" tooltip="CV%: 3.7; ERROR:   46 172; LI90%:  1 186 971; LS90%:  1 338 865"/>
    <hyperlink ref="B14" tooltip="CV%: 4.3; ERROR:   4 999; LI90%:   108 955; LS90%:   125 399"/>
    <hyperlink ref="B15" tooltip="CV%: 3.3; ERROR:   8 055; LI90%:   233 694; LS90%:   260 194"/>
    <hyperlink ref="B16" tooltip="CV%: 5.0; ERROR:   60 249; LI90%:  1 107 980; LS90%:  1 306 182"/>
    <hyperlink ref="B17" tooltip="CV%: 3.5; ERROR:   7 887; LI90%:   214 944; LS90%:   240 892"/>
    <hyperlink ref="B18" tooltip="CV%: 3.6; ERROR:   18 992; LI90%:   501 406; LS90%:   563 884"/>
    <hyperlink ref="B19" tooltip="CV%: 3.6; ERROR:   40 275; LI90%:  1 064 450; LS90%:  1 196 944"/>
    <hyperlink ref="B20" tooltip="CV%: 1.8; ERROR:   76 159; LI90%:  4 093 610; LS90%:  4 344 150"/>
    <hyperlink ref="B21" tooltip="CV%: 2.5; ERROR:   13 834; LI90%:   521 574; LS90%:   567 084"/>
    <hyperlink ref="B22" tooltip="CV%: 3.3; ERROR:   45 389; LI90%:  1 287 861; LS90%:  1 437 177"/>
    <hyperlink ref="B23" tooltip="CV%: 2.7; ERROR:   13 936; LI90%:   493 082; LS90%:   538 928"/>
    <hyperlink ref="B24" tooltip="CV%: 3.2; ERROR:   9 642; LI90%:   282 987; LS90%:   314 705"/>
    <hyperlink ref="B25" tooltip="CV%: 4.1; ERROR:   88 214; LI90%:  1 993 064; LS90%:  2 283 264"/>
    <hyperlink ref="B26" tooltip="CV%: 3.4; ERROR:   199 678; LI90%:  5 614 651; LS90%:  6 271 533"/>
    <hyperlink ref="B27" tooltip="CV%: 3.2; ERROR:   20 192; LI90%:   594 846; LS90%:   661 274"/>
    <hyperlink ref="B28" tooltip="CV%: 3.1; ERROR:   16 794; LI90%:   513 535; LS90%:   568 783"/>
    <hyperlink ref="B29" tooltip="CV%: 2.8; ERROR:   6 903; LI90%:   232 398; LS90%:   255 106"/>
    <hyperlink ref="B30" tooltip="CV%: 2.6; ERROR:   65 112; LI90%:  2 425 404; LS90%:  2 639 604"/>
    <hyperlink ref="B31" tooltip="CV%: 2.7; ERROR:   11 040; LI90%:   389 593; LS90%:   425 911"/>
    <hyperlink ref="B32" tooltip="CV%: 3.8; ERROR:   47 219; LI90%:  1 156 674; LS90%:  1 312 012"/>
    <hyperlink ref="B33" tooltip="CV%: 3.1; ERROR:   20 473; LI90%:   630 478; LS90%:   697 828"/>
    <hyperlink ref="B34" tooltip="CV%: 4.8; ERROR:   24 609; LI90%:   473 669; LS90%:   554 627"/>
    <hyperlink ref="B35" tooltip="CV%: 3.1; ERROR:   19 288; LI90%:   586 338; LS90%:   649 790"/>
    <hyperlink ref="B36" tooltip="CV%: 3.1; ERROR:   22 412; LI90%:   680 495; LS90%:   754 223"/>
    <hyperlink ref="B37" tooltip="CV%: 3.0; ERROR:   23 557; LI90%:   747 310; LS90%:   824 808"/>
    <hyperlink ref="B38" tooltip="CV%: 3.7; ERROR:   7 668; LI90%:   192 191; LS90%:   217 417"/>
    <hyperlink ref="B39" tooltip="CV%: 3.4; ERROR:   35 584; LI90%:  1 001 618; LS90%:  1 118 678"/>
    <hyperlink ref="B40" tooltip="CV%: 4.1; ERROR:   12 183; LI90%:   278 515; LS90%:   318 595"/>
    <hyperlink ref="B41" tooltip="CV%: 4.1; ERROR:   56 832; LI90%:  1 299 865; LS90%:  1 486 825"/>
    <hyperlink ref="B42" tooltip="CV%: 3.4; ERROR:   22 295; LI90%:   624 771; LS90%:   698 115"/>
    <hyperlink ref="B43" tooltip="CV%: 3.9; ERROR:   6 093; LI90%:   144 758; LS90%:   164 804"/>
    <hyperlink ref="D11" tooltip="CV%: 1.2; ERROR:   247 613; LI90%:  19 965 873; LS90%:  20 780 447"/>
    <hyperlink ref="D12" tooltip="CV%: 5.0; ERROR:   12 153; LI90%:   222 996; LS90%:   262 978"/>
    <hyperlink ref="D13" tooltip="CV%: 4.7; ERROR:   43 036; LI90%:   839 761; LS90%:   981 337"/>
    <hyperlink ref="D14" tooltip="CV%: 7.6; ERROR:   4 058; LI90%:   46 397; LS90%:   59 745"/>
    <hyperlink ref="D15" tooltip="CV%: 5.0; ERROR:   8 000; LI90%:   146 897; LS90%:   173 215"/>
    <hyperlink ref="D16" tooltip="CV%: 6.2; ERROR:   35 755; LI90%:   515 369; LS90%:   632 993"/>
    <hyperlink ref="D17" tooltip="CV%: 5.1; ERROR:   6 285; LI90%:   112 227; LS90%:   132 903"/>
    <hyperlink ref="D18" tooltip="CV%: 4.9; ERROR:   15 848; LI90%:   296 012; LS90%:   348 148"/>
    <hyperlink ref="D19" tooltip="CV%: 5.0; ERROR:   34 806; LI90%:   642 406; LS90%:   756 908"/>
    <hyperlink ref="D20" tooltip="CV%: 2.7; ERROR:   68 104; LI90%:  2 397 218; LS90%:  2 621 262"/>
    <hyperlink ref="D21" tooltip="CV%: 4.1; ERROR:   12 647; LI90%:   289 129; LS90%:   330 735"/>
    <hyperlink ref="D22" tooltip="CV%: 5.1; ERROR:   38 871; LI90%:   704 694; LS90%:   832 568"/>
    <hyperlink ref="D23" tooltip="CV%: 3.7; ERROR:   12 580; LI90%:   322 955; LS90%:   364 341"/>
    <hyperlink ref="D24" tooltip="CV%: 5.7; ERROR:   9 395; LI90%:   150 328; LS90%:   181 236"/>
    <hyperlink ref="D25" tooltip="CV%: 5.2; ERROR:   82 248; LI90%:  1 451 902; LS90%:  1 722 474"/>
    <hyperlink ref="D26" tooltip="CV%: 4.9; ERROR:   175 411; LI90%:  3 309 639; LS90%:  3 886 691"/>
    <hyperlink ref="D27" tooltip="CV%: 4.3; ERROR:   19 434; LI90%:   415 666; LS90%:   479 598"/>
    <hyperlink ref="D28" tooltip="CV%: 4.9; ERROR:   14 772; LI90%:   279 329; LS90%:   327 925"/>
    <hyperlink ref="D29" tooltip="CV%: 5.4; ERROR:   6 915; LI90%:   116 302; LS90%:   139 052"/>
    <hyperlink ref="D30" tooltip="CV%: 4.3; ERROR:   60 488; LI90%:  1 312 866; LS90%:  1 511 854"/>
    <hyperlink ref="D31" tooltip="CV%: 4.2; ERROR:   11 538; LI90%:   257 233; LS90%:   295 189"/>
    <hyperlink ref="D32" tooltip="CV%: 4.6; ERROR:   42 647; LI90%:   855 414; LS90%:   995 710"/>
    <hyperlink ref="D33" tooltip="CV%: 5.8; ERROR:   17 291; LI90%:   271 575; LS90%:   328 457"/>
    <hyperlink ref="D34" tooltip="CV%: 6.5; ERROR:   21 663; LI90%:   298 054; LS90%:   369 318"/>
    <hyperlink ref="D35" tooltip="CV%: 4.9; ERROR:   19 796; LI90%:   371 831; LS90%:   436 955"/>
    <hyperlink ref="D36" tooltip="CV%: 4.2; ERROR:   22 264; LI90%:   499 228; LS90%:   572 468"/>
    <hyperlink ref="D37" tooltip="CV%: 4.7; ERROR:   22 724; LI90%:   441 604; LS90%:   516 360"/>
    <hyperlink ref="D38" tooltip="CV%: 4.5; ERROR:   7 012; LI90%:   143 195; LS90%:   166 263"/>
    <hyperlink ref="D39" tooltip="CV%: 4.6; ERROR:   30 854; LI90%:   623 276; LS90%:   724 776"/>
    <hyperlink ref="D40" tooltip="CV%: 6.1; ERROR:   10 076; LI90%:   149 257; LS90%:   182 403"/>
    <hyperlink ref="D41" tooltip="CV%: 5.2; ERROR:   48 367; LI90%:   852 892; LS90%:  1 012 006"/>
    <hyperlink ref="D42" tooltip="CV%: 4.8; ERROR:   21 645; LI90%:   416 992; LS90%:   488 198"/>
    <hyperlink ref="D43" tooltip="CV%: 6.3; ERROR:   4 993; LI90%:   71 591; LS90%:   88 019"/>
    <hyperlink ref="E11" tooltip="CV%: 0.8; ERROR:    526; LI90%:   61 052; LS90%:   62 781"/>
    <hyperlink ref="E12" tooltip="CV%: 4.1; ERROR:   2 004; LI90%:   45 645; LS90%:   52 238"/>
    <hyperlink ref="E13" tooltip="CV%: 3.0; ERROR:   2 172; LI90%:   68 527; LS90%:   75 671"/>
    <hyperlink ref="E14" tooltip="CV%: 6.2; ERROR:   2 797; LI90%:   40 691; LS90%:   49 892"/>
    <hyperlink ref="E15" tooltip="CV%: 3.5; ERROR:   2 268; LI90%:   61 085; LS90%:   68 544"/>
    <hyperlink ref="E16" tooltip="CV%: 3.7; ERROR:   1 762; LI90%:   44 670; LS90%:   50 466"/>
    <hyperlink ref="E17" tooltip="CV%: 3.4; ERROR:   1 833; LI90%:   50 761; LS90%:   56 790"/>
    <hyperlink ref="E18" tooltip="CV%: 3.7; ERROR:   2 225; LI90%:   56 809; LS90%:   64 127"/>
    <hyperlink ref="E19" tooltip="CV%: 4.3; ERROR:   2 660; LI90%:   57 503; LS90%:   66 254"/>
    <hyperlink ref="E20" tooltip="CV%: 2.0; ERROR:   1 168; LI90%:   57 555; LS90%:   61 398"/>
    <hyperlink ref="E21" tooltip="CV%: 3.2; ERROR:   1 849; LI90%:   53 897; LS90%:   59 979"/>
    <hyperlink ref="E22" tooltip="CV%: 4.0; ERROR:   2 244; LI90%:   52 722; LS90%:   60 103"/>
    <hyperlink ref="E23" tooltip="CV%: 2.7; ERROR:   1 773; LI90%:   63 682; LS90%:   69 514"/>
    <hyperlink ref="E24" tooltip="CV%: 4.2; ERROR:   2 331; LI90%:   51 640; LS90%:   59 308"/>
    <hyperlink ref="E25" tooltip="CV%: 2.8; ERROR:   2 093; LI90%:   70 789; LS90%:   77 673"/>
    <hyperlink ref="E26" tooltip="CV%: 3.5; ERROR:   2 103; LI90%:   57 085; LS90%:   64 002"/>
    <hyperlink ref="E27" tooltip="CV%: 2.9; ERROR:   2 054; LI90%:   67 894; LS90%:   74 650"/>
    <hyperlink ref="E28" tooltip="CV%: 3.6; ERROR:   2 029; LI90%:   52 769; LS90%:   59 444"/>
    <hyperlink ref="E29" tooltip="CV%: 5.1; ERROR:   2 663; LI90%:   48 000; LS90%:   56 760"/>
    <hyperlink ref="E30" tooltip="CV%: 3.4; ERROR:   1 871; LI90%:   52 692; LS90%:   58 847"/>
    <hyperlink ref="E31" tooltip="CV%: 2.9; ERROR:   1 971; LI90%:   64 497; LS90%:   70 983"/>
    <hyperlink ref="E32" tooltip="CV%: 2.8; ERROR:   2 119; LI90%:   71 499; LS90%:   78 470"/>
    <hyperlink ref="E33" tooltip="CV%: 4.8; ERROR:   2 155; LI90%:   41 628; LS90%:   48 717"/>
    <hyperlink ref="E34" tooltip="CV%: 4.1; ERROR:   2 649; LI90%:   60 543; LS90%:   69 258"/>
    <hyperlink ref="E35" tooltip="CV%: 3.6; ERROR:   2 362; LI90%:   61 544; LS90%:   69 314"/>
    <hyperlink ref="E36" tooltip="CV%: 2.5; ERROR:   1 858; LI90%:   71 641; LS90%:   77 754"/>
    <hyperlink ref="E37" tooltip="CV%: 3.0; ERROR:   1 814; LI90%:   57 952; LS90%:   63 918"/>
    <hyperlink ref="E38" tooltip="CV%: 2.7; ERROR:   2 068; LI90%:   72 148; LS90%:   78 952"/>
    <hyperlink ref="E39" tooltip="CV%: 3.2; ERROR:   2 052; LI90%:   60 203; LS90%:   66 954"/>
    <hyperlink ref="E40" tooltip="CV%: 5.1; ERROR:   2 849; LI90%:   50 857; LS90%:   60 231"/>
    <hyperlink ref="E41" tooltip="CV%: 3.1; ERROR:   2 074; LI90%:   63 511; LS90%:   70 332"/>
    <hyperlink ref="E42" tooltip="CV%: 3.0; ERROR:   2 081; LI90%:   65 003; LS90%:   71 848"/>
    <hyperlink ref="E43" tooltip="CV%: 4.7; ERROR:   2 442; LI90%:   47 543; LS90%:   55 577"/>
    <hyperlink ref="G11" tooltip="CV%: 1.6; ERROR:   235 301; LI90%:  14 491 535; LS90%:  15 265 605"/>
    <hyperlink ref="G12" tooltip="CV%: 6.0; ERROR:   10 750; LI90%:   160 788; LS90%:   196 152"/>
    <hyperlink ref="G13" tooltip="CV%: 6.0; ERROR:   40 029; LI90%:   601 016; LS90%:   732 700"/>
    <hyperlink ref="G14" tooltip="CV%: 10.0; ERROR:   3 456; LI90%:   28 940; LS90%:   40 310"/>
    <hyperlink ref="G15" tooltip="CV%: 5.7; ERROR:   6 356; LI90%:   100 129; LS90%:   121 037"/>
    <hyperlink ref="G16" tooltip="CV%: 7.1; ERROR:   32 488; LI90%:   401 603; LS90%:   508 479"/>
    <hyperlink ref="G17" tooltip="CV%: 7.2; ERROR:   6 277; LI90%:   76 904; LS90%:   97 552"/>
    <hyperlink ref="G18" tooltip="CV%: 6.3; ERROR:   13 049; LI90%:   184 215; LS90%:   227 141"/>
    <hyperlink ref="G19" tooltip="CV%: 7.9; ERROR:   27 935; LI90%:   306 133; LS90%:   398 031"/>
    <hyperlink ref="G20" tooltip="CV%: 3.3; ERROR:   58 089; LI90%:  1 672 749; LS90%:  1 863 845"/>
    <hyperlink ref="G21" tooltip="CV%: 5.0; ERROR:   11 908; LI90%:   219 148; LS90%:   258 320"/>
    <hyperlink ref="G22" tooltip="CV%: 5.8; ERROR:   34 325; LI90%:   537 237; LS90%:   650 157"/>
    <hyperlink ref="G23" tooltip="CV%: 4.5; ERROR:   11 080; LI90%:   227 986; LS90%:   264 436"/>
    <hyperlink ref="G24" tooltip="CV%: 6.7; ERROR:   7 658; LI90%:   102 401; LS90%:   127 595"/>
    <hyperlink ref="G25" tooltip="CV%: 7.3; ERROR:   75 030; LI90%:   911 340; LS90%:  1 158 166"/>
    <hyperlink ref="G26" tooltip="CV%: 5.9; ERROR:   176 839; LI90%:  2 717 468; LS90%:  3 299 216"/>
    <hyperlink ref="G27" tooltip="CV%: 5.1; ERROR:   16 836; LI90%:   299 793; LS90%:   355 177"/>
    <hyperlink ref="G28" tooltip="CV%: 5.8; ERROR:   12 446; LI90%:   193 580; LS90%:   234 522"/>
    <hyperlink ref="G29" tooltip="CV%: 7.6; ERROR:   5 633; LI90%:   65 201; LS90%:   83 733"/>
    <hyperlink ref="G30" tooltip="CV%: 5.1; ERROR:   56 781; LI90%:  1 016 386; LS90%:  1 203 180"/>
    <hyperlink ref="G31" tooltip="CV%: 4.5; ERROR:   10 437; LI90%:   212 884; LS90%:   247 220"/>
    <hyperlink ref="G32" tooltip="CV%: 5.7; ERROR:   38 793; LI90%:   613 198; LS90%:   740 816"/>
    <hyperlink ref="G33" tooltip="CV%: 6.0; ERROR:   13 045; LI90%:   196 137; LS90%:   239 051"/>
    <hyperlink ref="G34" tooltip="CV%: 8.3; ERROR:   21 546; LI90%:   225 639; LS90%:   296 521"/>
    <hyperlink ref="G35" tooltip="CV%: 5.6; ERROR:   16 969; LI90%:   273 146; LS90%:   328 970"/>
    <hyperlink ref="G36" tooltip="CV%: 5.5; ERROR:   20 008; LI90%:   330 662; LS90%:   396 482"/>
    <hyperlink ref="G37" tooltip="CV%: 5.6; ERROR:   18 896; LI90%:   308 979; LS90%:   371 143"/>
    <hyperlink ref="G38" tooltip="CV%: 5.6; ERROR:   6 795; LI90%:   110 588; LS90%:   132 942"/>
    <hyperlink ref="G39" tooltip="CV%: 5.9; ERROR:   24 919; LI90%:   382 908; LS90%:   464 884"/>
    <hyperlink ref="G40" tooltip="CV%: 7.0; ERROR:   8 951; LI90%:   113 109; LS90%:   142 557"/>
    <hyperlink ref="G41" tooltip="CV%: 6.3; ERROR:   40 761; LI90%:   580 212; LS90%:   714 304"/>
    <hyperlink ref="G42" tooltip="CV%: 6.4; ERROR:   18 990; LI90%:   265 524; LS90%:   327 996"/>
    <hyperlink ref="G43" tooltip="CV%: 8.2; ERROR:   4 038; LI90%:   42 610; LS90%:   55 892"/>
    <hyperlink ref="H11" tooltip="CV%: 1.2; ERROR:    542; LI90%:   44 326; LS90%:   46 110"/>
    <hyperlink ref="H12" tooltip="CV%: 5.2; ERROR:   1 867; LI90%:   32 875; LS90%:   39 018"/>
    <hyperlink ref="H13" tooltip="CV%: 4.6; ERROR:   2 435; LI90%:   48 798; LS90%:   56 808"/>
    <hyperlink ref="H14" tooltip="CV%: 8.4; ERROR:   2 480; LI90%:   25 470; LS90%:   33 628"/>
    <hyperlink ref="H15" tooltip="CV%: 4.6; ERROR:   2 041; LI90%:   41 423; LS90%:   48 138"/>
    <hyperlink ref="H16" tooltip="CV%: 4.4; ERROR:   1 648; LI90%:   34 987; LS90%:   40 408"/>
    <hyperlink ref="H17" tooltip="CV%: 5.6; ERROR:   2 126; LI90%:   34 775; LS90%:   41 768"/>
    <hyperlink ref="H18" tooltip="CV%: 5.6; ERROR:   2 146; LI90%:   35 085; LS90%:   42 144"/>
    <hyperlink ref="H19" tooltip="CV%: 7.4; ERROR:   2 303; LI90%:   27 351; LS90%:   34 926"/>
    <hyperlink ref="H20" tooltip="CV%: 2.7; ERROR:   1 115; LI90%:   40 080; LS90%:   43 748"/>
    <hyperlink ref="H21" tooltip="CV%: 4.2; ERROR:   1 848; LI90%:   40 819; LS90%:   46 898"/>
    <hyperlink ref="H22" tooltip="CV%: 4.7; ERROR:   2 047; LI90%:   40 206; LS90%:   46 941"/>
    <hyperlink ref="H23" tooltip="CV%: 3.8; ERROR:   1 800; LI90%:   44 755; LS90%:   50 675"/>
    <hyperlink ref="H24" tooltip="CV%: 5.6; ERROR:   2 149; LI90%:   34 946; LS90%:   42 015"/>
    <hyperlink ref="H25" tooltip="CV%: 5.1; ERROR:   2 486; LI90%:   44 305; LS90%:   52 484"/>
    <hyperlink ref="H26" tooltip="CV%: 4.3; ERROR:   2 154; LI90%:   47 076; LS90%:   54 162"/>
    <hyperlink ref="H27" tooltip="CV%: 4.3; ERROR:   2 259; LI90%:   48 427; LS90%:   55 857"/>
    <hyperlink ref="H28" tooltip="CV%: 4.8; ERROR:   1 884; LI90%:   36 455; LS90%:   42 653"/>
    <hyperlink ref="H29" tooltip="CV%: 7.0; ERROR:   2 143; LI90%:   27 025; LS90%:   34 076"/>
    <hyperlink ref="H30" tooltip="CV%: 4.5; ERROR:   1 959; LI90%:   40 600; LS90%:   47 044"/>
    <hyperlink ref="H31" tooltip="CV%: 3.6; ERROR:   2 016; LI90%:   53 103; LS90%:   59 736"/>
    <hyperlink ref="H32" tooltip="CV%: 4.3; ERROR:   2 371; LI90%:   50 947; LS90%:   58 748"/>
    <hyperlink ref="H33" tooltip="CV%: 5.5; ERROR:   1 803; LI90%:   29 796; LS90%:   35 729"/>
    <hyperlink ref="H34" tooltip="CV%: 5.9; ERROR:   2 986; LI90%:   45 867; LS90%:   55 691"/>
    <hyperlink ref="H35" tooltip="CV%: 4.8; ERROR:   2 323; LI90%:   44 889; LS90%:   52 531"/>
    <hyperlink ref="H36" tooltip="CV%: 4.3; ERROR:   2 195; LI90%:   47 071; LS90%:   54 293"/>
    <hyperlink ref="H37" tooltip="CV%: 4.2; ERROR:   1 802; LI90%:   40 297; LS90%:   46 226"/>
    <hyperlink ref="H38" tooltip="CV%: 4.0; ERROR:   2 386; LI90%:   55 529; LS90%:   63 380"/>
    <hyperlink ref="H39" tooltip="CV%: 4.8; ERROR:   1 902; LI90%:   36 856; LS90%:   43 113"/>
    <hyperlink ref="H40" tooltip="CV%: 5.9; ERROR:   2 526; LI90%:   38 662; LS90%:   46 973"/>
    <hyperlink ref="H41" tooltip="CV%: 4.5; ERROR:   2 070; LI90%:   43 048; LS90%:   49 859"/>
    <hyperlink ref="H42" tooltip="CV%: 5.1; ERROR:   2 294; LI90%:   41 093; LS90%:   48 638"/>
    <hyperlink ref="H43" tooltip="CV%: 7.2; ERROR:   2 293; LI90%:   28 048; LS90%:   35 591"/>
    <hyperlink ref="J11" tooltip="CV%: 2.9; ERROR:   138 065; LI90%:  4 610 152; LS90%:  5 064 346"/>
    <hyperlink ref="J12" tooltip="CV%: 10.9; ERROR:   6 097; LI90%:   46 155; LS90%:   66 213"/>
    <hyperlink ref="J13" tooltip="CV%: 11.0; ERROR:   26 895; LI90%:   200 563; LS90%:   289 039"/>
    <hyperlink ref="J14" tooltip="CV%: 22.3; ERROR:   1 363; LI90%:   3 879; LS90%:   8 363"/>
    <hyperlink ref="J15" tooltip="CV%: 10.8; ERROR:   3 835; LI90%:   29 199; LS90%:   41 815"/>
    <hyperlink ref="J16" tooltip="CV%: 11.0; ERROR:   15 210; LI90%:   113 471; LS90%:   163 507"/>
    <hyperlink ref="J17" tooltip="CV%: 18.1; ERROR:   2 577; LI90%:   9 961; LS90%:   18 437"/>
    <hyperlink ref="J18" tooltip="CV%: 12.3; ERROR:   8 044; LI90%:   52 364; LS90%:   78 828"/>
    <hyperlink ref="J19" tooltip="CV%: 16.4; ERROR:   19 200; LI90%:   85 822; LS90%:   148 986"/>
    <hyperlink ref="J20" tooltip="CV%: 5.1; ERROR:   35 192; LI90%:   626 624; LS90%:   742 394"/>
    <hyperlink ref="J21" tooltip="CV%: 8.2; ERROR:   8 171; LI90%:   86 709; LS90%:   113 589"/>
    <hyperlink ref="J22" tooltip="CV%: 10.1; ERROR:   21 818; LI90%:   179 451; LS90%:   251 225"/>
    <hyperlink ref="J23" tooltip="CV%: 9.2; ERROR:   6 296; LI90%:   58 358; LS90%:   79 068"/>
    <hyperlink ref="J24" tooltip="CV%: 13.0; ERROR:   3 620; LI90%:   21 989; LS90%:   33 897"/>
    <hyperlink ref="J25" tooltip="CV%: 14.1; ERROR:   36 750; LI90%:   200 252; LS90%:   321 150"/>
    <hyperlink ref="J26" tooltip="CV%: 10.0; ERROR:   105 153; LI90%:   880 597; LS90%:  1 226 521"/>
    <hyperlink ref="J27" tooltip="CV%: 11.3; ERROR:   11 226; LI90%:   81 284; LS90%:   118 216"/>
    <hyperlink ref="J28" tooltip="CV%: 9.2; ERROR:   7 763; LI90%:   71 352; LS90%:   96 892"/>
    <hyperlink ref="J29" tooltip="CV%: 12.7; ERROR:   2 925; LI90%:   18 245; LS90%:   27 867"/>
    <hyperlink ref="J30" tooltip="CV%: 10.6; ERROR:   28 647; LI90%:   224 216; LS90%:   318 456"/>
    <hyperlink ref="J31" tooltip="CV%: 10.4; ERROR:   6 261; LI90%:   49 847; LS90%:   70 443"/>
    <hyperlink ref="J32" tooltip="CV%: 10.3; ERROR:   24 887; LI90%:   200 810; LS90%:   282 682"/>
    <hyperlink ref="J33" tooltip="CV%: 13.7; ERROR:   7 699; LI90%:   43 445; LS90%:   68 773"/>
    <hyperlink ref="J34" tooltip="CV%: 12.9; ERROR:   13 533; LI90%:   82 692; LS90%:   127 210"/>
    <hyperlink ref="J35" tooltip="CV%: 11.9; ERROR:   9 244; LI90%:   62 741; LS90%:   93 149"/>
    <hyperlink ref="J36" tooltip="CV%: 11.1; ERROR:   13 155; LI90%:   96 990; LS90%:   140 268"/>
    <hyperlink ref="J37" tooltip="CV%: 9.2; ERROR:   12 172; LI90%:   112 746; LS90%:   152 790"/>
    <hyperlink ref="J38" tooltip="CV%: 11.7; ERROR:   3 889; LI90%:   26 709; LS90%:   39 503"/>
    <hyperlink ref="J39" tooltip="CV%: 13.1; ERROR:   12 696; LI90%:   75 923; LS90%:   117 687"/>
    <hyperlink ref="J40" tooltip="CV%: 16.9; ERROR:   4 436; LI90%:   19 007; LS90%:   33 599"/>
    <hyperlink ref="J41" tooltip="CV%: 11.8; ERROR:   27 888; LI90%:   189 595; LS90%:   281 337"/>
    <hyperlink ref="J42" tooltip="CV%: 11.5; ERROR:   8 394; LI90%:   59 314; LS90%:   86 926"/>
    <hyperlink ref="J43" tooltip="CV%: 16.8; ERROR:   2 132; LI90%:   9 172; LS90%:   16 186"/>
    <hyperlink ref="K11" tooltip="CV%: 2.7; ERROR:    390; LI90%:   14 060; LS90%:   15 342"/>
    <hyperlink ref="K12" tooltip="CV%: 10.4; ERROR:   1 182; LI90%:   9 373; LS90%:   13 260"/>
    <hyperlink ref="K13" tooltip="CV%: 10.1; ERROR:   1 959; LI90%:   16 162; LS90%:   22 605"/>
    <hyperlink ref="K14" tooltip="CV%: 21.6; ERROR:   1 130; LI90%:   3 365; LS90%:   7 082"/>
    <hyperlink ref="K15" tooltip="CV%: 10.1; ERROR:   1 455; LI90%:   11 986; LS90%:   16 771"/>
    <hyperlink ref="K16" tooltip="CV%: 11.1; ERROR:   1 279; LI90%:   9 369; LS90%:   13 577"/>
    <hyperlink ref="K17" tooltip="CV%: 17.1; ERROR:   1 068; LI90%:   4 474; LS90%:   7 986"/>
    <hyperlink ref="K18" tooltip="CV%: 11.9; ERROR:   1 471; LI90%:   9 896; LS90%:   14 734"/>
    <hyperlink ref="K19" tooltip="CV%: 15.7; ERROR:   1 631; LI90%:   7 701; LS90%:   13 066"/>
    <hyperlink ref="K20" tooltip="CV%: 4.8; ERROR:    777; LI90%:   14 946; LS90%:   17 503"/>
    <hyperlink ref="K21" tooltip="CV%: 7.5; ERROR:   1 387; LI90%:   16 117; LS90%:   20 680"/>
    <hyperlink ref="K22" tooltip="CV%: 9.5; ERROR:   1 500; LI90%:   13 337; LS90%:   18 272"/>
    <hyperlink ref="K23" tooltip="CV%: 8.9; ERROR:   1 185; LI90%:   11 367; LS90%:   15 265"/>
    <hyperlink ref="K24" tooltip="CV%: 12.4; ERROR:   1 158; LI90%:   7 446; LS90%:   11 255"/>
    <hyperlink ref="K25" tooltip="CV%: 13.3; ERROR:   1 617; LI90%:   9 533; LS90%:   14 852"/>
    <hyperlink ref="K26" tooltip="CV%: 9.1; ERROR:   1 611; LI90%:   15 077; LS90%:   20 377"/>
    <hyperlink ref="K27" tooltip="CV%: 10.7; ERROR:   1 696; LI90%:   13 092; LS90%:   18 673"/>
    <hyperlink ref="K28" tooltip="CV%: 8.7; ERROR:   1 347; LI90%:   13 329; LS90%:   17 761"/>
    <hyperlink ref="K29" tooltip="CV%: 12.6; ERROR:   1 192; LI90%:   7 498; LS90%:   11 419"/>
    <hyperlink ref="K30" tooltip="CV%: 10.2; ERROR:   1 095; LI90%:   8 914; LS90%:   12 514"/>
    <hyperlink ref="K31" tooltip="CV%: 9.6; ERROR:   1 421; LI90%:   12 413; LS90%:   17 088"/>
    <hyperlink ref="K32" tooltip="CV%: 9.5; ERROR:   1 867; LI90%:   16 514; LS90%:   22 656"/>
    <hyperlink ref="K33" tooltip="CV%: 13.6; ERROR:   1 148; LI90%:   6 559; LS90%:   10 337"/>
    <hyperlink ref="K34" tooltip="CV%: 12.1; ERROR:   2 477; LI90%:   16 338; LS90%:   24 487"/>
    <hyperlink ref="K35" tooltip="CV%: 11.4; ERROR:   1 434; LI90%:   10 253; LS90%:   14 969"/>
    <hyperlink ref="K36" tooltip="CV%: 10.4; ERROR:   1 726; LI90%:   13 698; LS90%:   19 376"/>
    <hyperlink ref="K37" tooltip="CV%: 8.4; ERROR:   1 419; LI90%:   14 557; LS90%:   19 224"/>
    <hyperlink ref="K38" tooltip="CV%: 10.6; ERROR:   1 715; LI90%:   13 344; LS90%:   18 985"/>
    <hyperlink ref="K39" tooltip="CV%: 12.7; ERROR:   1 161; LI90%:   7 221; LS90%:   11 041"/>
    <hyperlink ref="K40" tooltip="CV%: 15.8; ERROR:   1 393; LI90%:   6 519; LS90%:   11 101"/>
    <hyperlink ref="K41" tooltip="CV%: 10.6; ERROR:   1 793; LI90%:   13 949; LS90%:   19 849"/>
    <hyperlink ref="K42" tooltip="CV%: 11.4; ERROR:   1 257; LI90%:   8 987; LS90%:   13 122"/>
    <hyperlink ref="K43" tooltip="CV%: 16.3; ERROR:   1 335; LI90%:   5 996; LS90%:   10 387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showGridLines="0" topLeftCell="A19" zoomScaleNormal="100" workbookViewId="0">
      <selection activeCell="L43" sqref="L43"/>
    </sheetView>
  </sheetViews>
  <sheetFormatPr baseColWidth="10" defaultRowHeight="15" x14ac:dyDescent="0.25"/>
  <cols>
    <col min="1" max="1" width="23.7109375" customWidth="1"/>
    <col min="2" max="2" width="22.7109375" customWidth="1"/>
    <col min="3" max="3" width="0.85546875" customWidth="1"/>
    <col min="4" max="5" width="15.7109375" customWidth="1"/>
    <col min="6" max="6" width="0.85546875" customWidth="1"/>
    <col min="7" max="8" width="15.7109375" customWidth="1"/>
    <col min="9" max="9" width="0.85546875" customWidth="1"/>
    <col min="10" max="11" width="15.7109375" customWidth="1"/>
    <col min="12" max="12" width="11.42578125" style="3" customWidth="1" collapsed="1"/>
    <col min="13" max="14" width="11.42578125" customWidth="1"/>
  </cols>
  <sheetData>
    <row r="1" spans="1:14" ht="12.75" customHeight="1" x14ac:dyDescent="0.25">
      <c r="A1" s="146"/>
      <c r="L1"/>
    </row>
    <row r="2" spans="1:14" ht="12.75" customHeight="1" x14ac:dyDescent="0.25">
      <c r="N2" s="142"/>
    </row>
    <row r="3" spans="1:14" ht="12.75" customHeight="1" x14ac:dyDescent="0.25">
      <c r="A3" s="145"/>
      <c r="B3" s="142"/>
      <c r="J3" s="144"/>
      <c r="K3" s="143"/>
      <c r="N3" s="142"/>
    </row>
    <row r="4" spans="1:14" ht="12.75" customHeight="1" x14ac:dyDescent="0.25">
      <c r="A4" s="145"/>
      <c r="B4" s="142"/>
      <c r="J4" s="144"/>
      <c r="K4" s="143"/>
      <c r="N4" s="142"/>
    </row>
    <row r="5" spans="1:14" ht="12.75" customHeight="1" x14ac:dyDescent="0.25">
      <c r="A5" s="4" t="s">
        <v>68</v>
      </c>
      <c r="B5" s="142"/>
      <c r="J5" s="144"/>
      <c r="K5" s="143"/>
      <c r="N5" s="142"/>
    </row>
    <row r="6" spans="1:14" ht="12.75" customHeight="1" x14ac:dyDescent="0.25">
      <c r="A6" s="141"/>
    </row>
    <row r="7" spans="1:14" ht="4.5" customHeight="1" x14ac:dyDescent="0.25">
      <c r="A7" s="140"/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4" ht="30" customHeight="1" x14ac:dyDescent="0.25">
      <c r="A8" s="147" t="s">
        <v>62</v>
      </c>
      <c r="B8" s="147" t="s">
        <v>114</v>
      </c>
      <c r="C8" s="46"/>
      <c r="D8" s="153" t="s">
        <v>113</v>
      </c>
      <c r="E8" s="153"/>
      <c r="F8" s="153"/>
      <c r="G8" s="153"/>
      <c r="H8" s="153"/>
      <c r="I8" s="153"/>
      <c r="J8" s="153"/>
      <c r="K8" s="153"/>
      <c r="L8" s="147" t="s">
        <v>72</v>
      </c>
    </row>
    <row r="9" spans="1:14" ht="50.1" customHeight="1" x14ac:dyDescent="0.25">
      <c r="A9" s="147"/>
      <c r="B9" s="147"/>
      <c r="C9" s="46"/>
      <c r="D9" s="150" t="s">
        <v>112</v>
      </c>
      <c r="E9" s="150"/>
      <c r="F9" s="111"/>
      <c r="G9" s="150" t="s">
        <v>111</v>
      </c>
      <c r="H9" s="150"/>
      <c r="I9" s="111"/>
      <c r="J9" s="150" t="s">
        <v>110</v>
      </c>
      <c r="K9" s="150"/>
      <c r="L9" s="147"/>
    </row>
    <row r="10" spans="1:14" ht="26.1" customHeight="1" x14ac:dyDescent="0.25">
      <c r="A10" s="147"/>
      <c r="B10" s="147"/>
      <c r="C10" s="46"/>
      <c r="D10" s="111" t="s">
        <v>4</v>
      </c>
      <c r="E10" s="111" t="s">
        <v>109</v>
      </c>
      <c r="F10" s="111"/>
      <c r="G10" s="111" t="s">
        <v>4</v>
      </c>
      <c r="H10" s="111" t="s">
        <v>108</v>
      </c>
      <c r="I10" s="111"/>
      <c r="J10" s="111" t="s">
        <v>4</v>
      </c>
      <c r="K10" s="111" t="s">
        <v>107</v>
      </c>
      <c r="L10" s="147"/>
    </row>
    <row r="11" spans="1:14" ht="12.75" customHeight="1" x14ac:dyDescent="0.25">
      <c r="A11" s="138" t="s">
        <v>5</v>
      </c>
      <c r="B11" s="137">
        <v>38549281</v>
      </c>
      <c r="C11" s="137"/>
      <c r="D11" s="137">
        <v>23175087</v>
      </c>
      <c r="E11" s="137">
        <v>60118.078466885003</v>
      </c>
      <c r="F11" s="137"/>
      <c r="G11" s="137">
        <v>17512323</v>
      </c>
      <c r="H11" s="137">
        <v>45428.403710045903</v>
      </c>
      <c r="I11" s="137"/>
      <c r="J11" s="137">
        <v>5383732</v>
      </c>
      <c r="K11" s="137">
        <v>13965.8428389365</v>
      </c>
    </row>
    <row r="12" spans="1:14" ht="12.75" customHeight="1" x14ac:dyDescent="0.25">
      <c r="A12" s="61" t="s">
        <v>6</v>
      </c>
      <c r="B12" s="135">
        <v>549782</v>
      </c>
      <c r="C12" s="133"/>
      <c r="D12" s="135">
        <v>300147</v>
      </c>
      <c r="E12" s="135">
        <v>54593.820823526403</v>
      </c>
      <c r="F12" s="133"/>
      <c r="G12" s="135">
        <v>209814</v>
      </c>
      <c r="H12" s="135">
        <v>38163.126475584897</v>
      </c>
      <c r="I12" s="133"/>
      <c r="J12" s="135">
        <v>65702</v>
      </c>
      <c r="K12" s="135">
        <v>11950.554947233601</v>
      </c>
      <c r="L12" s="42">
        <f>_xlfn.RANK.EQ(K12,K$12:K$43,1)</f>
        <v>10</v>
      </c>
    </row>
    <row r="13" spans="1:14" ht="12.75" customHeight="1" x14ac:dyDescent="0.25">
      <c r="A13" s="61" t="s">
        <v>7</v>
      </c>
      <c r="B13" s="135">
        <v>1610540</v>
      </c>
      <c r="C13" s="133"/>
      <c r="D13" s="135">
        <v>1020000</v>
      </c>
      <c r="E13" s="135">
        <v>63332.795211543998</v>
      </c>
      <c r="F13" s="133"/>
      <c r="G13" s="135">
        <v>801141</v>
      </c>
      <c r="H13" s="135">
        <v>49743.626361344599</v>
      </c>
      <c r="I13" s="133"/>
      <c r="J13" s="135">
        <v>235842</v>
      </c>
      <c r="K13" s="135">
        <v>14643.659890471499</v>
      </c>
      <c r="L13" s="42">
        <f t="shared" ref="L13:L43" si="0">_xlfn.RANK.EQ(K13,K$12:K$43,1)</f>
        <v>21</v>
      </c>
    </row>
    <row r="14" spans="1:14" ht="12.75" customHeight="1" x14ac:dyDescent="0.25">
      <c r="A14" s="61" t="s">
        <v>8</v>
      </c>
      <c r="B14" s="135">
        <v>170781</v>
      </c>
      <c r="C14" s="133"/>
      <c r="D14" s="135">
        <v>90933</v>
      </c>
      <c r="E14" s="135">
        <v>53245.384439720998</v>
      </c>
      <c r="F14" s="133"/>
      <c r="G14" s="135">
        <v>68477</v>
      </c>
      <c r="H14" s="135">
        <v>40096.380744930597</v>
      </c>
      <c r="I14" s="133"/>
      <c r="J14" s="135">
        <v>17969</v>
      </c>
      <c r="K14" s="135">
        <v>10521.6622458002</v>
      </c>
      <c r="L14" s="42">
        <f t="shared" si="0"/>
        <v>4</v>
      </c>
    </row>
    <row r="15" spans="1:14" ht="12.75" customHeight="1" x14ac:dyDescent="0.25">
      <c r="A15" s="61" t="s">
        <v>9</v>
      </c>
      <c r="B15" s="135">
        <v>279695</v>
      </c>
      <c r="C15" s="133"/>
      <c r="D15" s="135">
        <v>190504</v>
      </c>
      <c r="E15" s="135">
        <v>68111.335561951404</v>
      </c>
      <c r="F15" s="133"/>
      <c r="G15" s="135">
        <v>131576</v>
      </c>
      <c r="H15" s="135">
        <v>47042.6714814351</v>
      </c>
      <c r="I15" s="133"/>
      <c r="J15" s="135">
        <v>33009</v>
      </c>
      <c r="K15" s="135">
        <v>11801.784086236799</v>
      </c>
      <c r="L15" s="42">
        <f t="shared" si="0"/>
        <v>8</v>
      </c>
    </row>
    <row r="16" spans="1:14" ht="12.75" customHeight="1" x14ac:dyDescent="0.25">
      <c r="A16" s="61" t="s">
        <v>10</v>
      </c>
      <c r="B16" s="135">
        <v>1314035</v>
      </c>
      <c r="C16" s="133"/>
      <c r="D16" s="135">
        <v>814935</v>
      </c>
      <c r="E16" s="135">
        <v>62017.754473815403</v>
      </c>
      <c r="F16" s="133"/>
      <c r="G16" s="135">
        <v>587069</v>
      </c>
      <c r="H16" s="135">
        <v>44676.816066543099</v>
      </c>
      <c r="I16" s="133"/>
      <c r="J16" s="135">
        <v>150641</v>
      </c>
      <c r="K16" s="135">
        <v>11464.002100400699</v>
      </c>
      <c r="L16" s="42">
        <f t="shared" si="0"/>
        <v>7</v>
      </c>
    </row>
    <row r="17" spans="1:12" ht="12.75" customHeight="1" x14ac:dyDescent="0.25">
      <c r="A17" s="61" t="s">
        <v>11</v>
      </c>
      <c r="B17" s="135">
        <v>248458</v>
      </c>
      <c r="C17" s="133"/>
      <c r="D17" s="135">
        <v>125874</v>
      </c>
      <c r="E17" s="135">
        <v>50662.083732461797</v>
      </c>
      <c r="F17" s="133"/>
      <c r="G17" s="135">
        <v>88460</v>
      </c>
      <c r="H17" s="135">
        <v>35603.603023448602</v>
      </c>
      <c r="I17" s="133"/>
      <c r="J17" s="135">
        <v>25497</v>
      </c>
      <c r="K17" s="135">
        <v>10262.0966119022</v>
      </c>
      <c r="L17" s="42">
        <f t="shared" si="0"/>
        <v>3</v>
      </c>
    </row>
    <row r="18" spans="1:12" ht="12.75" customHeight="1" x14ac:dyDescent="0.25">
      <c r="A18" s="61" t="s">
        <v>12</v>
      </c>
      <c r="B18" s="135">
        <v>519868</v>
      </c>
      <c r="C18" s="133"/>
      <c r="D18" s="135">
        <v>294402</v>
      </c>
      <c r="E18" s="135">
        <v>56630.144575161401</v>
      </c>
      <c r="F18" s="133"/>
      <c r="G18" s="135">
        <v>215706</v>
      </c>
      <c r="H18" s="135">
        <v>41492.455777235802</v>
      </c>
      <c r="I18" s="133"/>
      <c r="J18" s="135">
        <v>65504</v>
      </c>
      <c r="K18" s="135">
        <v>12600.1215693214</v>
      </c>
      <c r="L18" s="42">
        <f t="shared" si="0"/>
        <v>14</v>
      </c>
    </row>
    <row r="19" spans="1:12" ht="12.75" customHeight="1" x14ac:dyDescent="0.25">
      <c r="A19" s="61" t="s">
        <v>13</v>
      </c>
      <c r="B19" s="135">
        <v>1563625</v>
      </c>
      <c r="C19" s="133"/>
      <c r="D19" s="135">
        <v>903566</v>
      </c>
      <c r="E19" s="135">
        <v>57786.617635302602</v>
      </c>
      <c r="F19" s="133"/>
      <c r="G19" s="135">
        <v>684987</v>
      </c>
      <c r="H19" s="135">
        <v>43807.6265089136</v>
      </c>
      <c r="I19" s="133"/>
      <c r="J19" s="135">
        <v>342298</v>
      </c>
      <c r="K19" s="135">
        <v>21891.310256615201</v>
      </c>
      <c r="L19" s="42">
        <f t="shared" si="0"/>
        <v>32</v>
      </c>
    </row>
    <row r="20" spans="1:12" ht="12.75" customHeight="1" x14ac:dyDescent="0.25">
      <c r="A20" s="61" t="s">
        <v>14</v>
      </c>
      <c r="B20" s="135">
        <v>5451984</v>
      </c>
      <c r="C20" s="133"/>
      <c r="D20" s="135">
        <v>3245914</v>
      </c>
      <c r="E20" s="135">
        <v>59536.381618141197</v>
      </c>
      <c r="F20" s="133"/>
      <c r="G20" s="135">
        <v>2343868</v>
      </c>
      <c r="H20" s="135">
        <v>42991.101954811304</v>
      </c>
      <c r="I20" s="133"/>
      <c r="J20" s="135">
        <v>858085</v>
      </c>
      <c r="K20" s="135">
        <v>15738.9493439452</v>
      </c>
      <c r="L20" s="42">
        <f t="shared" si="0"/>
        <v>25</v>
      </c>
    </row>
    <row r="21" spans="1:12" ht="12.75" customHeight="1" x14ac:dyDescent="0.25">
      <c r="A21" s="61" t="s">
        <v>15</v>
      </c>
      <c r="B21" s="135">
        <v>564704</v>
      </c>
      <c r="C21" s="133"/>
      <c r="D21" s="135">
        <v>366369</v>
      </c>
      <c r="E21" s="135">
        <v>64878.060010200003</v>
      </c>
      <c r="F21" s="133"/>
      <c r="G21" s="135">
        <v>256008</v>
      </c>
      <c r="H21" s="135">
        <v>45334.901116337103</v>
      </c>
      <c r="I21" s="133"/>
      <c r="J21" s="135">
        <v>86522</v>
      </c>
      <c r="K21" s="135">
        <v>15321.655238850801</v>
      </c>
      <c r="L21" s="42">
        <f t="shared" si="0"/>
        <v>23</v>
      </c>
    </row>
    <row r="22" spans="1:12" ht="12.75" customHeight="1" x14ac:dyDescent="0.25">
      <c r="A22" s="61" t="s">
        <v>16</v>
      </c>
      <c r="B22" s="135">
        <v>1438190</v>
      </c>
      <c r="C22" s="133"/>
      <c r="D22" s="135">
        <v>548615</v>
      </c>
      <c r="E22" s="135">
        <v>38146.211557582799</v>
      </c>
      <c r="F22" s="133"/>
      <c r="G22" s="135">
        <v>592328</v>
      </c>
      <c r="H22" s="135">
        <v>41185.6569716101</v>
      </c>
      <c r="I22" s="133"/>
      <c r="J22" s="135">
        <v>156598</v>
      </c>
      <c r="K22" s="135">
        <v>10888.547410286499</v>
      </c>
      <c r="L22" s="42">
        <f t="shared" si="0"/>
        <v>5</v>
      </c>
    </row>
    <row r="23" spans="1:12" ht="12.75" customHeight="1" x14ac:dyDescent="0.25">
      <c r="A23" s="61" t="s">
        <v>106</v>
      </c>
      <c r="B23" s="135">
        <v>150225</v>
      </c>
      <c r="C23" s="133"/>
      <c r="D23" s="135">
        <v>105556</v>
      </c>
      <c r="E23" s="135">
        <v>70265.268763521395</v>
      </c>
      <c r="F23" s="133"/>
      <c r="G23" s="135">
        <v>75666</v>
      </c>
      <c r="H23" s="135">
        <v>50368.4473290065</v>
      </c>
      <c r="I23" s="133"/>
      <c r="J23" s="136">
        <v>27459</v>
      </c>
      <c r="K23" s="135">
        <v>18278.582126809801</v>
      </c>
      <c r="L23" s="42">
        <f t="shared" si="0"/>
        <v>31</v>
      </c>
    </row>
    <row r="24" spans="1:12" ht="12.75" customHeight="1" x14ac:dyDescent="0.25">
      <c r="A24" s="61" t="s">
        <v>18</v>
      </c>
      <c r="B24" s="135">
        <v>369018</v>
      </c>
      <c r="C24" s="133"/>
      <c r="D24" s="135">
        <v>222398</v>
      </c>
      <c r="E24" s="135">
        <v>60267.5208255424</v>
      </c>
      <c r="F24" s="133"/>
      <c r="G24" s="135">
        <v>169897</v>
      </c>
      <c r="H24" s="135">
        <v>46040.301557105602</v>
      </c>
      <c r="I24" s="133"/>
      <c r="J24" s="135">
        <v>48369</v>
      </c>
      <c r="K24" s="135">
        <v>13107.490691511</v>
      </c>
      <c r="L24" s="42">
        <f t="shared" si="0"/>
        <v>16</v>
      </c>
    </row>
    <row r="25" spans="1:12" ht="12.75" customHeight="1" x14ac:dyDescent="0.25">
      <c r="A25" s="61" t="s">
        <v>19</v>
      </c>
      <c r="B25" s="135">
        <v>2753090</v>
      </c>
      <c r="C25" s="133"/>
      <c r="D25" s="135">
        <v>1695967</v>
      </c>
      <c r="E25" s="135">
        <v>61602.308678611997</v>
      </c>
      <c r="F25" s="133"/>
      <c r="G25" s="135">
        <v>1315375</v>
      </c>
      <c r="H25" s="135">
        <v>47778.132934266599</v>
      </c>
      <c r="I25" s="133"/>
      <c r="J25" s="135">
        <v>401404</v>
      </c>
      <c r="K25" s="135">
        <v>14580.126330777401</v>
      </c>
      <c r="L25" s="42">
        <f t="shared" si="0"/>
        <v>20</v>
      </c>
    </row>
    <row r="26" spans="1:12" ht="12.75" customHeight="1" x14ac:dyDescent="0.25">
      <c r="A26" s="61" t="s">
        <v>56</v>
      </c>
      <c r="B26" s="135">
        <v>6408082</v>
      </c>
      <c r="C26" s="133"/>
      <c r="D26" s="135">
        <v>3897969</v>
      </c>
      <c r="E26" s="135">
        <v>60828.950066494202</v>
      </c>
      <c r="F26" s="133"/>
      <c r="G26" s="135">
        <v>2838184</v>
      </c>
      <c r="H26" s="135">
        <v>44290.694157783902</v>
      </c>
      <c r="I26" s="133"/>
      <c r="J26" s="135">
        <v>770929</v>
      </c>
      <c r="K26" s="135">
        <v>12030.5732666966</v>
      </c>
      <c r="L26" s="42">
        <f t="shared" si="0"/>
        <v>11</v>
      </c>
    </row>
    <row r="27" spans="1:12" ht="12.75" customHeight="1" x14ac:dyDescent="0.25">
      <c r="A27" s="61" t="s">
        <v>21</v>
      </c>
      <c r="B27" s="135">
        <v>695561</v>
      </c>
      <c r="C27" s="133"/>
      <c r="D27" s="135">
        <v>462474</v>
      </c>
      <c r="E27" s="135">
        <v>66489.3517606651</v>
      </c>
      <c r="F27" s="133"/>
      <c r="G27" s="135">
        <v>371804</v>
      </c>
      <c r="H27" s="135">
        <v>53453.830792698303</v>
      </c>
      <c r="I27" s="133"/>
      <c r="J27" s="135">
        <v>87622</v>
      </c>
      <c r="K27" s="135">
        <v>12597.313535405199</v>
      </c>
      <c r="L27" s="42">
        <f t="shared" si="0"/>
        <v>13</v>
      </c>
    </row>
    <row r="28" spans="1:12" ht="12.75" customHeight="1" x14ac:dyDescent="0.25">
      <c r="A28" s="61" t="s">
        <v>22</v>
      </c>
      <c r="B28" s="135">
        <v>611967</v>
      </c>
      <c r="C28" s="133"/>
      <c r="D28" s="135">
        <v>381190</v>
      </c>
      <c r="E28" s="135">
        <v>62289.306449530799</v>
      </c>
      <c r="F28" s="133"/>
      <c r="G28" s="135">
        <v>273103</v>
      </c>
      <c r="H28" s="135">
        <v>44627.079564747801</v>
      </c>
      <c r="I28" s="133"/>
      <c r="J28" s="135">
        <v>83714</v>
      </c>
      <c r="K28" s="135">
        <v>13679.4957898057</v>
      </c>
      <c r="L28" s="42">
        <f t="shared" si="0"/>
        <v>18</v>
      </c>
    </row>
    <row r="29" spans="1:12" ht="12.75" customHeight="1" x14ac:dyDescent="0.25">
      <c r="A29" s="61" t="s">
        <v>23</v>
      </c>
      <c r="B29" s="135">
        <v>262916</v>
      </c>
      <c r="C29" s="133"/>
      <c r="D29" s="135">
        <v>137226</v>
      </c>
      <c r="E29" s="135">
        <v>52193.856592980301</v>
      </c>
      <c r="F29" s="133"/>
      <c r="G29" s="135">
        <v>97346</v>
      </c>
      <c r="H29" s="135">
        <v>37025.513852333097</v>
      </c>
      <c r="I29" s="133"/>
      <c r="J29" s="135">
        <v>24871</v>
      </c>
      <c r="K29" s="135">
        <v>9459.6753335666108</v>
      </c>
      <c r="L29" s="42">
        <f t="shared" si="0"/>
        <v>2</v>
      </c>
    </row>
    <row r="30" spans="1:12" ht="12.75" customHeight="1" x14ac:dyDescent="0.25">
      <c r="A30" s="61" t="s">
        <v>24</v>
      </c>
      <c r="B30" s="135">
        <v>2747567</v>
      </c>
      <c r="C30" s="133"/>
      <c r="D30" s="135">
        <v>1725601</v>
      </c>
      <c r="E30" s="135">
        <v>62804.692296857502</v>
      </c>
      <c r="F30" s="133"/>
      <c r="G30" s="135">
        <v>1341963</v>
      </c>
      <c r="H30" s="135">
        <v>48841.866276600398</v>
      </c>
      <c r="I30" s="133"/>
      <c r="J30" s="135">
        <v>366914</v>
      </c>
      <c r="K30" s="135">
        <v>13354.1420463996</v>
      </c>
      <c r="L30" s="42">
        <f t="shared" si="0"/>
        <v>17</v>
      </c>
    </row>
    <row r="31" spans="1:12" ht="12.75" customHeight="1" x14ac:dyDescent="0.25">
      <c r="A31" s="61" t="s">
        <v>25</v>
      </c>
      <c r="B31" s="135">
        <v>397129</v>
      </c>
      <c r="C31" s="133"/>
      <c r="D31" s="135">
        <v>275937</v>
      </c>
      <c r="E31" s="135">
        <v>69482.963973922801</v>
      </c>
      <c r="F31" s="133"/>
      <c r="G31" s="135">
        <v>216421</v>
      </c>
      <c r="H31" s="135">
        <v>54496.397895897797</v>
      </c>
      <c r="I31" s="133"/>
      <c r="J31" s="135">
        <v>66367</v>
      </c>
      <c r="K31" s="135">
        <v>16711.6982139305</v>
      </c>
      <c r="L31" s="42">
        <f t="shared" si="0"/>
        <v>27</v>
      </c>
    </row>
    <row r="32" spans="1:12" ht="12.75" customHeight="1" x14ac:dyDescent="0.25">
      <c r="A32" s="61" t="s">
        <v>26</v>
      </c>
      <c r="B32" s="135">
        <v>1508468</v>
      </c>
      <c r="C32" s="133"/>
      <c r="D32" s="135">
        <v>875210</v>
      </c>
      <c r="E32" s="135">
        <v>58019.7922660607</v>
      </c>
      <c r="F32" s="133"/>
      <c r="G32" s="135">
        <v>771618</v>
      </c>
      <c r="H32" s="135">
        <v>51152.427495976102</v>
      </c>
      <c r="I32" s="133"/>
      <c r="J32" s="135">
        <v>179459</v>
      </c>
      <c r="K32" s="135">
        <v>11896.7720892985</v>
      </c>
      <c r="L32" s="42">
        <f t="shared" si="0"/>
        <v>9</v>
      </c>
    </row>
    <row r="33" spans="1:12" ht="12.75" customHeight="1" x14ac:dyDescent="0.25">
      <c r="A33" s="61" t="s">
        <v>27</v>
      </c>
      <c r="B33" s="135">
        <v>794367</v>
      </c>
      <c r="C33" s="133"/>
      <c r="D33" s="135">
        <v>382359</v>
      </c>
      <c r="E33" s="135">
        <v>48133.797098822099</v>
      </c>
      <c r="F33" s="133"/>
      <c r="G33" s="135">
        <v>326094</v>
      </c>
      <c r="H33" s="135">
        <v>41050.798938022403</v>
      </c>
      <c r="I33" s="133"/>
      <c r="J33" s="135">
        <v>98176</v>
      </c>
      <c r="K33" s="135">
        <v>12359.022970491</v>
      </c>
      <c r="L33" s="42">
        <f t="shared" si="0"/>
        <v>12</v>
      </c>
    </row>
    <row r="34" spans="1:12" ht="12.75" customHeight="1" x14ac:dyDescent="0.25">
      <c r="A34" s="61" t="s">
        <v>28</v>
      </c>
      <c r="B34" s="135">
        <v>742203</v>
      </c>
      <c r="C34" s="133"/>
      <c r="D34" s="135">
        <v>475360</v>
      </c>
      <c r="E34" s="135">
        <v>64047.1676886243</v>
      </c>
      <c r="F34" s="133"/>
      <c r="G34" s="135">
        <v>351121</v>
      </c>
      <c r="H34" s="135">
        <v>47307.946747722701</v>
      </c>
      <c r="I34" s="133"/>
      <c r="J34" s="135">
        <v>125831</v>
      </c>
      <c r="K34" s="135">
        <v>16953.717513941599</v>
      </c>
      <c r="L34" s="42">
        <f t="shared" si="0"/>
        <v>28</v>
      </c>
    </row>
    <row r="35" spans="1:12" ht="12.75" customHeight="1" x14ac:dyDescent="0.25">
      <c r="A35" s="61" t="s">
        <v>29</v>
      </c>
      <c r="B35" s="135">
        <v>763599</v>
      </c>
      <c r="C35" s="133"/>
      <c r="D35" s="135">
        <v>467645</v>
      </c>
      <c r="E35" s="135">
        <v>61242.222684943299</v>
      </c>
      <c r="F35" s="133"/>
      <c r="G35" s="135">
        <v>380483</v>
      </c>
      <c r="H35" s="135">
        <v>49827.592754835998</v>
      </c>
      <c r="I35" s="133"/>
      <c r="J35" s="135">
        <v>119248</v>
      </c>
      <c r="K35" s="135">
        <v>15616.5736204474</v>
      </c>
      <c r="L35" s="42">
        <f t="shared" si="0"/>
        <v>24</v>
      </c>
    </row>
    <row r="36" spans="1:12" ht="12.75" customHeight="1" x14ac:dyDescent="0.25">
      <c r="A36" s="107" t="s">
        <v>30</v>
      </c>
      <c r="B36" s="118">
        <v>826889</v>
      </c>
      <c r="C36" s="109"/>
      <c r="D36" s="118">
        <v>552911</v>
      </c>
      <c r="E36" s="118">
        <v>66866.411332113494</v>
      </c>
      <c r="F36" s="109"/>
      <c r="G36" s="118">
        <v>454076</v>
      </c>
      <c r="H36" s="118">
        <v>54913.779237600203</v>
      </c>
      <c r="I36" s="109"/>
      <c r="J36" s="118">
        <v>146589</v>
      </c>
      <c r="K36" s="118">
        <v>17727.772409597899</v>
      </c>
      <c r="L36" s="106">
        <f t="shared" si="0"/>
        <v>29</v>
      </c>
    </row>
    <row r="37" spans="1:12" ht="12.75" customHeight="1" x14ac:dyDescent="0.25">
      <c r="A37" s="61" t="s">
        <v>31</v>
      </c>
      <c r="B37" s="135">
        <v>1150745</v>
      </c>
      <c r="C37" s="133"/>
      <c r="D37" s="135">
        <v>717753</v>
      </c>
      <c r="E37" s="135">
        <v>62372.897557669203</v>
      </c>
      <c r="F37" s="133"/>
      <c r="G37" s="135">
        <v>550819</v>
      </c>
      <c r="H37" s="135">
        <v>47866.295313036302</v>
      </c>
      <c r="I37" s="133"/>
      <c r="J37" s="135">
        <v>185550</v>
      </c>
      <c r="K37" s="135">
        <v>16124.3368426541</v>
      </c>
      <c r="L37" s="42">
        <f t="shared" si="0"/>
        <v>26</v>
      </c>
    </row>
    <row r="38" spans="1:12" ht="12.75" customHeight="1" x14ac:dyDescent="0.25">
      <c r="A38" s="61" t="s">
        <v>32</v>
      </c>
      <c r="B38" s="135">
        <v>259742</v>
      </c>
      <c r="C38" s="133"/>
      <c r="D38" s="135">
        <v>183652</v>
      </c>
      <c r="E38" s="135">
        <v>70705.546272840002</v>
      </c>
      <c r="F38" s="133"/>
      <c r="G38" s="135">
        <v>127216</v>
      </c>
      <c r="H38" s="135">
        <v>48977.831848526599</v>
      </c>
      <c r="I38" s="133"/>
      <c r="J38" s="135">
        <v>46593</v>
      </c>
      <c r="K38" s="135">
        <v>17938.184814161701</v>
      </c>
      <c r="L38" s="42">
        <f t="shared" si="0"/>
        <v>30</v>
      </c>
    </row>
    <row r="39" spans="1:12" ht="12.75" customHeight="1" x14ac:dyDescent="0.25">
      <c r="A39" s="61" t="s">
        <v>33</v>
      </c>
      <c r="B39" s="135">
        <v>1369143</v>
      </c>
      <c r="C39" s="133"/>
      <c r="D39" s="135">
        <v>778827</v>
      </c>
      <c r="E39" s="135">
        <v>56884.269941123799</v>
      </c>
      <c r="F39" s="133"/>
      <c r="G39" s="135">
        <v>523293</v>
      </c>
      <c r="H39" s="135">
        <v>38220.478065476003</v>
      </c>
      <c r="I39" s="133"/>
      <c r="J39" s="135">
        <v>174015</v>
      </c>
      <c r="K39" s="135">
        <v>12709.7753850401</v>
      </c>
      <c r="L39" s="42">
        <f t="shared" si="0"/>
        <v>15</v>
      </c>
    </row>
    <row r="40" spans="1:12" ht="12.75" customHeight="1" x14ac:dyDescent="0.25">
      <c r="A40" s="61" t="s">
        <v>34</v>
      </c>
      <c r="B40" s="135">
        <v>424729</v>
      </c>
      <c r="C40" s="133"/>
      <c r="D40" s="135">
        <v>254710</v>
      </c>
      <c r="E40" s="135">
        <v>59970.004402807397</v>
      </c>
      <c r="F40" s="133"/>
      <c r="G40" s="135">
        <v>198464</v>
      </c>
      <c r="H40" s="135">
        <v>46727.207230963701</v>
      </c>
      <c r="I40" s="133"/>
      <c r="J40" s="135">
        <v>64736</v>
      </c>
      <c r="K40" s="135">
        <v>15241.7188371879</v>
      </c>
      <c r="L40" s="42">
        <f t="shared" si="0"/>
        <v>22</v>
      </c>
    </row>
    <row r="41" spans="1:12" ht="12.75" customHeight="1" x14ac:dyDescent="0.25">
      <c r="A41" s="61" t="s">
        <v>35</v>
      </c>
      <c r="B41" s="135">
        <v>1634358</v>
      </c>
      <c r="C41" s="133"/>
      <c r="D41" s="135">
        <v>1049276</v>
      </c>
      <c r="E41" s="135">
        <v>64201.111384409101</v>
      </c>
      <c r="F41" s="133"/>
      <c r="G41" s="135">
        <v>722209</v>
      </c>
      <c r="H41" s="135">
        <v>44189.155619515397</v>
      </c>
      <c r="I41" s="133"/>
      <c r="J41" s="135">
        <v>223981</v>
      </c>
      <c r="K41" s="135">
        <v>13704.524957200299</v>
      </c>
      <c r="L41" s="42">
        <f t="shared" si="0"/>
        <v>19</v>
      </c>
    </row>
    <row r="42" spans="1:12" ht="12.75" customHeight="1" x14ac:dyDescent="0.25">
      <c r="A42" s="61" t="s">
        <v>36</v>
      </c>
      <c r="B42" s="135">
        <v>717451</v>
      </c>
      <c r="C42" s="133"/>
      <c r="D42" s="135">
        <v>495747</v>
      </c>
      <c r="E42" s="135">
        <v>69098.377450167303</v>
      </c>
      <c r="F42" s="133"/>
      <c r="G42" s="135">
        <v>340690</v>
      </c>
      <c r="H42" s="135">
        <v>47486.169787204999</v>
      </c>
      <c r="I42" s="133"/>
      <c r="J42" s="135">
        <v>81926</v>
      </c>
      <c r="K42" s="135">
        <v>11419.037676440599</v>
      </c>
      <c r="L42" s="42">
        <f t="shared" si="0"/>
        <v>6</v>
      </c>
    </row>
    <row r="43" spans="1:12" ht="12.75" customHeight="1" x14ac:dyDescent="0.25">
      <c r="A43" s="61" t="s">
        <v>37</v>
      </c>
      <c r="B43" s="133">
        <v>250370</v>
      </c>
      <c r="C43" s="134"/>
      <c r="D43" s="133">
        <v>136060</v>
      </c>
      <c r="E43" s="133">
        <v>54343.571514158997</v>
      </c>
      <c r="F43" s="134"/>
      <c r="G43" s="133">
        <v>87047</v>
      </c>
      <c r="H43" s="133">
        <v>34767.344330391003</v>
      </c>
      <c r="I43" s="134"/>
      <c r="J43" s="133">
        <v>22312</v>
      </c>
      <c r="K43" s="133">
        <v>8911.6108159923297</v>
      </c>
      <c r="L43" s="117">
        <f t="shared" si="0"/>
        <v>1</v>
      </c>
    </row>
    <row r="44" spans="1:12" ht="4.5" customHeight="1" x14ac:dyDescent="0.25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9"/>
    </row>
    <row r="45" spans="1:12" ht="12.75" customHeight="1" x14ac:dyDescent="0.25">
      <c r="A45" s="159" t="s">
        <v>105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0"/>
    </row>
    <row r="46" spans="1:12" ht="12.75" customHeight="1" x14ac:dyDescent="0.25">
      <c r="A46" s="159" t="s">
        <v>104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</row>
    <row r="47" spans="1:12" ht="12.75" customHeight="1" x14ac:dyDescent="0.25">
      <c r="A47" s="161" t="s">
        <v>103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</row>
    <row r="48" spans="1:12" ht="12.75" customHeight="1" x14ac:dyDescent="0.25">
      <c r="A48" s="59" t="s">
        <v>102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3" ht="12.75" customHeight="1" x14ac:dyDescent="0.25">
      <c r="A49" s="131" t="s">
        <v>101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3" ht="12.75" customHeight="1" x14ac:dyDescent="0.25">
      <c r="A50" s="130" t="s">
        <v>100</v>
      </c>
      <c r="B50" s="129"/>
      <c r="C50" s="126"/>
      <c r="D50" s="126"/>
      <c r="E50" s="126"/>
      <c r="F50" s="126"/>
      <c r="G50" s="126"/>
      <c r="H50" s="126"/>
      <c r="I50" s="126"/>
      <c r="J50" s="126"/>
      <c r="K50" s="126"/>
    </row>
    <row r="51" spans="1:13" ht="12.75" customHeight="1" x14ac:dyDescent="0.25">
      <c r="A51" s="128" t="s">
        <v>99</v>
      </c>
      <c r="B51" s="127"/>
      <c r="C51" s="126"/>
      <c r="D51" s="126"/>
      <c r="E51" s="126"/>
      <c r="F51" s="126"/>
      <c r="G51" s="126"/>
      <c r="H51" s="126"/>
      <c r="I51" s="126"/>
      <c r="J51" s="126"/>
      <c r="K51" s="126"/>
    </row>
    <row r="52" spans="1:13" ht="12.75" customHeight="1" x14ac:dyDescent="0.25">
      <c r="A52" s="163" t="s">
        <v>98</v>
      </c>
      <c r="B52" s="164"/>
      <c r="C52" s="164"/>
      <c r="D52" s="164"/>
      <c r="E52" s="164"/>
      <c r="F52" s="164"/>
      <c r="G52" s="164"/>
      <c r="H52" s="164"/>
      <c r="I52" s="164"/>
      <c r="J52" s="164"/>
      <c r="K52" s="164"/>
    </row>
    <row r="53" spans="1:13" ht="12.75" customHeight="1" x14ac:dyDescent="0.25">
      <c r="A53" s="149" t="s">
        <v>97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</row>
    <row r="54" spans="1:13" ht="12.75" customHeight="1" x14ac:dyDescent="0.25">
      <c r="A54" s="158" t="s">
        <v>96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3" ht="12.75" customHeight="1" x14ac:dyDescent="0.25">
      <c r="A55" s="149" t="s">
        <v>95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</row>
    <row r="56" spans="1:13" ht="12.75" customHeight="1" x14ac:dyDescent="0.25">
      <c r="A56" s="149" t="s">
        <v>94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</row>
    <row r="57" spans="1:13" ht="12.75" customHeight="1" x14ac:dyDescent="0.25">
      <c r="A57" s="158" t="s">
        <v>93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M57" s="125"/>
    </row>
    <row r="58" spans="1:13" ht="12.75" customHeight="1" x14ac:dyDescent="0.25">
      <c r="A58" s="149" t="s">
        <v>92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</row>
    <row r="59" spans="1:13" ht="12.75" customHeight="1" x14ac:dyDescent="0.25">
      <c r="A59" s="149" t="s">
        <v>91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</row>
    <row r="60" spans="1:13" ht="12.75" customHeight="1" x14ac:dyDescent="0.25">
      <c r="A60" s="158" t="s">
        <v>90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</row>
    <row r="61" spans="1:13" ht="12.75" customHeight="1" x14ac:dyDescent="0.25">
      <c r="A61" s="149" t="s">
        <v>89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</row>
    <row r="62" spans="1:13" ht="12.75" customHeight="1" x14ac:dyDescent="0.25">
      <c r="A62" s="149" t="s">
        <v>88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</row>
    <row r="63" spans="1:13" ht="12.75" customHeight="1" x14ac:dyDescent="0.25">
      <c r="A63" s="158" t="s">
        <v>87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</row>
    <row r="64" spans="1:13" ht="12.75" customHeight="1" x14ac:dyDescent="0.25">
      <c r="A64" s="159" t="s">
        <v>86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</row>
    <row r="65" spans="1:11" ht="12.75" customHeight="1" x14ac:dyDescent="0.25">
      <c r="A65" s="159" t="s">
        <v>85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</row>
    <row r="66" spans="1:11" ht="12.75" customHeight="1" x14ac:dyDescent="0.25">
      <c r="A66" s="161" t="s">
        <v>84</v>
      </c>
      <c r="B66" s="162"/>
      <c r="C66" s="162"/>
      <c r="D66" s="162"/>
      <c r="E66" s="162"/>
      <c r="F66" s="162"/>
      <c r="G66" s="162"/>
      <c r="H66" s="162"/>
      <c r="I66" s="162"/>
      <c r="J66" s="162"/>
      <c r="K66" s="162"/>
    </row>
    <row r="67" spans="1:11" ht="12.75" customHeight="1" x14ac:dyDescent="0.25">
      <c r="A67" s="123" t="s">
        <v>83</v>
      </c>
    </row>
    <row r="68" spans="1:11" ht="12.75" customHeight="1" x14ac:dyDescent="0.25">
      <c r="A68" s="122"/>
    </row>
    <row r="69" spans="1:11" ht="12.75" customHeight="1" x14ac:dyDescent="0.25">
      <c r="A69" s="121" t="s">
        <v>82</v>
      </c>
      <c r="B69" s="120"/>
      <c r="C69" s="120"/>
      <c r="D69" s="120"/>
      <c r="E69" s="120"/>
      <c r="F69" s="120"/>
    </row>
  </sheetData>
  <mergeCells count="25">
    <mergeCell ref="A53:K53"/>
    <mergeCell ref="A47:K47"/>
    <mergeCell ref="A54:K54"/>
    <mergeCell ref="A52:K52"/>
    <mergeCell ref="D9:E9"/>
    <mergeCell ref="G9:H9"/>
    <mergeCell ref="J9:K9"/>
    <mergeCell ref="A45:K45"/>
    <mergeCell ref="A46:K46"/>
    <mergeCell ref="A60:K60"/>
    <mergeCell ref="A62:K62"/>
    <mergeCell ref="L8:L10"/>
    <mergeCell ref="A65:K65"/>
    <mergeCell ref="A66:K66"/>
    <mergeCell ref="A55:K55"/>
    <mergeCell ref="A56:K56"/>
    <mergeCell ref="A57:K57"/>
    <mergeCell ref="A64:K64"/>
    <mergeCell ref="A63:K63"/>
    <mergeCell ref="A58:K58"/>
    <mergeCell ref="A61:K61"/>
    <mergeCell ref="A59:K59"/>
    <mergeCell ref="A8:A10"/>
    <mergeCell ref="B8:B10"/>
    <mergeCell ref="D8:K8"/>
  </mergeCells>
  <hyperlinks>
    <hyperlink ref="B11" tooltip="CV%: 0.8; ERROR: 320 279; LI90%: 38 022 469; LS90%: 39 076 093"/>
    <hyperlink ref="D11" tooltip="CV%: 1.3; ERROR: 304 437; LI90%: 22 674 333; LS90%: 23 675 841"/>
    <hyperlink ref="E11" tooltip="CV%: 0.9; ERROR: 525; LI90%: 59 255; LS90%: 60 982"/>
    <hyperlink ref="G11" tooltip="CV%: 1.6; ERROR: 275 085; LI90%: 17 059 848; LS90%: 17 964 798"/>
    <hyperlink ref="H11" tooltip="CV%: 1.2; ERROR: 525; LI90%: 44 565; LS90%: 46 292"/>
    <hyperlink ref="J11" tooltip="CV%: 2.6; ERROR: 137 542; LI90%: 5 157 495; LS90%: 5 609 969"/>
    <hyperlink ref="K11" tooltip="CV%: 2.4; ERROR: 331; LI90%: 13 421; LS90%: 14 511"/>
    <hyperlink ref="B12" tooltip="CV%: 2.8; ERROR: 15 149; LI90%: 524 863; LS90%: 574 701"/>
    <hyperlink ref="D12" tooltip="CV%: 4.6; ERROR: 13 941; LI90%: 277 216; LS90%: 323 078"/>
    <hyperlink ref="E12" tooltip="CV%: 3.6; ERROR: 1 965; LI90%: 51 361; LS90%: 57 827"/>
    <hyperlink ref="G12" tooltip="CV%: 5.7; ERROR: 11 949; LI90%: 190 160; LS90%: 229 468"/>
    <hyperlink ref="H12" tooltip="CV%: 4.6; ERROR: 1 758; LI90%: 35 271; LS90%: 41 055"/>
    <hyperlink ref="J12" tooltip="CV%: 9.2; ERROR: 6 059; LI90%: 55 735; LS90%: 75 669"/>
    <hyperlink ref="K12" tooltip="CV%: 8.7; ERROR: 1 045; LI90%: 10 232; LS90%: 13 669"/>
    <hyperlink ref="B13" tooltip="CV%: 4.6; ERROR: 73 299; LI90%: 1 489 974; LS90%: 1 731 106"/>
    <hyperlink ref="D13" tooltip="CV%: 6.6; ERROR: 67 127; LI90%: 909 585; LS90%: 1 130 415"/>
    <hyperlink ref="E13" tooltip="CV%: 4.6; ERROR: 2 882; LI90%: 58 592; LS90%: 68 074"/>
    <hyperlink ref="G13" tooltip="CV%: 7.9; ERROR: 63 411; LI90%: 696 839; LS90%: 905 443"/>
    <hyperlink ref="H13" tooltip="CV%: 5.9; ERROR: 2 948; LI90%: 44 894; LS90%: 54 593"/>
    <hyperlink ref="J13" tooltip="CV%: 12.1; ERROR: 28 586; LI90%: 188 822; LS90%: 282 862"/>
    <hyperlink ref="K13" tooltip="CV%: 11.1; ERROR: 1 625; LI90%: 11 971; LS90%: 17 316"/>
    <hyperlink ref="B14" tooltip="CV%: 2.8; ERROR: 4 798; LI90%: 162 889; LS90%: 178 673"/>
    <hyperlink ref="D14" tooltip="CV%: 5.0; ERROR: 4 567; LI90%: 83 421; LS90%: 98 445"/>
    <hyperlink ref="E14" tooltip="CV%: 3.9; ERROR: 2 096; LI90%: 49 797; LS90%: 56 694"/>
    <hyperlink ref="G14" tooltip="CV%: 6.0; ERROR: 4 140; LI90%: 61 668; LS90%: 75 286"/>
    <hyperlink ref="H14" tooltip="CV%: 5.1; ERROR: 2 053; LI90%: 36 719; LS90%: 43 473"/>
    <hyperlink ref="J14" tooltip="CV%: 11.4; ERROR: 2 054; LI90%: 14 590; LS90%: 21 348"/>
    <hyperlink ref="K14" tooltip="CV%: 11.2; ERROR: 1 182; LI90%: 8 578; LS90%: 12 465"/>
    <hyperlink ref="B15" tooltip="CV%: 2.9; ERROR: 8 078; LI90%: 266 407; LS90%: 292 983"/>
    <hyperlink ref="D15" tooltip="CV%: 4.3; ERROR: 8 211; LI90%: 176 998; LS90%: 204 010"/>
    <hyperlink ref="E15" tooltip="CV%: 3.1; ERROR: 2 139; LI90%: 64 593; LS90%: 71 629"/>
    <hyperlink ref="G15" tooltip="CV%: 5.3; ERROR: 6 911; LI90%: 120 209; LS90%: 142 943"/>
    <hyperlink ref="H15" tooltip="CV%: 4.6; ERROR: 2 163; LI90%: 43 485; LS90%: 50 600"/>
    <hyperlink ref="J15" tooltip="CV%: 10.9; ERROR: 3 603; LI90%: 27 082; LS90%: 38 936"/>
    <hyperlink ref="K15" tooltip="CV%: 11.0; ERROR: 1 297; LI90%: 9 668; LS90%: 13 936"/>
    <hyperlink ref="B16" tooltip="CV%: 2.6; ERROR: 34 189; LI90%: 1 257 798; LS90%: 1 370 272"/>
    <hyperlink ref="D16" tooltip="CV%: 4.0; ERROR: 32 843; LI90%: 760 914; LS90%: 868 956"/>
    <hyperlink ref="E16" tooltip="CV%: 2.9; ERROR: 1 773; LI90%: 59 101; LS90%: 64 935"/>
    <hyperlink ref="G16" tooltip="CV%: 5.0; ERROR: 29 309; LI90%: 538 860; LS90%: 635 278"/>
    <hyperlink ref="H16" tooltip="CV%: 4.0; ERROR: 1 782; LI90%: 41 746; LS90%: 47 608"/>
    <hyperlink ref="J16" tooltip="CV%: 9.5; ERROR: 14 326; LI90%: 127 077; LS90%: 174 205"/>
    <hyperlink ref="K16" tooltip="CV%: 9.2; ERROR: 1 054; LI90%: 9 731; LS90%: 13 197"/>
    <hyperlink ref="B17" tooltip="CV%: 3.9; ERROR: 9 762; LI90%: 232 401; LS90%: 264 515"/>
    <hyperlink ref="D17" tooltip="CV%: 6.4; ERROR: 8 032; LI90%: 112 663; LS90%: 139 085"/>
    <hyperlink ref="E17" tooltip="CV%: 4.2; ERROR: 2 132; LI90%: 47 155; LS90%: 54 170"/>
    <hyperlink ref="G17" tooltip="CV%: 8.3; ERROR: 7 307; LI90%: 76 440; LS90%: 100 480"/>
    <hyperlink ref="H17" tooltip="CV%: 6.2; ERROR: 2 220; LI90%: 31 952; LS90%: 39 255"/>
    <hyperlink ref="J17" tooltip="CV%: 12.7; ERROR: 3 246; LI90%: 20 157; LS90%: 30 837"/>
    <hyperlink ref="K17" tooltip="CV%: 11.4; ERROR: 1 173; LI90%: 8 333; LS90%: 12 192"/>
    <hyperlink ref="B18" tooltip="CV%: 3.9; ERROR: 20 395; LI90%: 486 322; LS90%: 553 414"/>
    <hyperlink ref="D18" tooltip="CV%: 5.9; ERROR: 17 281; LI90%: 265 978; LS90%: 322 826"/>
    <hyperlink ref="E18" tooltip="CV%: 4.1; ERROR: 2 298; LI90%: 52 851; LS90%: 60 410"/>
    <hyperlink ref="G18" tooltip="CV%: 6.6; ERROR: 14 216; LI90%: 192 323; LS90%: 239 089"/>
    <hyperlink ref="H18" tooltip="CV%: 5.3; ERROR: 2 184; LI90%: 37 900; LS90%: 45 085"/>
    <hyperlink ref="J18" tooltip="CV%: 12.1; ERROR: 7 932; LI90%: 52 457; LS90%: 78 551"/>
    <hyperlink ref="K18" tooltip="CV%: 11.5; ERROR: 1 447; LI90%: 10 220; LS90%: 14 980"/>
    <hyperlink ref="B19" tooltip="CV%: 3.6; ERROR: 55 857; LI90%: 1 471 749; LS90%: 1 655 501"/>
    <hyperlink ref="D19" tooltip="CV%: 4.8; ERROR: 43 282; LI90%: 832 374; LS90%: 974 758"/>
    <hyperlink ref="E19" tooltip="CV%: 3.5; ERROR: 2 033; LI90%: 54 442; LS90%: 61 131"/>
    <hyperlink ref="G19" tooltip="CV%: 6.2; ERROR: 42 351; LI90%: 615 325; LS90%: 754 649"/>
    <hyperlink ref="H19" tooltip="CV%: 4.8; ERROR: 2 092; LI90%: 40 366; LS90%: 47 249"/>
    <hyperlink ref="J19" tooltip="CV%: 8.1; ERROR: 27 780; LI90%: 296 603; LS90%: 387 993"/>
    <hyperlink ref="K19" tooltip="CV%: 8.1; ERROR: 1 784; LI90%: 18 957; LS90%: 24 825"/>
    <hyperlink ref="B20" tooltip="CV%: 1.6; ERROR: 86 832; LI90%: 5 309 158; LS90%: 5 594 810"/>
    <hyperlink ref="D20" tooltip="CV%: 2.4; ERROR: 78 464; LI90%: 3 116 853; LS90%: 3 374 975"/>
    <hyperlink ref="E20" tooltip="CV%: 1.8; ERROR: 1 045; LI90%: 57 817; LS90%: 61 256"/>
    <hyperlink ref="G20" tooltip="CV%: 2.9; ERROR: 67 825; LI90%: 2 232 306; LS90%: 2 455 430"/>
    <hyperlink ref="H20" tooltip="CV%: 2.3; ERROR: 1 010; LI90%: 41 330; LS90%: 44 652"/>
    <hyperlink ref="J20" tooltip="CV%: 4.9; ERROR: 42 149; LI90%: 788 757; LS90%: 927 413"/>
    <hyperlink ref="K20" tooltip="CV%: 4.6; ERROR: 721; LI90%: 14 554; LS90%: 16 924"/>
    <hyperlink ref="B21" tooltip="CV%: 3.0; ERROR: 16 773; LI90%: 537 115; LS90%: 592 293"/>
    <hyperlink ref="D21" tooltip="CV%: 4.1; ERROR: 15 025; LI90%: 341 654; LS90%: 391 084"/>
    <hyperlink ref="E21" tooltip="CV%: 3.3; ERROR: 2 137; LI90%: 61 362; LS90%: 68 394"/>
    <hyperlink ref="G21" tooltip="CV%: 5.5; ERROR: 14 026; LI90%: 232 938; LS90%: 279 078"/>
    <hyperlink ref="H21" tooltip="CV%: 4.8; ERROR: 2 179; LI90%: 41 751; LS90%: 48 918"/>
    <hyperlink ref="J21" tooltip="CV%: 10.0; ERROR: 8 666; LI90%: 72 268; LS90%: 100 776"/>
    <hyperlink ref="K21" tooltip="CV%: 9.3; ERROR: 1 429; LI90%: 12 971; LS90%: 17 672"/>
    <hyperlink ref="B22" tooltip="CV%: 3.8; ERROR: 53 950; LI90%: 1 349 451; LS90%: 1 526 929"/>
    <hyperlink ref="D22" tooltip="CV%: 6.9; ERROR: 38 072; LI90%: 485 993; LS90%: 611 237"/>
    <hyperlink ref="E22" tooltip="CV%: 6.3; ERROR: 2 388; LI90%: 34 218; LS90%: 42 074"/>
    <hyperlink ref="G22" tooltip="CV%: 7.0; ERROR: 41 494; LI90%: 524 077; LS90%: 660 579"/>
    <hyperlink ref="H22" tooltip="CV%: 5.9; ERROR: 2 443; LI90%: 37 168; LS90%: 45 204"/>
    <hyperlink ref="J22" tooltip="CV%: 11.9; ERROR: 18 590; LI90%: 126 020; LS90%: 187 176"/>
    <hyperlink ref="K22" tooltip="CV%: 11.9; ERROR: 1 300; LI90%: 8 750; LS90%: 13 027"/>
    <hyperlink ref="B23" tooltip="CV%: 5.3; ERROR: 7 959; LI90%: 137 133; LS90%: 163 317"/>
    <hyperlink ref="D23" tooltip="CV%: 6.7; ERROR: 7 106; LI90%: 93 868; LS90%: 117 244"/>
    <hyperlink ref="E23" tooltip="CV%: 4.8; ERROR: 3 376; LI90%: 64 713; LS90%: 75 818"/>
    <hyperlink ref="G23" tooltip="CV%: 8.7; ERROR: 6 547; LI90%: 64 897; LS90%: 86 435"/>
    <hyperlink ref="H23" tooltip="CV%: 6.8; ERROR: 3 412; LI90%: 44 757; LS90%: 55 980"/>
    <hyperlink ref="J23" tooltip="CV%: 15.6; ERROR: 4 288; LI90%: 20 406; LS90%: 34 512"/>
    <hyperlink ref="K23" tooltip="CV%: 14.8; ERROR: 2 704; LI90%: 13 831; LS90%: 22 726"/>
    <hyperlink ref="B24" tooltip="CV%: 3.2; ERROR: 11 754; LI90%: 349 684; LS90%: 388 352"/>
    <hyperlink ref="D24" tooltip="CV%: 4.0; ERROR: 8 957; LI90%: 207 665; LS90%: 237 131"/>
    <hyperlink ref="E24" tooltip="CV%: 3.3; ERROR: 1 975; LI90%: 57 018; LS90%: 63 517"/>
    <hyperlink ref="G24" tooltip="CV%: 5.5; ERROR: 9 359; LI90%: 154 503; LS90%: 185 291"/>
    <hyperlink ref="H24" tooltip="CV%: 4.5; ERROR: 2 050; LI90%: 42 668; LS90%: 49 413"/>
    <hyperlink ref="J24" tooltip="CV%: 10.5; ERROR: 5 096; LI90%: 39 987; LS90%: 56 751"/>
    <hyperlink ref="K24" tooltip="CV%: 10.0; ERROR: 1 305; LI90%: 10 961; LS90%: 15 254"/>
    <hyperlink ref="B25" tooltip="CV%: 3.6; ERROR: 97 861; LI90%: 2 592 123; LS90%: 2 914 057"/>
    <hyperlink ref="D25" tooltip="CV%: 5.2; ERROR: 88 173; LI90%: 1 550 935; LS90%: 1 840 999"/>
    <hyperlink ref="E25" tooltip="CV%: 3.9; ERROR: 2 372; LI90%: 57 701; LS90%: 65 503"/>
    <hyperlink ref="G25" tooltip="CV%: 6.1; ERROR: 80 507; LI90%: 1 182 953; LS90%: 1 447 797"/>
    <hyperlink ref="H25" tooltip="CV%: 4.7; ERROR: 2 269; LI90%: 44 046; LS90%: 51 510"/>
    <hyperlink ref="J25" tooltip="CV%: 11.3; ERROR: 45 547; LI90%: 326 486; LS90%: 476 322"/>
    <hyperlink ref="K25" tooltip="CV%: 10.7; ERROR: 1 558; LI90%: 12 018; LS90%: 17 142"/>
    <hyperlink ref="B26" tooltip="CV%: 3.6; ERROR: 230 054; LI90%: 6 029 677; LS90%: 6 786 487"/>
    <hyperlink ref="D26" tooltip="CV%: 5.9; ERROR: 231 419; LI90%: 3 517 318; LS90%: 4 278 620"/>
    <hyperlink ref="E26" tooltip="CV%: 3.6; ERROR: 2 176; LI90%: 57 250; LS90%: 64 408"/>
    <hyperlink ref="G26" tooltip="CV%: 7.3; ERROR: 206 970; LI90%: 2 497 748; LS90%: 3 178 620"/>
    <hyperlink ref="H26" tooltip="CV%: 5.1; ERROR: 2 252; LI90%: 40 587; LS90%: 47 995"/>
    <hyperlink ref="J26" tooltip="CV%: 12.0; ERROR: 92 556; LI90%: 618 689; LS90%: 923 169"/>
    <hyperlink ref="K26" tooltip="CV%: 10.9; ERROR: 1 315; LI90%: 9 867; LS90%: 14 194"/>
    <hyperlink ref="B27" tooltip="CV%: 3.1; ERROR: 21 807; LI90%: 659 692; LS90%: 731 430"/>
    <hyperlink ref="D27" tooltip="CV%: 4.9; ERROR: 22 506; LI90%: 425 455; LS90%: 499 493"/>
    <hyperlink ref="E27" tooltip="CV%: 3.1; ERROR: 2 070; LI90%: 63 085; LS90%: 69 894"/>
    <hyperlink ref="G27" tooltip="CV%: 5.7; ERROR: 21 337; LI90%: 336 708; LS90%: 406 900"/>
    <hyperlink ref="H27" tooltip="CV%: 4.2; ERROR: 2 235; LI90%: 49 778; LS90%: 57 130"/>
    <hyperlink ref="J27" tooltip="CV%: 12.0; ERROR: 10 552; LI90%: 70 266; LS90%: 104 978"/>
    <hyperlink ref="K27" tooltip="CV%: 10.9; ERROR: 1 376; LI90%: 10 334; LS90%: 14 861"/>
    <hyperlink ref="B28" tooltip="CV%: 2.5; ERROR: 15 394; LI90%: 586 647; LS90%: 637 287"/>
    <hyperlink ref="D28" tooltip="CV%: 3.8; ERROR: 14 552; LI90%: 357 254; LS90%: 405 126"/>
    <hyperlink ref="E28" tooltip="CV%: 2.8; ERROR: 1 746; LI90%: 59 418; LS90%: 65 161"/>
    <hyperlink ref="G28" tooltip="CV%: 5.2; ERROR: 14 203; LI90%: 249 742; LS90%: 296 464"/>
    <hyperlink ref="H28" tooltip="CV%: 4.4; ERROR: 1 954; LI90%: 41 413; LS90%: 47 841"/>
    <hyperlink ref="J28" tooltip="CV%: 10.1; ERROR: 8 457; LI90%: 69 803; LS90%: 97 625"/>
    <hyperlink ref="K28" tooltip="CV%: 9.6; ERROR: 1 320; LI90%: 11 509; LS90%: 15 850"/>
    <hyperlink ref="B29" tooltip="CV%: 2.7; ERROR: 6 975; LI90%: 251 443; LS90%: 274 389"/>
    <hyperlink ref="D29" tooltip="CV%: 4.8; ERROR: 6 641; LI90%: 126 303; LS90%: 148 149"/>
    <hyperlink ref="E29" tooltip="CV%: 4.3; ERROR: 2 229; LI90%: 48 527; LS90%: 55 861"/>
    <hyperlink ref="G29" tooltip="CV%: 5.9; ERROR: 5 714; LI90%: 87 947; LS90%: 106 745"/>
    <hyperlink ref="H29" tooltip="CV%: 5.4; ERROR: 1 985; LI90%: 33 760; LS90%: 40 291"/>
    <hyperlink ref="J29" tooltip="CV%: 13.8; ERROR: 3 428; LI90%: 19 232; LS90%: 30 510"/>
    <hyperlink ref="K29" tooltip="CV%: 13.2; ERROR: 1 248; LI90%: 7 406; LS90%: 11 513"/>
    <hyperlink ref="B30" tooltip="CV%: 2.9; ERROR: 80 126; LI90%: 2 615 772; LS90%: 2 879 362"/>
    <hyperlink ref="D30" tooltip="CV%: 4.3; ERROR: 74 948; LI90%: 1 602 322; LS90%: 1 848 880"/>
    <hyperlink ref="E30" tooltip="CV%: 2.9; ERROR: 1 811; LI90%: 59 826; LS90%: 65 784"/>
    <hyperlink ref="G30" tooltip="CV%: 5.2; ERROR: 70 004; LI90%: 1 226 817; LS90%: 1 457 109"/>
    <hyperlink ref="H30" tooltip="CV%: 3.9; ERROR: 1 903; LI90%: 45 711; LS90%: 51 972"/>
    <hyperlink ref="J30" tooltip="CV%: 10.1; ERROR: 37 056; LI90%: 305 963; LS90%: 427 865"/>
    <hyperlink ref="K30" tooltip="CV%: 9.3; ERROR: 1 247; LI90%: 11 304; LS90%: 15 405"/>
    <hyperlink ref="B31" tooltip="CV%: 2.9; ERROR: 11 529; LI90%: 378 165; LS90%: 416 093"/>
    <hyperlink ref="D31" tooltip="CV%: 4.1; ERROR: 11 223; LI90%: 257 476; LS90%: 294 398"/>
    <hyperlink ref="E31" tooltip="CV%: 2.8; ERROR: 1 976; LI90%: 66 233; LS90%: 72 733"/>
    <hyperlink ref="G31" tooltip="CV%: 4.9; ERROR: 10 522; LI90%: 199 114; LS90%: 233 728"/>
    <hyperlink ref="H31" tooltip="CV%: 3.7; ERROR: 2 021; LI90%: 51 172; LS90%: 57 821"/>
    <hyperlink ref="J31" tooltip="CV%: 9.6; ERROR: 6 403; LI90%: 55 835; LS90%: 76 899"/>
    <hyperlink ref="K31" tooltip="CV%: 9.2; ERROR: 1 531; LI90%: 14 194; LS90%: 19 229"/>
    <hyperlink ref="B32" tooltip="CV%: 3.7; ERROR: 55 902; LI90%: 1 416 518; LS90%: 1 600 418"/>
    <hyperlink ref="D32" tooltip="CV%: 4.8; ERROR: 42 283; LI90%: 805 660; LS90%: 944 760"/>
    <hyperlink ref="E32" tooltip="CV%: 4.0; ERROR: 2 332; LI90%: 54 184; LS90%: 61 855"/>
    <hyperlink ref="G32" tooltip="CV%: 5.2; ERROR: 40 159; LI90%: 705 563; LS90%: 837 673"/>
    <hyperlink ref="H32" tooltip="CV%: 3.8; ERROR: 1 939; LI90%: 47 963; LS90%: 54 342"/>
    <hyperlink ref="J32" tooltip="CV%: 13.2; ERROR: 23 730; LI90%: 140 427; LS90%: 218 491"/>
    <hyperlink ref="K32" tooltip="CV%: 12.9; ERROR: 1 534; LI90%: 9 374; LS90%: 14 420"/>
    <hyperlink ref="B33" tooltip="CV%: 3.1; ERROR: 24 872; LI90%: 753 456; LS90%: 835 278"/>
    <hyperlink ref="D33" tooltip="CV%: 5.6; ERROR: 21 256; LI90%: 347 395; LS90%: 417 323"/>
    <hyperlink ref="E33" tooltip="CV%: 4.6; ERROR: 2 199; LI90%: 44 517; LS90%: 51 751"/>
    <hyperlink ref="G33" tooltip="CV%: 5.7; ERROR: 18 597; LI90%: 295 504; LS90%: 356 684"/>
    <hyperlink ref="H33" tooltip="CV%: 4.9; ERROR: 2 008; LI90%: 37 748; LS90%: 44 353"/>
    <hyperlink ref="J33" tooltip="CV%: 10.8; ERROR: 10 646; LI90%: 80 665; LS90%: 115 687"/>
    <hyperlink ref="K33" tooltip="CV%: 10.2; ERROR: 1 266; LI90%: 10 276; LS90%: 14 442"/>
    <hyperlink ref="B34" tooltip="CV%: 3.4; ERROR: 25 223; LI90%: 700 715; LS90%: 783 691"/>
    <hyperlink ref="D34" tooltip="CV%: 4.6; ERROR: 22 081; LI90%: 439 040; LS90%: 511 680"/>
    <hyperlink ref="E34" tooltip="CV%: 3.3; ERROR: 2 119; LI90%: 60 563; LS90%: 67 532"/>
    <hyperlink ref="G34" tooltip="CV%: 4.9; ERROR: 17 199; LI90%: 322 831; LS90%: 379 411"/>
    <hyperlink ref="H34" tooltip="CV%: 4.5; ERROR: 2 140; LI90%: 43 788; LS90%: 50 828"/>
    <hyperlink ref="J34" tooltip="CV%: 9.2; ERROR: 11 607; LI90%: 106 739; LS90%: 144 923"/>
    <hyperlink ref="K34" tooltip="CV%: 8.9; ERROR: 1 515; LI90%: 14 462; LS90%: 19 446"/>
    <hyperlink ref="B35" tooltip="CV%: 2.4; ERROR: 18 684; LI90%: 732 866; LS90%: 794 332"/>
    <hyperlink ref="D35" tooltip="CV%: 4.0; ERROR: 18 604; LI90%: 437 045; LS90%: 498 245"/>
    <hyperlink ref="E35" tooltip="CV%: 3.3; ERROR: 2 010; LI90%: 57 936; LS90%: 64 549"/>
    <hyperlink ref="G35" tooltip="CV%: 4.4; ERROR: 16 797; LI90%: 352 854; LS90%: 408 112"/>
    <hyperlink ref="H35" tooltip="CV%: 3.7; ERROR: 1 833; LI90%: 46 812; LS90%: 52 843"/>
    <hyperlink ref="J35" tooltip="CV%: 9.8; ERROR: 11 716; LI90%: 99 977; LS90%: 138 519"/>
    <hyperlink ref="K35" tooltip="CV%: 9.4; ERROR: 1 468; LI90%: 13 201; LS90%: 18 032"/>
    <hyperlink ref="B36" tooltip="CV%: 3.0; ERROR: 25 142; LI90%: 785 534; LS90%: 868 244"/>
    <hyperlink ref="D36" tooltip="CV%: 4.6; ERROR: 25 637; LI90%: 510 742; LS90%: 595 080"/>
    <hyperlink ref="E36" tooltip="CV%: 3.4; ERROR: 2 274; LI90%: 63 125; LS90%: 70 608"/>
    <hyperlink ref="G36" tooltip="CV%: 5.3; ERROR: 23 955; LI90%: 414 673; LS90%: 493 479"/>
    <hyperlink ref="H36" tooltip="CV%: 4.2; ERROR: 2 310; LI90%: 51 115; LS90%: 58 713"/>
    <hyperlink ref="J36" tooltip="CV%: 9.9; ERROR: 14 472; LI90%: 122 785; LS90%: 170 393"/>
    <hyperlink ref="K36" tooltip="CV%: 9.4; ERROR: 1 660; LI90%: 14 997; LS90%: 20 459"/>
    <hyperlink ref="B37" tooltip="CV%: 2.2; ERROR: 25 344; LI90%: 1 109 057; LS90%: 1 192 433"/>
    <hyperlink ref="D37" tooltip="CV%: 3.4; ERROR: 24 141; LI90%: 678 045; LS90%: 757 461"/>
    <hyperlink ref="E37" tooltip="CV%: 2.7; ERROR: 1 694; LI90%: 59 587; LS90%: 65 159"/>
    <hyperlink ref="G37" tooltip="CV%: 3.8; ERROR: 21 056; LI90%: 516 185; LS90%: 585 453"/>
    <hyperlink ref="H37" tooltip="CV%: 3.3; ERROR: 1 597; LI90%: 45 239; LS90%: 50 494"/>
    <hyperlink ref="J37" tooltip="CV%: 7.6; ERROR: 14 142; LI90%: 162 289; LS90%: 208 811"/>
    <hyperlink ref="K37" tooltip="CV%: 7.5; ERROR: 1 212; LI90%: 14 130; LS90%: 18 118"/>
    <hyperlink ref="B38" tooltip="CV%: 3.0; ERROR: 7 792; LI90%: 246 925; LS90%: 272 559"/>
    <hyperlink ref="D38" tooltip="CV%: 4.0; ERROR: 7 420; LI90%: 171 447; LS90%: 195 857"/>
    <hyperlink ref="E38" tooltip="CV%: 3.1; ERROR: 2 164; LI90%: 67 145; LS90%: 74 266"/>
    <hyperlink ref="G38" tooltip="CV%: 4.6; ERROR: 5 890; LI90%: 117 528; LS90%: 136 904"/>
    <hyperlink ref="H38" tooltip="CV%: 4.2; ERROR: 2 080; LI90%: 45 557; LS90%: 52 398"/>
    <hyperlink ref="J38" tooltip="CV%: 9.1; ERROR: 4 223; LI90%: 39 647; LS90%: 53 539"/>
    <hyperlink ref="K38" tooltip="CV%: 8.9; ERROR: 1 596; LI90%: 15 312; LS90%: 20 564"/>
    <hyperlink ref="B39" tooltip="CV%: 3.2; ERROR: 43 844; LI90%: 1 297 026; LS90%: 1 441 260"/>
    <hyperlink ref="D39" tooltip="CV%: 5.0; ERROR: 39 258; LI90%: 714 253; LS90%: 843 401"/>
    <hyperlink ref="E39" tooltip="CV%: 3.5; ERROR: 1 967; LI90%: 53 648; LS90%: 60 120"/>
    <hyperlink ref="G39" tooltip="CV%: 6.6; ERROR: 34 770; LI90%: 466 101; LS90%: 580 485"/>
    <hyperlink ref="H39" tooltip="CV%: 5.4; ERROR: 2 045; LI90%: 34 857; LS90%: 41 584"/>
    <hyperlink ref="J39" tooltip="CV%: 11.0; ERROR: 19 166; LI90%: 142 490; LS90%: 205 540"/>
    <hyperlink ref="K39" tooltip="CV%: 10.3; ERROR: 1 307; LI90%: 10 560; LS90%: 14 859"/>
    <hyperlink ref="B40" tooltip="CV%: 2.9; ERROR: 12 492; LI90%: 404 182; LS90%: 445 276"/>
    <hyperlink ref="D40" tooltip="CV%: 5.0; ERROR: 12 846; LI90%: 233 580; LS90%: 275 840"/>
    <hyperlink ref="E40" tooltip="CV%: 3.9; ERROR: 2 325; LI90%: 56 145; LS90%: 63 795"/>
    <hyperlink ref="G40" tooltip="CV%: 5.8; ERROR: 11 530; LI90%: 179 499; LS90%: 217 429"/>
    <hyperlink ref="H40" tooltip="CV%: 4.9; ERROR: 2 274; LI90%: 42 986; LS90%: 50 468"/>
    <hyperlink ref="J40" tooltip="CV%: 10.0; ERROR: 6 465; LI90%: 54 102; LS90%: 75 370"/>
    <hyperlink ref="K40" tooltip="CV%: 9.9; ERROR: 1 505; LI90%: 12 766; LS90%: 17 717"/>
    <hyperlink ref="B41" tooltip="CV%: 3.1; ERROR: 50 643; LI90%: 1 551 058; LS90%: 1 717 658"/>
    <hyperlink ref="D41" tooltip="CV%: 4.5; ERROR: 47 234; LI90%: 971 582; LS90%: 1 126 970"/>
    <hyperlink ref="E41" tooltip="CV%: 3.5; ERROR: 2 217; LI90%: 60 554; LS90%: 67 848"/>
    <hyperlink ref="G41" tooltip="CV%: 5.4; ERROR: 39 134; LI90%: 657 839; LS90%: 786 579"/>
    <hyperlink ref="H41" tooltip="CV%: 4.5; ERROR: 2 009; LI90%: 40 885; LS90%: 47 493"/>
    <hyperlink ref="J41" tooltip="CV%: 11.2; ERROR: 25 007; LI90%: 182 848; LS90%: 265 114"/>
    <hyperlink ref="K41" tooltip="CV%: 10.7; ERROR: 1 465; LI90%: 11 296; LS90%: 16 114"/>
    <hyperlink ref="B42" tooltip="CV%: 3.3; ERROR: 23 575; LI90%: 678 674; LS90%: 756 228"/>
    <hyperlink ref="D42" tooltip="CV%: 4.1; ERROR: 20 398; LI90%: 462 196; LS90%: 529 298"/>
    <hyperlink ref="E42" tooltip="CV%: 3.1; ERROR: 2 133; LI90%: 65 590; LS90%: 72 606"/>
    <hyperlink ref="G42" tooltip="CV%: 5.7; ERROR: 19 348; LI90%: 308 865; LS90%: 372 515"/>
    <hyperlink ref="H42" tooltip="CV%: 4.4; ERROR: 2 109; LI90%: 44 017; LS90%: 50 956"/>
    <hyperlink ref="J42" tooltip="CV%: 11.3; ERROR: 9 221; LI90%: 66 759; LS90%: 97 093"/>
    <hyperlink ref="K42" tooltip="CV%: 10.9; ERROR: 1 249; LI90%: 9 364; LS90%: 13 474"/>
    <hyperlink ref="B43" tooltip="CV%: 3.5; ERROR: 8 699; LI90%: 236 061; LS90%: 264 679"/>
    <hyperlink ref="D43" tooltip="CV%: 5.6; ERROR: 7 644; LI90%: 123 487; LS90%: 148 633"/>
    <hyperlink ref="E43" tooltip="CV%: 3.8; ERROR: 2 064; LI90%: 50 949; LS90%: 57 738"/>
    <hyperlink ref="G43" tooltip="CV%: 6.4; ERROR: 5 551; LI90%: 77 917; LS90%: 96 177"/>
    <hyperlink ref="H43" tooltip="CV%: 6.1; ERROR: 2 111; LI90%: 31 295; LS90%: 38 240"/>
    <hyperlink ref="J43" tooltip="CV%: 14.0; ERROR: 3 132; LI90%: 17 160; LS90%: 27 464"/>
    <hyperlink ref="K43" tooltip="CV%: 13.7; ERROR: 1 225; LI90%: 6 897; LS90%: 10 926"/>
  </hyperlinks>
  <pageMargins left="0.70866141732283472" right="0.70866141732283472" top="0.74803149606299213" bottom="0.74803149606299213" header="0.31496062992125984" footer="0.31496062992125984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tabSelected="1" zoomScaleNormal="100" workbookViewId="0">
      <selection activeCell="M33" sqref="M33"/>
    </sheetView>
  </sheetViews>
  <sheetFormatPr baseColWidth="10" defaultRowHeight="15" x14ac:dyDescent="0.25"/>
  <cols>
    <col min="1" max="1" width="23.7109375" customWidth="1"/>
    <col min="2" max="2" width="24.140625" customWidth="1"/>
    <col min="3" max="3" width="0.85546875" customWidth="1"/>
    <col min="4" max="5" width="15.7109375" customWidth="1"/>
    <col min="6" max="6" width="0.85546875" customWidth="1"/>
    <col min="7" max="8" width="15.7109375" customWidth="1"/>
    <col min="9" max="9" width="0.85546875" customWidth="1"/>
    <col min="10" max="11" width="15.7109375" customWidth="1"/>
    <col min="12" max="12" width="11.42578125" style="3" customWidth="1" collapsed="1"/>
    <col min="13" max="13" width="11.42578125" customWidth="1"/>
  </cols>
  <sheetData>
    <row r="1" spans="1:13" ht="12.75" customHeight="1" x14ac:dyDescent="0.25">
      <c r="A1" s="146"/>
      <c r="L1"/>
    </row>
    <row r="2" spans="1:13" ht="12.75" customHeight="1" x14ac:dyDescent="0.25">
      <c r="M2" s="142"/>
    </row>
    <row r="3" spans="1:13" ht="12.75" customHeight="1" x14ac:dyDescent="0.25">
      <c r="A3" s="145"/>
      <c r="B3" s="142"/>
      <c r="J3" s="144"/>
      <c r="K3" s="143"/>
      <c r="M3" s="142"/>
    </row>
    <row r="4" spans="1:13" ht="12.75" customHeight="1" x14ac:dyDescent="0.25">
      <c r="A4" s="145"/>
      <c r="B4" s="142"/>
      <c r="J4" s="144"/>
      <c r="K4" s="143"/>
      <c r="M4" s="142"/>
    </row>
    <row r="5" spans="1:13" ht="12.75" customHeight="1" x14ac:dyDescent="0.25">
      <c r="A5" s="4" t="s">
        <v>68</v>
      </c>
      <c r="B5" s="142"/>
      <c r="J5" s="144"/>
      <c r="K5" s="143"/>
      <c r="M5" s="142"/>
    </row>
    <row r="6" spans="1:13" ht="12.75" customHeight="1" x14ac:dyDescent="0.25">
      <c r="A6" s="141"/>
    </row>
    <row r="7" spans="1:13" ht="4.5" customHeight="1" x14ac:dyDescent="0.25">
      <c r="A7" s="140"/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3" ht="30" customHeight="1" x14ac:dyDescent="0.25">
      <c r="A8" s="147" t="s">
        <v>62</v>
      </c>
      <c r="B8" s="147" t="s">
        <v>127</v>
      </c>
      <c r="C8" s="46"/>
      <c r="D8" s="153" t="s">
        <v>126</v>
      </c>
      <c r="E8" s="153"/>
      <c r="F8" s="153"/>
      <c r="G8" s="153"/>
      <c r="H8" s="153"/>
      <c r="I8" s="153"/>
      <c r="J8" s="153"/>
      <c r="K8" s="153"/>
      <c r="L8" s="147" t="s">
        <v>72</v>
      </c>
    </row>
    <row r="9" spans="1:13" ht="50.1" customHeight="1" x14ac:dyDescent="0.25">
      <c r="A9" s="147"/>
      <c r="B9" s="147"/>
      <c r="C9" s="46"/>
      <c r="D9" s="150" t="s">
        <v>112</v>
      </c>
      <c r="E9" s="150"/>
      <c r="F9" s="119"/>
      <c r="G9" s="150" t="s">
        <v>111</v>
      </c>
      <c r="H9" s="150"/>
      <c r="I9" s="119"/>
      <c r="J9" s="150" t="s">
        <v>110</v>
      </c>
      <c r="K9" s="150"/>
      <c r="L9" s="147"/>
    </row>
    <row r="10" spans="1:13" ht="26.1" customHeight="1" x14ac:dyDescent="0.25">
      <c r="A10" s="147"/>
      <c r="B10" s="147"/>
      <c r="C10" s="46"/>
      <c r="D10" s="119" t="s">
        <v>4</v>
      </c>
      <c r="E10" s="119" t="s">
        <v>109</v>
      </c>
      <c r="F10" s="119"/>
      <c r="G10" s="119" t="s">
        <v>4</v>
      </c>
      <c r="H10" s="119" t="s">
        <v>108</v>
      </c>
      <c r="I10" s="119"/>
      <c r="J10" s="119" t="s">
        <v>4</v>
      </c>
      <c r="K10" s="119" t="s">
        <v>107</v>
      </c>
      <c r="L10" s="147"/>
    </row>
    <row r="11" spans="1:13" ht="4.5" customHeight="1" x14ac:dyDescent="0.25">
      <c r="A11" s="140"/>
      <c r="B11" s="139"/>
      <c r="C11" s="139"/>
      <c r="D11" s="139"/>
      <c r="E11" s="139"/>
      <c r="F11" s="139"/>
      <c r="G11" s="139"/>
      <c r="H11" s="139"/>
      <c r="I11" s="139"/>
      <c r="J11" s="139"/>
      <c r="K11" s="139"/>
    </row>
    <row r="12" spans="1:13" ht="12.75" customHeight="1" x14ac:dyDescent="0.25">
      <c r="A12" s="138" t="s">
        <v>5</v>
      </c>
      <c r="B12" s="175">
        <v>44392928</v>
      </c>
      <c r="C12" s="175"/>
      <c r="D12" s="175">
        <v>26897818</v>
      </c>
      <c r="E12" s="175">
        <v>60590.321953983301</v>
      </c>
      <c r="F12" s="175"/>
      <c r="G12" s="175">
        <v>20528471</v>
      </c>
      <c r="H12" s="175">
        <v>46242.660542688202</v>
      </c>
      <c r="I12" s="175"/>
      <c r="J12" s="175">
        <v>6943910</v>
      </c>
      <c r="K12" s="175">
        <v>15641.9283720146</v>
      </c>
    </row>
    <row r="13" spans="1:13" ht="12.75" customHeight="1" x14ac:dyDescent="0.25">
      <c r="A13" s="61" t="s">
        <v>6</v>
      </c>
      <c r="B13" s="174">
        <v>616805</v>
      </c>
      <c r="C13" s="172"/>
      <c r="D13" s="174">
        <v>360831</v>
      </c>
      <c r="E13" s="174">
        <v>58500.012159434496</v>
      </c>
      <c r="F13" s="172"/>
      <c r="G13" s="174">
        <v>257638</v>
      </c>
      <c r="H13" s="174">
        <v>41769.765160788302</v>
      </c>
      <c r="I13" s="172"/>
      <c r="J13" s="174">
        <v>83551</v>
      </c>
      <c r="K13" s="174">
        <v>13545.7721646225</v>
      </c>
      <c r="L13" s="42">
        <f>_xlfn.RANK.EQ(K13,K$13:K$44,1)</f>
        <v>13</v>
      </c>
    </row>
    <row r="14" spans="1:13" ht="12.75" customHeight="1" x14ac:dyDescent="0.25">
      <c r="A14" s="61" t="s">
        <v>7</v>
      </c>
      <c r="B14" s="174">
        <v>1808251</v>
      </c>
      <c r="C14" s="172"/>
      <c r="D14" s="174">
        <v>1138581</v>
      </c>
      <c r="E14" s="174">
        <v>62965.871441520001</v>
      </c>
      <c r="F14" s="172"/>
      <c r="G14" s="174">
        <v>720025</v>
      </c>
      <c r="H14" s="174">
        <v>39818.863642270902</v>
      </c>
      <c r="I14" s="172"/>
      <c r="J14" s="174">
        <v>282060</v>
      </c>
      <c r="K14" s="174">
        <v>15598.4982173382</v>
      </c>
      <c r="L14" s="42">
        <f t="shared" ref="L14:L44" si="0">_xlfn.RANK.EQ(K14,K$13:K$44,1)</f>
        <v>20</v>
      </c>
    </row>
    <row r="15" spans="1:13" ht="12.75" customHeight="1" x14ac:dyDescent="0.25">
      <c r="A15" s="61" t="s">
        <v>8</v>
      </c>
      <c r="B15" s="174">
        <v>299213</v>
      </c>
      <c r="C15" s="172"/>
      <c r="D15" s="174">
        <v>218041</v>
      </c>
      <c r="E15" s="174">
        <v>72871.499567198</v>
      </c>
      <c r="F15" s="172"/>
      <c r="G15" s="174">
        <v>157125</v>
      </c>
      <c r="H15" s="174">
        <v>52512.758469718901</v>
      </c>
      <c r="I15" s="172"/>
      <c r="J15" s="174">
        <v>34634</v>
      </c>
      <c r="K15" s="174">
        <v>11575.0318335099</v>
      </c>
      <c r="L15" s="42">
        <f t="shared" si="0"/>
        <v>6</v>
      </c>
    </row>
    <row r="16" spans="1:13" ht="12.75" customHeight="1" x14ac:dyDescent="0.25">
      <c r="A16" s="61" t="s">
        <v>9</v>
      </c>
      <c r="B16" s="174">
        <v>290096</v>
      </c>
      <c r="C16" s="172"/>
      <c r="D16" s="174">
        <v>168902</v>
      </c>
      <c r="E16" s="174">
        <v>58222.795212619298</v>
      </c>
      <c r="F16" s="172"/>
      <c r="G16" s="174">
        <v>117013</v>
      </c>
      <c r="H16" s="174">
        <v>40335.957751916598</v>
      </c>
      <c r="I16" s="172"/>
      <c r="J16" s="174">
        <v>35715</v>
      </c>
      <c r="K16" s="174">
        <v>12311.4417296343</v>
      </c>
      <c r="L16" s="42">
        <f t="shared" si="0"/>
        <v>9</v>
      </c>
    </row>
    <row r="17" spans="1:12" ht="12.75" customHeight="1" x14ac:dyDescent="0.25">
      <c r="A17" s="61" t="s">
        <v>10</v>
      </c>
      <c r="B17" s="174">
        <v>1507400</v>
      </c>
      <c r="C17" s="172"/>
      <c r="D17" s="174">
        <v>824993</v>
      </c>
      <c r="E17" s="174">
        <v>54729.534297465798</v>
      </c>
      <c r="F17" s="172"/>
      <c r="G17" s="174">
        <v>561553</v>
      </c>
      <c r="H17" s="174">
        <v>37253.084781743397</v>
      </c>
      <c r="I17" s="172"/>
      <c r="J17" s="174">
        <v>220363</v>
      </c>
      <c r="K17" s="174">
        <v>14618.747512272799</v>
      </c>
      <c r="L17" s="42">
        <f t="shared" si="0"/>
        <v>16</v>
      </c>
    </row>
    <row r="18" spans="1:12" ht="12.75" customHeight="1" x14ac:dyDescent="0.25">
      <c r="A18" s="61" t="s">
        <v>11</v>
      </c>
      <c r="B18" s="174">
        <v>275499</v>
      </c>
      <c r="C18" s="172"/>
      <c r="D18" s="174">
        <v>160497</v>
      </c>
      <c r="E18" s="174">
        <v>58256.835777988301</v>
      </c>
      <c r="F18" s="172"/>
      <c r="G18" s="174">
        <v>107315</v>
      </c>
      <c r="H18" s="174">
        <v>38952.954457184998</v>
      </c>
      <c r="I18" s="172"/>
      <c r="J18" s="174">
        <v>19263</v>
      </c>
      <c r="K18" s="174">
        <v>6992.0398985114298</v>
      </c>
      <c r="L18" s="42">
        <f t="shared" si="0"/>
        <v>1</v>
      </c>
    </row>
    <row r="19" spans="1:12" ht="12.75" customHeight="1" x14ac:dyDescent="0.25">
      <c r="A19" s="61" t="s">
        <v>12</v>
      </c>
      <c r="B19" s="174">
        <v>776066</v>
      </c>
      <c r="C19" s="172"/>
      <c r="D19" s="174">
        <v>520578</v>
      </c>
      <c r="E19" s="174">
        <v>67079.088634214102</v>
      </c>
      <c r="F19" s="172"/>
      <c r="G19" s="174">
        <v>352609</v>
      </c>
      <c r="H19" s="174">
        <v>45435.439769297998</v>
      </c>
      <c r="I19" s="172"/>
      <c r="J19" s="174">
        <v>110141</v>
      </c>
      <c r="K19" s="174">
        <v>14192.2207647288</v>
      </c>
      <c r="L19" s="42">
        <f t="shared" si="0"/>
        <v>15</v>
      </c>
    </row>
    <row r="20" spans="1:12" ht="12.75" customHeight="1" x14ac:dyDescent="0.25">
      <c r="A20" s="61" t="s">
        <v>13</v>
      </c>
      <c r="B20" s="174">
        <v>1842994</v>
      </c>
      <c r="C20" s="172"/>
      <c r="D20" s="174">
        <v>1191519</v>
      </c>
      <c r="E20" s="174">
        <v>64651.268533701099</v>
      </c>
      <c r="F20" s="172"/>
      <c r="G20" s="174">
        <v>827090</v>
      </c>
      <c r="H20" s="174">
        <v>44877.519948518602</v>
      </c>
      <c r="I20" s="172"/>
      <c r="J20" s="174">
        <v>339478</v>
      </c>
      <c r="K20" s="174">
        <v>18419.918892844998</v>
      </c>
      <c r="L20" s="42">
        <f t="shared" si="0"/>
        <v>29</v>
      </c>
    </row>
    <row r="21" spans="1:12" ht="12.75" customHeight="1" x14ac:dyDescent="0.25">
      <c r="A21" s="61" t="s">
        <v>14</v>
      </c>
      <c r="B21" s="174">
        <v>5699176</v>
      </c>
      <c r="C21" s="172"/>
      <c r="D21" s="174">
        <v>3673108</v>
      </c>
      <c r="E21" s="174">
        <v>64449.808182797002</v>
      </c>
      <c r="F21" s="172"/>
      <c r="G21" s="174">
        <v>2694997</v>
      </c>
      <c r="H21" s="174">
        <v>47287.485068016802</v>
      </c>
      <c r="I21" s="172"/>
      <c r="J21" s="174">
        <v>1020463</v>
      </c>
      <c r="K21" s="174">
        <v>17905.448085828499</v>
      </c>
      <c r="L21" s="42">
        <f t="shared" si="0"/>
        <v>27</v>
      </c>
    </row>
    <row r="22" spans="1:12" ht="12.75" customHeight="1" x14ac:dyDescent="0.25">
      <c r="A22" s="61" t="s">
        <v>15</v>
      </c>
      <c r="B22" s="174">
        <v>631372</v>
      </c>
      <c r="C22" s="172"/>
      <c r="D22" s="174">
        <v>377280</v>
      </c>
      <c r="E22" s="174">
        <v>59755.579911684399</v>
      </c>
      <c r="F22" s="172"/>
      <c r="G22" s="174">
        <v>249715</v>
      </c>
      <c r="H22" s="174">
        <v>39551.167932692602</v>
      </c>
      <c r="I22" s="172"/>
      <c r="J22" s="174">
        <v>96814</v>
      </c>
      <c r="K22" s="174">
        <v>15333.9077437707</v>
      </c>
      <c r="L22" s="42">
        <f t="shared" si="0"/>
        <v>18</v>
      </c>
    </row>
    <row r="23" spans="1:12" ht="12.75" customHeight="1" x14ac:dyDescent="0.25">
      <c r="A23" s="61" t="s">
        <v>16</v>
      </c>
      <c r="B23" s="174">
        <v>2197620</v>
      </c>
      <c r="C23" s="172"/>
      <c r="D23" s="174">
        <v>1237634</v>
      </c>
      <c r="E23" s="174">
        <v>56317.015680599899</v>
      </c>
      <c r="F23" s="172"/>
      <c r="G23" s="174">
        <v>905112</v>
      </c>
      <c r="H23" s="174">
        <v>41186.010320255496</v>
      </c>
      <c r="I23" s="172"/>
      <c r="J23" s="174">
        <v>255931</v>
      </c>
      <c r="K23" s="174">
        <v>11645.8259389703</v>
      </c>
      <c r="L23" s="42">
        <f t="shared" si="0"/>
        <v>7</v>
      </c>
    </row>
    <row r="24" spans="1:12" ht="12.75" customHeight="1" x14ac:dyDescent="0.25">
      <c r="A24" s="61" t="s">
        <v>17</v>
      </c>
      <c r="B24" s="174">
        <v>699559</v>
      </c>
      <c r="C24" s="172"/>
      <c r="D24" s="174">
        <v>447857</v>
      </c>
      <c r="E24" s="174">
        <v>64019.903968071303</v>
      </c>
      <c r="F24" s="172"/>
      <c r="G24" s="174">
        <v>335056</v>
      </c>
      <c r="H24" s="174">
        <v>47895.316906794098</v>
      </c>
      <c r="I24" s="172"/>
      <c r="J24" s="174">
        <v>120707</v>
      </c>
      <c r="K24" s="174">
        <v>17254.727621258498</v>
      </c>
      <c r="L24" s="42">
        <f t="shared" si="0"/>
        <v>25</v>
      </c>
    </row>
    <row r="25" spans="1:12" ht="12.75" customHeight="1" x14ac:dyDescent="0.25">
      <c r="A25" s="61" t="s">
        <v>18</v>
      </c>
      <c r="B25" s="174">
        <v>615107</v>
      </c>
      <c r="C25" s="172"/>
      <c r="D25" s="174">
        <v>390709</v>
      </c>
      <c r="E25" s="174">
        <v>63518.867449078003</v>
      </c>
      <c r="F25" s="172"/>
      <c r="G25" s="174">
        <v>298794</v>
      </c>
      <c r="H25" s="174">
        <v>48575.938820400399</v>
      </c>
      <c r="I25" s="172"/>
      <c r="J25" s="174">
        <v>131950</v>
      </c>
      <c r="K25" s="174">
        <v>21451.552331545601</v>
      </c>
      <c r="L25" s="42">
        <f t="shared" si="0"/>
        <v>32</v>
      </c>
    </row>
    <row r="26" spans="1:12" ht="12.75" customHeight="1" x14ac:dyDescent="0.25">
      <c r="A26" s="61" t="s">
        <v>19</v>
      </c>
      <c r="B26" s="174">
        <v>2479430</v>
      </c>
      <c r="C26" s="172"/>
      <c r="D26" s="174">
        <v>1374132</v>
      </c>
      <c r="E26" s="174">
        <v>55421.286344038803</v>
      </c>
      <c r="F26" s="172"/>
      <c r="G26" s="174">
        <v>1048755</v>
      </c>
      <c r="H26" s="174">
        <v>42298.229835083097</v>
      </c>
      <c r="I26" s="172"/>
      <c r="J26" s="174">
        <v>335070</v>
      </c>
      <c r="K26" s="174">
        <v>13513.9931355191</v>
      </c>
      <c r="L26" s="42">
        <f t="shared" si="0"/>
        <v>12</v>
      </c>
    </row>
    <row r="27" spans="1:12" ht="12.75" customHeight="1" x14ac:dyDescent="0.25">
      <c r="A27" s="61" t="s">
        <v>56</v>
      </c>
      <c r="B27" s="174">
        <v>7713925</v>
      </c>
      <c r="C27" s="172"/>
      <c r="D27" s="174">
        <v>4408327</v>
      </c>
      <c r="E27" s="174">
        <v>57147.651811496697</v>
      </c>
      <c r="F27" s="172"/>
      <c r="G27" s="174">
        <v>3922247</v>
      </c>
      <c r="H27" s="174">
        <v>50846.3201288579</v>
      </c>
      <c r="I27" s="172"/>
      <c r="J27" s="174">
        <v>1380754</v>
      </c>
      <c r="K27" s="174">
        <v>17899.499930320799</v>
      </c>
      <c r="L27" s="42">
        <f t="shared" si="0"/>
        <v>26</v>
      </c>
    </row>
    <row r="28" spans="1:12" ht="12.75" customHeight="1" x14ac:dyDescent="0.25">
      <c r="A28" s="61" t="s">
        <v>21</v>
      </c>
      <c r="B28" s="174">
        <v>919612</v>
      </c>
      <c r="C28" s="172"/>
      <c r="D28" s="174">
        <v>438735</v>
      </c>
      <c r="E28" s="174">
        <v>47708.707585372998</v>
      </c>
      <c r="F28" s="172"/>
      <c r="G28" s="174">
        <v>328642</v>
      </c>
      <c r="H28" s="174">
        <v>35737.028224946996</v>
      </c>
      <c r="I28" s="172"/>
      <c r="J28" s="174">
        <v>115693</v>
      </c>
      <c r="K28" s="174">
        <v>12580.631831685499</v>
      </c>
      <c r="L28" s="42">
        <f t="shared" si="0"/>
        <v>10</v>
      </c>
    </row>
    <row r="29" spans="1:12" ht="12.75" customHeight="1" x14ac:dyDescent="0.25">
      <c r="A29" s="61" t="s">
        <v>22</v>
      </c>
      <c r="B29" s="174">
        <v>711095</v>
      </c>
      <c r="C29" s="172"/>
      <c r="D29" s="174">
        <v>404794</v>
      </c>
      <c r="E29" s="174">
        <v>56925.445967135201</v>
      </c>
      <c r="F29" s="172"/>
      <c r="G29" s="174">
        <v>308625</v>
      </c>
      <c r="H29" s="174">
        <v>43401.373937378303</v>
      </c>
      <c r="I29" s="172"/>
      <c r="J29" s="174">
        <v>96747</v>
      </c>
      <c r="K29" s="174">
        <v>13605.355121327</v>
      </c>
      <c r="L29" s="42">
        <f t="shared" si="0"/>
        <v>14</v>
      </c>
    </row>
    <row r="30" spans="1:12" ht="12.75" customHeight="1" x14ac:dyDescent="0.25">
      <c r="A30" s="61" t="s">
        <v>23</v>
      </c>
      <c r="B30" s="174">
        <v>251122</v>
      </c>
      <c r="C30" s="172"/>
      <c r="D30" s="174">
        <v>142541</v>
      </c>
      <c r="E30" s="174">
        <v>56761.653698202499</v>
      </c>
      <c r="F30" s="172"/>
      <c r="G30" s="174">
        <v>87527</v>
      </c>
      <c r="H30" s="174">
        <v>34854.373571411503</v>
      </c>
      <c r="I30" s="172"/>
      <c r="J30" s="174">
        <v>22387</v>
      </c>
      <c r="K30" s="174">
        <v>8914.7904205923805</v>
      </c>
      <c r="L30" s="42">
        <f t="shared" si="0"/>
        <v>2</v>
      </c>
    </row>
    <row r="31" spans="1:12" ht="12.75" customHeight="1" x14ac:dyDescent="0.25">
      <c r="A31" s="61" t="s">
        <v>24</v>
      </c>
      <c r="B31" s="174">
        <v>2886046</v>
      </c>
      <c r="C31" s="172"/>
      <c r="D31" s="174">
        <v>1819692</v>
      </c>
      <c r="E31" s="174">
        <v>63051.385875346401</v>
      </c>
      <c r="F31" s="172"/>
      <c r="G31" s="174">
        <v>1400882</v>
      </c>
      <c r="H31" s="174">
        <v>48539.836163387597</v>
      </c>
      <c r="I31" s="172"/>
      <c r="J31" s="174">
        <v>465556</v>
      </c>
      <c r="K31" s="174">
        <v>16131.274414891501</v>
      </c>
      <c r="L31" s="42">
        <f t="shared" si="0"/>
        <v>21</v>
      </c>
    </row>
    <row r="32" spans="1:12" ht="12.75" customHeight="1" x14ac:dyDescent="0.25">
      <c r="A32" s="61" t="s">
        <v>25</v>
      </c>
      <c r="B32" s="174">
        <v>548480</v>
      </c>
      <c r="C32" s="172"/>
      <c r="D32" s="174">
        <v>395813</v>
      </c>
      <c r="E32" s="174">
        <v>72165.439031505302</v>
      </c>
      <c r="F32" s="172"/>
      <c r="G32" s="174">
        <v>306988</v>
      </c>
      <c r="H32" s="174">
        <v>55970.682613769</v>
      </c>
      <c r="I32" s="172"/>
      <c r="J32" s="174">
        <v>111506</v>
      </c>
      <c r="K32" s="174">
        <v>20330.002917152899</v>
      </c>
      <c r="L32" s="42">
        <f t="shared" si="0"/>
        <v>31</v>
      </c>
    </row>
    <row r="33" spans="1:12" ht="12.75" customHeight="1" x14ac:dyDescent="0.25">
      <c r="A33" s="61" t="s">
        <v>26</v>
      </c>
      <c r="B33" s="174">
        <v>1487976</v>
      </c>
      <c r="C33" s="172"/>
      <c r="D33" s="174">
        <v>1029815</v>
      </c>
      <c r="E33" s="174">
        <v>69209.113587853601</v>
      </c>
      <c r="F33" s="172"/>
      <c r="G33" s="174">
        <v>825198</v>
      </c>
      <c r="H33" s="174">
        <v>55457.749318537397</v>
      </c>
      <c r="I33" s="172"/>
      <c r="J33" s="174">
        <v>225953</v>
      </c>
      <c r="K33" s="174">
        <v>15185.2583643822</v>
      </c>
      <c r="L33" s="42">
        <f t="shared" si="0"/>
        <v>17</v>
      </c>
    </row>
    <row r="34" spans="1:12" ht="12.75" customHeight="1" x14ac:dyDescent="0.25">
      <c r="A34" s="61" t="s">
        <v>27</v>
      </c>
      <c r="B34" s="174">
        <v>883289</v>
      </c>
      <c r="C34" s="172"/>
      <c r="D34" s="174">
        <v>447198</v>
      </c>
      <c r="E34" s="174">
        <v>50628.729668319203</v>
      </c>
      <c r="F34" s="172"/>
      <c r="G34" s="174">
        <v>387030</v>
      </c>
      <c r="H34" s="174">
        <v>43816.916094279397</v>
      </c>
      <c r="I34" s="172"/>
      <c r="J34" s="174">
        <v>83772</v>
      </c>
      <c r="K34" s="174">
        <v>9484.0986358938007</v>
      </c>
      <c r="L34" s="42">
        <f t="shared" si="0"/>
        <v>4</v>
      </c>
    </row>
    <row r="35" spans="1:12" ht="12.75" customHeight="1" x14ac:dyDescent="0.25">
      <c r="A35" s="61" t="s">
        <v>28</v>
      </c>
      <c r="B35" s="174">
        <v>836436</v>
      </c>
      <c r="C35" s="172"/>
      <c r="D35" s="174">
        <v>553588</v>
      </c>
      <c r="E35" s="174">
        <v>66184.143198045</v>
      </c>
      <c r="F35" s="172"/>
      <c r="G35" s="174">
        <v>446021</v>
      </c>
      <c r="H35" s="174">
        <v>53323.984142241599</v>
      </c>
      <c r="I35" s="172"/>
      <c r="J35" s="174">
        <v>143667</v>
      </c>
      <c r="K35" s="174">
        <v>17176.089981779802</v>
      </c>
      <c r="L35" s="42">
        <f t="shared" si="0"/>
        <v>24</v>
      </c>
    </row>
    <row r="36" spans="1:12" ht="12.75" customHeight="1" x14ac:dyDescent="0.25">
      <c r="A36" s="61" t="s">
        <v>29</v>
      </c>
      <c r="B36" s="174">
        <v>827295</v>
      </c>
      <c r="C36" s="172"/>
      <c r="D36" s="174">
        <v>511014</v>
      </c>
      <c r="E36" s="174">
        <v>61769.260058382999</v>
      </c>
      <c r="F36" s="172"/>
      <c r="G36" s="174">
        <v>400975</v>
      </c>
      <c r="H36" s="174">
        <v>48468.200581412901</v>
      </c>
      <c r="I36" s="172"/>
      <c r="J36" s="174">
        <v>138322</v>
      </c>
      <c r="K36" s="174">
        <v>16719.791610006101</v>
      </c>
      <c r="L36" s="42">
        <f t="shared" si="0"/>
        <v>23</v>
      </c>
    </row>
    <row r="37" spans="1:12" ht="12.75" customHeight="1" x14ac:dyDescent="0.25">
      <c r="A37" s="107" t="s">
        <v>30</v>
      </c>
      <c r="B37" s="118">
        <v>992259</v>
      </c>
      <c r="C37" s="109"/>
      <c r="D37" s="118">
        <v>719924</v>
      </c>
      <c r="E37" s="118">
        <v>72554.040830065496</v>
      </c>
      <c r="F37" s="109"/>
      <c r="G37" s="118">
        <v>524618</v>
      </c>
      <c r="H37" s="118">
        <v>52871.074991509297</v>
      </c>
      <c r="I37" s="109"/>
      <c r="J37" s="118">
        <v>196827</v>
      </c>
      <c r="K37" s="118">
        <v>19836.2524300611</v>
      </c>
      <c r="L37" s="106">
        <f t="shared" si="0"/>
        <v>30</v>
      </c>
    </row>
    <row r="38" spans="1:12" ht="12.75" customHeight="1" x14ac:dyDescent="0.25">
      <c r="A38" s="61" t="s">
        <v>31</v>
      </c>
      <c r="B38" s="174">
        <v>1122233</v>
      </c>
      <c r="C38" s="172"/>
      <c r="D38" s="174">
        <v>692662</v>
      </c>
      <c r="E38" s="174">
        <v>61721.763662269797</v>
      </c>
      <c r="F38" s="172"/>
      <c r="G38" s="174">
        <v>568004</v>
      </c>
      <c r="H38" s="174">
        <v>50613.731729507097</v>
      </c>
      <c r="I38" s="172"/>
      <c r="J38" s="174">
        <v>205991</v>
      </c>
      <c r="K38" s="174">
        <v>18355.4573782806</v>
      </c>
      <c r="L38" s="42">
        <f t="shared" si="0"/>
        <v>28</v>
      </c>
    </row>
    <row r="39" spans="1:12" ht="12.75" customHeight="1" x14ac:dyDescent="0.25">
      <c r="A39" s="61" t="s">
        <v>32</v>
      </c>
      <c r="B39" s="174">
        <v>306609</v>
      </c>
      <c r="C39" s="172"/>
      <c r="D39" s="174">
        <v>227436</v>
      </c>
      <c r="E39" s="174">
        <v>74177.861706603493</v>
      </c>
      <c r="F39" s="172"/>
      <c r="G39" s="174">
        <v>162631</v>
      </c>
      <c r="H39" s="174">
        <v>53041.821994788203</v>
      </c>
      <c r="I39" s="172"/>
      <c r="J39" s="174">
        <v>49583</v>
      </c>
      <c r="K39" s="174">
        <v>16171.410493494999</v>
      </c>
      <c r="L39" s="42">
        <f t="shared" si="0"/>
        <v>22</v>
      </c>
    </row>
    <row r="40" spans="1:12" ht="12.75" customHeight="1" x14ac:dyDescent="0.25">
      <c r="A40" s="61" t="s">
        <v>33</v>
      </c>
      <c r="B40" s="174">
        <v>1458195</v>
      </c>
      <c r="C40" s="172"/>
      <c r="D40" s="174">
        <v>690397</v>
      </c>
      <c r="E40" s="174">
        <v>47345.9996776837</v>
      </c>
      <c r="F40" s="172"/>
      <c r="G40" s="174">
        <v>502307</v>
      </c>
      <c r="H40" s="174">
        <v>34447.176132136003</v>
      </c>
      <c r="I40" s="172"/>
      <c r="J40" s="174">
        <v>157671</v>
      </c>
      <c r="K40" s="174">
        <v>10812.7513809881</v>
      </c>
      <c r="L40" s="42">
        <f t="shared" si="0"/>
        <v>5</v>
      </c>
    </row>
    <row r="41" spans="1:12" ht="12.75" customHeight="1" x14ac:dyDescent="0.25">
      <c r="A41" s="61" t="s">
        <v>34</v>
      </c>
      <c r="B41" s="174">
        <v>544392</v>
      </c>
      <c r="C41" s="172"/>
      <c r="D41" s="174">
        <v>403691</v>
      </c>
      <c r="E41" s="174">
        <v>74154.469573395603</v>
      </c>
      <c r="F41" s="172"/>
      <c r="G41" s="174">
        <v>300190</v>
      </c>
      <c r="H41" s="174">
        <v>55142.250437185001</v>
      </c>
      <c r="I41" s="172"/>
      <c r="J41" s="174">
        <v>71694</v>
      </c>
      <c r="K41" s="174">
        <v>13169.5542917603</v>
      </c>
      <c r="L41" s="42">
        <f t="shared" si="0"/>
        <v>11</v>
      </c>
    </row>
    <row r="42" spans="1:12" ht="12.75" customHeight="1" x14ac:dyDescent="0.25">
      <c r="A42" s="61" t="s">
        <v>35</v>
      </c>
      <c r="B42" s="174">
        <v>2125075</v>
      </c>
      <c r="C42" s="172"/>
      <c r="D42" s="174">
        <v>1288119</v>
      </c>
      <c r="E42" s="174">
        <v>60615.225344987797</v>
      </c>
      <c r="F42" s="172"/>
      <c r="G42" s="174">
        <v>986177</v>
      </c>
      <c r="H42" s="174">
        <v>46406.691528534298</v>
      </c>
      <c r="I42" s="172"/>
      <c r="J42" s="174">
        <v>247535</v>
      </c>
      <c r="K42" s="174">
        <v>11648.2947660671</v>
      </c>
      <c r="L42" s="42">
        <f t="shared" si="0"/>
        <v>8</v>
      </c>
    </row>
    <row r="43" spans="1:12" ht="12.75" customHeight="1" x14ac:dyDescent="0.25">
      <c r="A43" s="61" t="s">
        <v>36</v>
      </c>
      <c r="B43" s="174">
        <v>752364</v>
      </c>
      <c r="C43" s="172"/>
      <c r="D43" s="174">
        <v>492203</v>
      </c>
      <c r="E43" s="174">
        <v>65420.860115582298</v>
      </c>
      <c r="F43" s="172"/>
      <c r="G43" s="174">
        <v>330378</v>
      </c>
      <c r="H43" s="174">
        <v>43911.989409381596</v>
      </c>
      <c r="I43" s="172"/>
      <c r="J43" s="174">
        <v>117143</v>
      </c>
      <c r="K43" s="174">
        <v>15569.990058003799</v>
      </c>
      <c r="L43" s="42">
        <f t="shared" si="0"/>
        <v>19</v>
      </c>
    </row>
    <row r="44" spans="1:12" ht="12.75" customHeight="1" x14ac:dyDescent="0.25">
      <c r="A44" s="61" t="s">
        <v>37</v>
      </c>
      <c r="B44" s="172">
        <v>287937</v>
      </c>
      <c r="C44" s="173"/>
      <c r="D44" s="172">
        <v>147207</v>
      </c>
      <c r="E44" s="172">
        <v>51124.725200304201</v>
      </c>
      <c r="F44" s="173"/>
      <c r="G44" s="172">
        <v>107234</v>
      </c>
      <c r="H44" s="172">
        <v>37242.174503450398</v>
      </c>
      <c r="I44" s="173"/>
      <c r="J44" s="172">
        <v>26969</v>
      </c>
      <c r="K44" s="172">
        <v>9366.2849859517901</v>
      </c>
      <c r="L44" s="42">
        <f t="shared" si="0"/>
        <v>3</v>
      </c>
    </row>
    <row r="45" spans="1:12" ht="4.5" customHeight="1" x14ac:dyDescent="0.25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</row>
    <row r="46" spans="1:12" ht="12.75" customHeight="1" x14ac:dyDescent="0.25">
      <c r="A46" s="171" t="s">
        <v>125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</row>
    <row r="47" spans="1:12" ht="12.75" customHeight="1" x14ac:dyDescent="0.25">
      <c r="A47" s="171" t="s">
        <v>124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0"/>
    </row>
    <row r="48" spans="1:12" ht="12.75" customHeight="1" x14ac:dyDescent="0.25">
      <c r="A48" s="169" t="s">
        <v>123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1" ht="12.75" customHeight="1" x14ac:dyDescent="0.25">
      <c r="A49" s="59" t="s">
        <v>102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2.75" customHeight="1" x14ac:dyDescent="0.25">
      <c r="A50" s="131" t="s">
        <v>101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2.75" customHeight="1" x14ac:dyDescent="0.25">
      <c r="A51" s="130" t="s">
        <v>100</v>
      </c>
      <c r="B51" s="129"/>
      <c r="C51" s="126"/>
      <c r="D51" s="126"/>
      <c r="E51" s="126"/>
      <c r="F51" s="126"/>
      <c r="G51" s="126"/>
      <c r="H51" s="126"/>
      <c r="I51" s="126"/>
      <c r="J51" s="126"/>
      <c r="K51" s="126"/>
    </row>
    <row r="52" spans="1:11" ht="12.75" customHeight="1" x14ac:dyDescent="0.25">
      <c r="A52" s="128" t="s">
        <v>99</v>
      </c>
      <c r="B52" s="127"/>
      <c r="C52" s="126"/>
      <c r="D52" s="126"/>
      <c r="E52" s="126"/>
      <c r="F52" s="126"/>
      <c r="G52" s="126"/>
      <c r="H52" s="126"/>
      <c r="I52" s="126"/>
      <c r="J52" s="126"/>
      <c r="K52" s="126"/>
    </row>
    <row r="53" spans="1:11" ht="12.75" customHeight="1" x14ac:dyDescent="0.25">
      <c r="A53" s="168" t="s">
        <v>122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</row>
    <row r="54" spans="1:11" ht="12.75" customHeight="1" x14ac:dyDescent="0.25">
      <c r="A54" s="165" t="s">
        <v>121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</row>
    <row r="55" spans="1:11" ht="12.75" customHeight="1" x14ac:dyDescent="0.25">
      <c r="A55" s="165" t="s">
        <v>120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</row>
    <row r="56" spans="1:11" ht="12.75" customHeight="1" x14ac:dyDescent="0.25">
      <c r="A56" s="149" t="s">
        <v>95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</row>
    <row r="57" spans="1:11" ht="12.75" customHeight="1" x14ac:dyDescent="0.25">
      <c r="A57" s="149" t="s">
        <v>94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</row>
    <row r="58" spans="1:11" ht="12.75" customHeight="1" x14ac:dyDescent="0.25">
      <c r="A58" s="158" t="s">
        <v>93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</row>
    <row r="59" spans="1:11" ht="12.75" customHeight="1" x14ac:dyDescent="0.25">
      <c r="A59" s="149" t="s">
        <v>92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</row>
    <row r="60" spans="1:11" ht="12.75" customHeight="1" x14ac:dyDescent="0.25">
      <c r="A60" s="167" t="s">
        <v>119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</row>
    <row r="61" spans="1:11" ht="12.75" customHeight="1" x14ac:dyDescent="0.25">
      <c r="A61" s="165" t="s">
        <v>93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</row>
    <row r="62" spans="1:11" ht="12.75" customHeight="1" x14ac:dyDescent="0.25">
      <c r="A62" s="149" t="s">
        <v>89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</row>
    <row r="63" spans="1:11" ht="12.75" customHeight="1" x14ac:dyDescent="0.25">
      <c r="A63" s="167" t="s">
        <v>118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</row>
    <row r="64" spans="1:11" ht="12.75" customHeight="1" x14ac:dyDescent="0.25">
      <c r="A64" s="165" t="s">
        <v>117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</row>
    <row r="65" spans="1:6" ht="12.75" customHeight="1" x14ac:dyDescent="0.25">
      <c r="A65" s="124" t="s">
        <v>116</v>
      </c>
    </row>
    <row r="66" spans="1:6" ht="12.75" customHeight="1" x14ac:dyDescent="0.25">
      <c r="A66" s="122"/>
    </row>
    <row r="67" spans="1:6" ht="12.75" customHeight="1" x14ac:dyDescent="0.25">
      <c r="A67" s="121" t="s">
        <v>115</v>
      </c>
      <c r="B67" s="120"/>
      <c r="C67" s="120"/>
      <c r="D67" s="120"/>
      <c r="E67" s="120"/>
      <c r="F67" s="120"/>
    </row>
  </sheetData>
  <mergeCells count="22">
    <mergeCell ref="L8:L10"/>
    <mergeCell ref="A56:K56"/>
    <mergeCell ref="A57:K57"/>
    <mergeCell ref="A58:K58"/>
    <mergeCell ref="A64:K64"/>
    <mergeCell ref="A59:K59"/>
    <mergeCell ref="A62:K62"/>
    <mergeCell ref="A60:K60"/>
    <mergeCell ref="A61:K61"/>
    <mergeCell ref="A63:K63"/>
    <mergeCell ref="A8:A10"/>
    <mergeCell ref="B8:B10"/>
    <mergeCell ref="D8:K8"/>
    <mergeCell ref="D9:E9"/>
    <mergeCell ref="G9:H9"/>
    <mergeCell ref="J9:K9"/>
    <mergeCell ref="A46:K46"/>
    <mergeCell ref="A47:K47"/>
    <mergeCell ref="A54:K54"/>
    <mergeCell ref="A48:K48"/>
    <mergeCell ref="A55:K55"/>
    <mergeCell ref="A53:K53"/>
  </mergeCells>
  <hyperlinks>
    <hyperlink ref="B12" tooltip="CV%: 0.7; ERROR: 306 908; LI90%: 43 888 109; LS90%: 44 897 747"/>
    <hyperlink ref="D12" tooltip="CV%: 1.1; ERROR: 282 975; LI90%: 26 432 366; LS90%: 27 363 270"/>
    <hyperlink ref="E12" tooltip="CV%: 0.8; ERROR: 475; LI90%: 59 809; LS90%: 61 371"/>
    <hyperlink ref="G12" tooltip="CV%: 1.3; ERROR: 264 058; LI90%: 20 094 135; LS90%: 20 962 807"/>
    <hyperlink ref="H12" tooltip="CV%: 1.0; ERROR: 485; LI90%: 45 445; LS90%: 47 041"/>
    <hyperlink ref="J12" tooltip="CV%: 2.3; ERROR: 161 448; LI90%: 6 678 352; LS90%: 7 209 468"/>
    <hyperlink ref="K12" tooltip="CV%: 2.2; ERROR: 342; LI90%: 15 080; LS90%: 16 204"/>
    <hyperlink ref="B13" tooltip="CV%: 2.2; ERROR: 13 811; LI90%: 594 088; LS90%: 639 522"/>
    <hyperlink ref="D13" tooltip="CV%: 3.9; ERROR: 14 244; LI90%: 337 402; LS90%: 384 260"/>
    <hyperlink ref="E13" tooltip="CV%: 3.1; ERROR: 1 812; LI90%: 55 519; LS90%: 61 481"/>
    <hyperlink ref="G13" tooltip="CV%: 4.6; ERROR: 11 924; LI90%: 238 025; LS90%: 277 251"/>
    <hyperlink ref="H13" tooltip="CV%: 4.2; ERROR: 1 751; LI90%: 38 890; LS90%: 44 650"/>
    <hyperlink ref="J13" tooltip="CV%: 8.5; ERROR: 7 124; LI90%: 71 833; LS90%: 95 269"/>
    <hyperlink ref="K13" tooltip="CV%: 8.4; ERROR: 1 132; LI90%: 11 683; LS90%: 15 408"/>
    <hyperlink ref="B14" tooltip="CV%: 3.3; ERROR: 60 139; LI90%: 1 709 331; LS90%: 1 907 171"/>
    <hyperlink ref="D14" tooltip="CV%: 4.8; ERROR: 54 660; LI90%: 1 048 674; LS90%: 1 228 488"/>
    <hyperlink ref="E14" tooltip="CV%: 3.8; ERROR: 2 406; LI90%: 59 008; LS90%: 66 923"/>
    <hyperlink ref="G14" tooltip="CV%: 6.7; ERROR: 48 149; LI90%: 640 827; LS90%: 799 223"/>
    <hyperlink ref="H14" tooltip="CV%: 5.8; ERROR: 2 302; LI90%: 36 032; LS90%: 43 606"/>
    <hyperlink ref="J14" tooltip="CV%: 10.8; ERROR: 30 416; LI90%: 232 031; LS90%: 332 089"/>
    <hyperlink ref="K14" tooltip="CV%: 10.0; ERROR: 1 552; LI90%: 13 045; LS90%: 18 152"/>
    <hyperlink ref="B15" tooltip="CV%: 3.8; ERROR: 11 485; LI90%: 280 322; LS90%: 318 104"/>
    <hyperlink ref="D15" tooltip="CV%: 5.0; ERROR: 10 917; LI90%: 200 084; LS90%: 235 998"/>
    <hyperlink ref="E15" tooltip="CV%: 2.8; ERROR: 2 047; LI90%: 69 504; LS90%: 76 239"/>
    <hyperlink ref="G15" tooltip="CV%: 6.1; ERROR: 9 539; LI90%: 141 434; LS90%: 172 816"/>
    <hyperlink ref="H15" tooltip="CV%: 4.4; ERROR: 2 311; LI90%: 48 712; LS90%: 56 314"/>
    <hyperlink ref="J15" tooltip="CV%: 12.8; ERROR: 4 442; LI90%: 27 327; LS90%: 41 941"/>
    <hyperlink ref="K15" tooltip="CV%: 12.1; ERROR: 1 395; LI90%: 9 280; LS90%: 13 870"/>
    <hyperlink ref="B16" tooltip="CV%: 2.4; ERROR: 6 854; LI90%: 278 823; LS90%: 301 369"/>
    <hyperlink ref="D16" tooltip="CV%: 3.9; ERROR: 6 591; LI90%: 158 061; LS90%: 179 743"/>
    <hyperlink ref="E16" tooltip="CV%: 3.3; ERROR: 1 933; LI90%: 55 043; LS90%: 61 403"/>
    <hyperlink ref="G16" tooltip="CV%: 5.1; ERROR: 5 995; LI90%: 107 152; LS90%: 126 874"/>
    <hyperlink ref="H16" tooltip="CV%: 4.9; ERROR: 1 965; LI90%: 37 103; LS90%: 43 568"/>
    <hyperlink ref="J16" tooltip="CV%: 10.9; ERROR: 3 905; LI90%: 29 292; LS90%: 42 138"/>
    <hyperlink ref="K16" tooltip="CV%: 10.7; ERROR: 1 314; LI90%: 10 151; LS90%: 14 472"/>
    <hyperlink ref="B17" tooltip="CV%: 2.7; ERROR: 41 396; LI90%: 1 439 310; LS90%: 1 575 490"/>
    <hyperlink ref="D17" tooltip="CV%: 4.3; ERROR: 35 325; LI90%: 766 889; LS90%: 883 097"/>
    <hyperlink ref="E17" tooltip="CV%: 3.0; ERROR: 1 649; LI90%: 52 017; LS90%: 57 442"/>
    <hyperlink ref="G17" tooltip="CV%: 5.9; ERROR: 32 886; LI90%: 507 461; LS90%: 615 645"/>
    <hyperlink ref="H17" tooltip="CV%: 4.8; ERROR: 1 797; LI90%: 34 297; LS90%: 40 209"/>
    <hyperlink ref="J17" tooltip="CV%: 10.3; ERROR: 22 743; LI90%: 182 954; LS90%: 257 772"/>
    <hyperlink ref="K17" tooltip="CV%: 9.5; ERROR: 1 390; LI90%: 12 332; LS90%: 16 905"/>
    <hyperlink ref="B18" tooltip="CV%: 2.6; ERROR: 7 043; LI90%: 263 915; LS90%: 287 083"/>
    <hyperlink ref="D18" tooltip="CV%: 3.9; ERROR: 6 226; LI90%: 150 256; LS90%: 170 738"/>
    <hyperlink ref="E18" tooltip="CV%: 2.9; ERROR: 1 708; LI90%: 55 447; LS90%: 61 066"/>
    <hyperlink ref="G18" tooltip="CV%: 5.0; ERROR: 5 411; LI90%: 98 415; LS90%: 116 215"/>
    <hyperlink ref="H18" tooltip="CV%: 4.3; ERROR: 1 667; LI90%: 36 211; LS90%: 41 695"/>
    <hyperlink ref="J18" tooltip="CV%: 12.0; ERROR: 2 312; LI90%: 15 460; LS90%: 23 066"/>
    <hyperlink ref="K18" tooltip="CV%: 11.9; ERROR: 829; LI90%: 5 628; LS90%: 8 356"/>
    <hyperlink ref="B19" tooltip="CV%: 3.4; ERROR: 26 088; LI90%: 733 154; LS90%: 818 978"/>
    <hyperlink ref="D19" tooltip="CV%: 4.6; ERROR: 23 747; LI90%: 481 518; LS90%: 559 638"/>
    <hyperlink ref="E19" tooltip="CV%: 3.1; ERROR: 2 098; LI90%: 63 629; LS90%: 70 529"/>
    <hyperlink ref="G19" tooltip="CV%: 6.1; ERROR: 21 443; LI90%: 317 338; LS90%: 387 880"/>
    <hyperlink ref="H19" tooltip="CV%: 4.9; ERROR: 2 230; LI90%: 41 768; LS90%: 49 103"/>
    <hyperlink ref="J19" tooltip="CV%: 11.5; ERROR: 12 631; LI90%: 89 364; LS90%: 130 918"/>
    <hyperlink ref="K19" tooltip="CV%: 10.7; ERROR: 1 522; LI90%: 11 689; LS90%: 16 695"/>
    <hyperlink ref="B20" tooltip="CV%: 3.0; ERROR: 54 649; LI90%: 1 753 104; LS90%: 1 932 884"/>
    <hyperlink ref="D20" tooltip="CV%: 4.5; ERROR: 53 582; LI90%: 1 103 384; LS90%: 1 279 654"/>
    <hyperlink ref="E20" tooltip="CV%: 3.3; ERROR: 2 163; LI90%: 61 094; LS90%: 68 209"/>
    <hyperlink ref="G20" tooltip="CV%: 5.4; ERROR: 44 936; LI90%: 753 177; LS90%: 901 003"/>
    <hyperlink ref="H20" tooltip="CV%: 4.7; ERROR: 2 121; LI90%: 41 389; LS90%: 48 366"/>
    <hyperlink ref="J20" tooltip="CV%: 8.9; ERROR: 30 213; LI90%: 289 783; LS90%: 389 173"/>
    <hyperlink ref="K20" tooltip="CV%: 8.4; ERROR: 1 547; LI90%: 15 875; LS90%: 20 965"/>
    <hyperlink ref="B21" tooltip="CV%: 1.5; ERROR: 86 279; LI90%: 5 557 259; LS90%: 5 841 093"/>
    <hyperlink ref="D21" tooltip="CV%: 2.2; ERROR: 80 575; LI90%: 3 540 574; LS90%: 3 805 642"/>
    <hyperlink ref="E21" tooltip="CV%: 1.6; ERROR: 1 013; LI90%: 62 783; LS90%: 66 116"/>
    <hyperlink ref="G21" tooltip="CV%: 2.6; ERROR: 71 021; LI90%: 2 578 179; LS90%: 2 811 815"/>
    <hyperlink ref="H21" tooltip="CV%: 2.2; ERROR: 1 024; LI90%: 45 603; LS90%: 48 972"/>
    <hyperlink ref="J21" tooltip="CV%: 4.7; ERROR: 48 175; LI90%: 941 222; LS90%: 1 099 704"/>
    <hyperlink ref="K21" tooltip="CV%: 4.3; ERROR: 774; LI90%: 16 633; LS90%: 19 178"/>
    <hyperlink ref="B22" tooltip="CV%: 2.8; ERROR: 17 455; LI90%: 602 661; LS90%: 660 083"/>
    <hyperlink ref="D22" tooltip="CV%: 4.7; ERROR: 17 779; LI90%: 348 036; LS90%: 406 524"/>
    <hyperlink ref="E22" tooltip="CV%: 3.5; ERROR: 2 089; LI90%: 56 319; LS90%: 63 192"/>
    <hyperlink ref="G22" tooltip="CV%: 5.9; ERROR: 14 633; LI90%: 225 646; LS90%: 273 784"/>
    <hyperlink ref="H22" tooltip="CV%: 4.8; ERROR: 1 896; LI90%: 36 432; LS90%: 42 670"/>
    <hyperlink ref="J22" tooltip="CV%: 9.9; ERROR: 9 583; LI90%: 81 052; LS90%: 112 576"/>
    <hyperlink ref="K22" tooltip="CV%: 9.1; ERROR: 1 389; LI90%: 13 050; LS90%: 17 618"/>
    <hyperlink ref="B23" tooltip="CV%: 2.9; ERROR: 63 178; LI90%: 2 093 701; LS90%: 2 301 539"/>
    <hyperlink ref="D23" tooltip="CV%: 4.8; ERROR: 59 327; LI90%: 1 140 049; LS90%: 1 335 219"/>
    <hyperlink ref="E23" tooltip="CV%: 4.2; ERROR: 2 355; LI90%: 52 444; LS90%: 60 190"/>
    <hyperlink ref="G23" tooltip="CV%: 5.7; ERROR: 51 360; LI90%: 820 632; LS90%: 989 592"/>
    <hyperlink ref="H23" tooltip="CV%: 5.0; ERROR: 2 072; LI90%: 37 778; LS90%: 44 594"/>
    <hyperlink ref="J23" tooltip="CV%: 11.5; ERROR: 29 356; LI90%: 207 645; LS90%: 304 217"/>
    <hyperlink ref="K23" tooltip="CV%: 11.4; ERROR: 1 324; LI90%: 9 467; LS90%: 13 824"/>
    <hyperlink ref="B24" tooltip="CV%: 2.9; ERROR: 20 084; LI90%: 666 523; LS90%: 732 595"/>
    <hyperlink ref="D24" tooltip="CV%: 4.1; ERROR: 18 332; LI90%: 417 704; LS90%: 478 010"/>
    <hyperlink ref="E24" tooltip="CV%: 2.9; ERROR: 1 830; LI90%: 61 010; LS90%: 67 030"/>
    <hyperlink ref="G24" tooltip="CV%: 5.0; ERROR: 16 783; LI90%: 307 451; LS90%: 362 661"/>
    <hyperlink ref="H24" tooltip="CV%: 3.8; ERROR: 1 797; LI90%: 44 940; LS90%: 50 851"/>
    <hyperlink ref="J24" tooltip="CV%: 8.6; ERROR: 10 323; LI90%: 103 728; LS90%: 137 686"/>
    <hyperlink ref="K24" tooltip="CV%: 7.7; ERROR: 1 322; LI90%: 15 080; LS90%: 19 430"/>
    <hyperlink ref="B25" tooltip="CV%: 2.9; ERROR: 17 634; LI90%: 586 101; LS90%: 644 113"/>
    <hyperlink ref="D25" tooltip="CV%: 4.7; ERROR: 18 214; LI90%: 360 750; LS90%: 420 668"/>
    <hyperlink ref="E25" tooltip="CV%: 3.5; ERROR: 2 239; LI90%: 59 836; LS90%: 67 201"/>
    <hyperlink ref="G25" tooltip="CV%: 5.6; ERROR: 16 674; LI90%: 271 368; LS90%: 326 220"/>
    <hyperlink ref="H25" tooltip="CV%: 4.6; ERROR: 2 222; LI90%: 44 922; LS90%: 52 230"/>
    <hyperlink ref="J25" tooltip="CV%: 9.1; ERROR: 12 036; LI90%: 112 153; LS90%: 151 747"/>
    <hyperlink ref="K25" tooltip="CV%: 8.5; ERROR: 1 819; LI90%: 18 460; LS90%: 24 444"/>
    <hyperlink ref="B26" tooltip="CV%: 3.7; ERROR: 92 546; LI90%: 2 327 205; LS90%: 2 631 655"/>
    <hyperlink ref="D26" tooltip="CV%: 5.6; ERROR: 76 741; LI90%: 1 247 904; LS90%: 1 500 360"/>
    <hyperlink ref="E26" tooltip="CV%: 4.0; ERROR: 2 190; LI90%: 51 819; LS90%: 59 024"/>
    <hyperlink ref="G26" tooltip="CV%: 6.7; ERROR: 70 465; LI90%: 932 850; LS90%: 1 164 660"/>
    <hyperlink ref="H26" tooltip="CV%: 5.4; ERROR: 2 296; LI90%: 38 521; LS90%: 46 075"/>
    <hyperlink ref="J26" tooltip="CV%: 12.6; ERROR: 42 066; LI90%: 265 878; LS90%: 404 262"/>
    <hyperlink ref="K26" tooltip="CV%: 11.9; ERROR: 1 613; LI90%: 10 861; LS90%: 16 167"/>
    <hyperlink ref="B27" tooltip="CV%: 2.6; ERROR: 201 966; LI90%: 7 381 721; LS90%: 8 046 129"/>
    <hyperlink ref="D27" tooltip="CV%: 4.2; ERROR: 187 145; LI90%: 4 100 501; LS90%: 4 716 153"/>
    <hyperlink ref="E27" tooltip="CV%: 3.2; ERROR: 1 848; LI90%: 54 108; LS90%: 60 187"/>
    <hyperlink ref="G27" tooltip="CV%: 4.7; ERROR: 185 371; LI90%: 3 617 339; LS90%: 4 227 155"/>
    <hyperlink ref="H27" tooltip="CV%: 3.8; ERROR: 1 942; LI90%: 47 651; LS90%: 54 041"/>
    <hyperlink ref="J27" tooltip="CV%: 8.2; ERROR: 113 586; LI90%: 1 193 921; LS90%: 1 567 587"/>
    <hyperlink ref="K27" tooltip="CV%: 7.7; ERROR: 1 373; LI90%: 15 640; LS90%: 20 159"/>
    <hyperlink ref="B28" tooltip="CV%: 3.3; ERROR: 30 152; LI90%: 870 017; LS90%: 969 207"/>
    <hyperlink ref="D28" tooltip="CV%: 6.6; ERROR: 29 153; LI90%: 390 782; LS90%: 486 688"/>
    <hyperlink ref="E28" tooltip="CV%: 5.3; ERROR: 2 519; LI90%: 43 566; LS90%: 51 852"/>
    <hyperlink ref="G28" tooltip="CV%: 7.4; ERROR: 24 342; LI90%: 288 604; LS90%: 368 680"/>
    <hyperlink ref="H28" tooltip="CV%: 6.4; ERROR: 2 270; LI90%: 32 003; LS90%: 39 471"/>
    <hyperlink ref="J28" tooltip="CV%: 13.0; ERROR: 15 039; LI90%: 90 956; LS90%: 140 430"/>
    <hyperlink ref="K28" tooltip="CV%: 12.1; ERROR: 1 528; LI90%: 10 067; LS90%: 15 095"/>
    <hyperlink ref="B29" tooltip="CV%: 2.9; ERROR: 20 711; LI90%: 677 029; LS90%: 745 161"/>
    <hyperlink ref="D29" tooltip="CV%: 5.1; ERROR: 20 608; LI90%: 370 897; LS90%: 438 691"/>
    <hyperlink ref="E29" tooltip="CV%: 3.8; ERROR: 2 167; LI90%: 53 361; LS90%: 60 490"/>
    <hyperlink ref="G29" tooltip="CV%: 6.0; ERROR: 18 452; LI90%: 278 273; LS90%: 338 977"/>
    <hyperlink ref="H29" tooltip="CV%: 4.7; ERROR: 2 060; LI90%: 40 014; LS90%: 46 789"/>
    <hyperlink ref="J29" tooltip="CV%: 11.3; ERROR: 10 911; LI90%: 78 801; LS90%: 114 693"/>
    <hyperlink ref="K29" tooltip="CV%: 10.3; ERROR: 1 407; LI90%: 11 290; LS90%: 15 920"/>
    <hyperlink ref="B30" tooltip="CV%: 3.0; ERROR: 7 604; LI90%: 238 614; LS90%: 263 630"/>
    <hyperlink ref="D30" tooltip="CV%: 5.5; ERROR: 7 875; LI90%: 129 588; LS90%: 155 494"/>
    <hyperlink ref="E30" tooltip="CV%: 4.5; ERROR: 2 526; LI90%: 52 607; LS90%: 60 917"/>
    <hyperlink ref="G30" tooltip="CV%: 7.1; ERROR: 6 177; LI90%: 77 367; LS90%: 97 687"/>
    <hyperlink ref="H30" tooltip="CV%: 6.2; ERROR: 2 160; LI90%: 31 301; LS90%: 38 408"/>
    <hyperlink ref="J30" tooltip="CV%: 14.4; ERROR: 3 224; LI90%: 17 084; LS90%: 27 690"/>
    <hyperlink ref="K30" tooltip="CV%: 14.0; ERROR: 1 246; LI90%: 6 866; LS90%: 10 964"/>
    <hyperlink ref="B31" tooltip="CV%: 2.8; ERROR: 79 669; LI90%: 2 755 002; LS90%: 3 017 090"/>
    <hyperlink ref="D31" tooltip="CV%: 4.0; ERROR: 73 197; LI90%: 1 699 293; LS90%: 1 940 091"/>
    <hyperlink ref="E31" tooltip="CV%: 2.6; ERROR: 1 661; LI90%: 60 320; LS90%: 65 783"/>
    <hyperlink ref="G31" tooltip="CV%: 4.6; ERROR: 64 629; LI90%: 1 294 577; LS90%: 1 507 187"/>
    <hyperlink ref="H31" tooltip="CV%: 3.6; ERROR: 1 757; LI90%: 45 650; LS90%: 51 429"/>
    <hyperlink ref="J31" tooltip="CV%: 8.6; ERROR: 39 943; LI90%: 399 855; LS90%: 531 257"/>
    <hyperlink ref="K31" tooltip="CV%: 8.2; ERROR: 1 317; LI90%: 13 965; LS90%: 18 297"/>
    <hyperlink ref="B32" tooltip="CV%: 2.9; ERROR: 16 034; LI90%: 522 107; LS90%: 574 853"/>
    <hyperlink ref="D32" tooltip="CV%: 4.0; ERROR: 15 695; LI90%: 369 996; LS90%: 421 630"/>
    <hyperlink ref="E32" tooltip="CV%: 2.6; ERROR: 1 855; LI90%: 69 115; LS90%: 75 216"/>
    <hyperlink ref="G32" tooltip="CV%: 4.7; ERROR: 14 321; LI90%: 283 431; LS90%: 330 545"/>
    <hyperlink ref="H32" tooltip="CV%: 3.6; ERROR: 2 030; LI90%: 52 631; LS90%: 59 310"/>
    <hyperlink ref="J32" tooltip="CV%: 9.6; ERROR: 10 660; LI90%: 93 971; LS90%: 129 041"/>
    <hyperlink ref="K32" tooltip="CV%: 8.5; ERROR: 1 731; LI90%: 17 483; LS90%: 23 177"/>
    <hyperlink ref="B33" tooltip="CV%: 4.0; ERROR: 59 188; LI90%: 1 390 620; LS90%: 1 585 332"/>
    <hyperlink ref="D33" tooltip="CV%: 5.7; ERROR: 58 438; LI90%: 933 694; LS90%: 1 125 936"/>
    <hyperlink ref="E33" tooltip="CV%: 3.1; ERROR: 2 177; LI90%: 65 628; LS90%: 72 790"/>
    <hyperlink ref="G33" tooltip="CV%: 6.0; ERROR: 49 258; LI90%: 744 175; LS90%: 906 221"/>
    <hyperlink ref="H33" tooltip="CV%: 4.1; ERROR: 2 251; LI90%: 51 755; LS90%: 59 160"/>
    <hyperlink ref="J33" tooltip="CV%: 11.7; ERROR: 26 497; LI90%: 182 369; LS90%: 269 537"/>
    <hyperlink ref="K33" tooltip="CV%: 10.9; ERROR: 1 662; LI90%: 12 452; LS90%: 17 919"/>
    <hyperlink ref="B34" tooltip="CV%: 2.8; ERROR: 24 826; LI90%: 842 453; LS90%: 924 125"/>
    <hyperlink ref="D34" tooltip="CV%: 4.7; ERROR: 21 107; LI90%: 412 481; LS90%: 481 915"/>
    <hyperlink ref="E34" tooltip="CV%: 4.2; ERROR: 2 113; LI90%: 47 153; LS90%: 54 104"/>
    <hyperlink ref="G34" tooltip="CV%: 5.5; ERROR: 21 408; LI90%: 351 817; LS90%: 422 243"/>
    <hyperlink ref="H34" tooltip="CV%: 4.9; ERROR: 2 130; LI90%: 40 313; LS90%: 47 321"/>
    <hyperlink ref="J34" tooltip="CV%: 12.7; ERROR: 10 617; LI90%: 66 308; LS90%: 101 236"/>
    <hyperlink ref="K34" tooltip="CV%: 12.5; ERROR: 1 182; LI90%: 7 540; LS90%: 11 428"/>
    <hyperlink ref="B35" tooltip="CV%: 3.0; ERROR: 25 506; LI90%: 794 483; LS90%: 878 389"/>
    <hyperlink ref="D35" tooltip="CV%: 4.7; ERROR: 26 268; LI90%: 510 380; LS90%: 596 796"/>
    <hyperlink ref="E35" tooltip="CV%: 3.3; ERROR: 2 213; LI90%: 62 544; LS90%: 69 824"/>
    <hyperlink ref="G35" tooltip="CV%: 5.2; ERROR: 23 355; LI90%: 407 606; LS90%: 484 436"/>
    <hyperlink ref="H35" tooltip="CV%: 3.8; ERROR: 2 036; LI90%: 49 976; LS90%: 56 672"/>
    <hyperlink ref="J35" tooltip="CV%: 10.1; ERROR: 14 458; LI90%: 119 887; LS90%: 167 447"/>
    <hyperlink ref="K35" tooltip="CV%: 9.9; ERROR: 1 703; LI90%: 14 375; LS90%: 19 977"/>
    <hyperlink ref="B36" tooltip="CV%: 3.1; ERROR: 26 023; LI90%: 784 491; LS90%: 870 099"/>
    <hyperlink ref="D36" tooltip="CV%: 4.2; ERROR: 21 214; LI90%: 476 120; LS90%: 545 908"/>
    <hyperlink ref="E36" tooltip="CV%: 3.0; ERROR: 1 858; LI90%: 58 713; LS90%: 64 826"/>
    <hyperlink ref="G36" tooltip="CV%: 5.1; ERROR: 20 330; LI90%: 367 534; LS90%: 434 416"/>
    <hyperlink ref="H36" tooltip="CV%: 4.3; ERROR: 2 070; LI90%: 45 063; LS90%: 51 873"/>
    <hyperlink ref="J36" tooltip="CV%: 9.3; ERROR: 12 915; LI90%: 117 079; LS90%: 159 565"/>
    <hyperlink ref="K36" tooltip="CV%: 8.9; ERROR: 1 480; LI90%: 14 285; LS90%: 19 154"/>
    <hyperlink ref="B37" tooltip="CV%: 3.0; ERROR: 29 550; LI90%: 943 653; LS90%: 1 040 865"/>
    <hyperlink ref="D37" tooltip="CV%: 4.2; ERROR: 30 197; LI90%: 670 255; LS90%: 769 593"/>
    <hyperlink ref="E37" tooltip="CV%: 2.9; ERROR: 2 138; LI90%: 69 037; LS90%: 76 071"/>
    <hyperlink ref="G37" tooltip="CV%: 5.2; ERROR: 27 098; LI90%: 480 046; LS90%: 569 190"/>
    <hyperlink ref="H37" tooltip="CV%: 4.1; ERROR: 2 155; LI90%: 49 327; LS90%: 56 415"/>
    <hyperlink ref="J37" tooltip="CV%: 8.6; ERROR: 16 950; LI90%: 168 946; LS90%: 224 708"/>
    <hyperlink ref="K37" tooltip="CV%: 7.8; ERROR: 1 545; LI90%: 17 296; LS90%: 22 377"/>
    <hyperlink ref="B38" tooltip="CV%: 2.4; ERROR: 26 830; LI90%: 1 078 101; LS90%: 1 166 365"/>
    <hyperlink ref="D38" tooltip="CV%: 3.8; ERROR: 26 217; LI90%: 649 538; LS90%: 735 786"/>
    <hyperlink ref="E38" tooltip="CV%: 2.9; ERROR: 1 760; LI90%: 58 828; LS90%: 64 616"/>
    <hyperlink ref="G38" tooltip="CV%: 4.4; ERROR: 24 992; LI90%: 526 896; LS90%: 609 112"/>
    <hyperlink ref="H38" tooltip="CV%: 3.4; ERROR: 1 717; LI90%: 47 789; LS90%: 53 439"/>
    <hyperlink ref="J38" tooltip="CV%: 7.7; ERROR: 15 900; LI90%: 179 838; LS90%: 232 144"/>
    <hyperlink ref="K38" tooltip="CV%: 7.1; ERROR: 1 297; LI90%: 16 221; LS90%: 20 489"/>
    <hyperlink ref="B39" tooltip="CV%: 3.2; ERROR: 9 872; LI90%: 290 371; LS90%: 322 847"/>
    <hyperlink ref="D39" tooltip="CV%: 4.2; ERROR: 9 583; LI90%: 211 674; LS90%: 243 198"/>
    <hyperlink ref="E39" tooltip="CV%: 2.3; ERROR: 1 702; LI90%: 71 379; LS90%: 76 977"/>
    <hyperlink ref="G39" tooltip="CV%: 5.6; ERROR: 9 093; LI90%: 147 674; LS90%: 177 588"/>
    <hyperlink ref="H39" tooltip="CV%: 4.0; ERROR: 2 137; LI90%: 49 527; LS90%: 56 557"/>
    <hyperlink ref="J39" tooltip="CV%: 10.8; ERROR: 5 373; LI90%: 40 745; LS90%: 58 421"/>
    <hyperlink ref="K39" tooltip="CV%: 10.0; ERROR: 1 619; LI90%: 13 508; LS90%: 18 835"/>
    <hyperlink ref="B40" tooltip="CV%: 3.0; ERROR: 43 555; LI90%: 1 386 553; LS90%: 1 529 837"/>
    <hyperlink ref="D40" tooltip="CV%: 5.5; ERROR: 37 922; LI90%: 628 020; LS90%: 752 774"/>
    <hyperlink ref="E40" tooltip="CV%: 4.3; ERROR: 2 024; LI90%: 44 016; LS90%: 50 676"/>
    <hyperlink ref="G40" tooltip="CV%: 6.7; ERROR: 33 424; LI90%: 447 330; LS90%: 557 284"/>
    <hyperlink ref="H40" tooltip="CV%: 5.7; ERROR: 1 966; LI90%: 31 213; LS90%: 37 681"/>
    <hyperlink ref="J40" tooltip="CV%: 11.5; ERROR: 18 168; LI90%: 127 788; LS90%: 187 554"/>
    <hyperlink ref="K40" tooltip="CV%: 11.1; ERROR: 1 203; LI90%: 8 835; LS90%: 12 791"/>
    <hyperlink ref="B41" tooltip="CV%: 2.8; ERROR: 15 094; LI90%: 519 564; LS90%: 569 220"/>
    <hyperlink ref="D41" tooltip="CV%: 4.0; ERROR: 16 251; LI90%: 376 960; LS90%: 430 422"/>
    <hyperlink ref="E41" tooltip="CV%: 2.5; ERROR: 1 887; LI90%: 71 051; LS90%: 77 258"/>
    <hyperlink ref="G41" tooltip="CV%: 4.9; ERROR: 14 732; LI90%: 275 957; LS90%: 324 423"/>
    <hyperlink ref="H41" tooltip="CV%: 3.8; ERROR: 2 087; LI90%: 51 709; LS90%: 58 575"/>
    <hyperlink ref="J41" tooltip="CV%: 11.3; ERROR: 8 078; LI90%: 58 407; LS90%: 84 981"/>
    <hyperlink ref="K41" tooltip="CV%: 11.0; ERROR: 1 446; LI90%: 10 792; LS90%: 15 548"/>
    <hyperlink ref="B42" tooltip="CV%: 3.3; ERROR: 69 963; LI90%: 2 009 996; LS90%: 2 240 154"/>
    <hyperlink ref="D42" tooltip="CV%: 4.9; ERROR: 63 445; LI90%: 1 183 761; LS90%: 1 392 477"/>
    <hyperlink ref="E42" tooltip="CV%: 3.9; ERROR: 2 345; LI90%: 56 758; LS90%: 64 472"/>
    <hyperlink ref="G42" tooltip="CV%: 5.9; ERROR: 57 812; LI90%: 891 086; LS90%: 1 081 268"/>
    <hyperlink ref="H42" tooltip="CV%: 4.9; ERROR: 2 256; LI90%: 42 696; LS90%: 50 118"/>
    <hyperlink ref="J42" tooltip="CV%: 11.8; ERROR: 29 285; LI90%: 199 365; LS90%: 295 705"/>
    <hyperlink ref="K42" tooltip="CV%: 11.2; ERROR: 1 308; LI90%: 9 496; LS90%: 13 800"/>
    <hyperlink ref="B43" tooltip="CV%: 3.6; ERROR: 27 423; LI90%: 707 257; LS90%: 797 471"/>
    <hyperlink ref="D43" tooltip="CV%: 5.3; ERROR: 25 933; LI90%: 449 547; LS90%: 534 859"/>
    <hyperlink ref="E43" tooltip="CV%: 3.5; ERROR: 2 311; LI90%: 61 619; LS90%: 69 223"/>
    <hyperlink ref="G43" tooltip="CV%: 6.1; ERROR: 20 235; LI90%: 297 094; LS90%: 363 662"/>
    <hyperlink ref="H43" tooltip="CV%: 4.9; ERROR: 2 167; LI90%: 40 348; LS90%: 47 476"/>
    <hyperlink ref="J43" tooltip="CV%: 11.3; ERROR: 13 215; LI90%: 95 407; LS90%: 138 879"/>
    <hyperlink ref="K43" tooltip="CV%: 10.3; ERROR: 1 600; LI90%: 12 938; LS90%: 18 202"/>
    <hyperlink ref="B44" tooltip="CV%: 2.6; ERROR: 7 536; LI90%: 275 541; LS90%: 300 333"/>
    <hyperlink ref="D44" tooltip="CV%: 5.2; ERROR: 7 694; LI90%: 134 552; LS90%: 159 862"/>
    <hyperlink ref="E44" tooltip="CV%: 4.4; ERROR: 2 258; LI90%: 47 410; LS90%: 54 839"/>
    <hyperlink ref="G44" tooltip="CV%: 6.0; ERROR: 6 468; LI90%: 96 594; LS90%: 117 874"/>
    <hyperlink ref="H44" tooltip="CV%: 5.3; ERROR: 1 985; LI90%: 33 978; LS90%: 40 507"/>
    <hyperlink ref="J44" tooltip="CV%: 12.0; ERROR: 3 242; LI90%: 21 637; LS90%: 32 301"/>
    <hyperlink ref="K44" tooltip="CV%: 12.0; ERROR: 1 123; LI90%: 7 519; LS90%: 11 214"/>
  </hyperlinks>
  <pageMargins left="0.70866141732283472" right="0.70866141732283472" top="0.74803149606299213" bottom="0.74803149606299213" header="0.31496062992125984" footer="0.31496062992125984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2013</vt:lpstr>
      <vt:lpstr>2015</vt:lpstr>
      <vt:lpstr>2017</vt:lpstr>
      <vt:lpstr>2019</vt:lpstr>
      <vt:lpstr>2021</vt:lpstr>
      <vt:lpstr>2023</vt:lpstr>
      <vt:lpstr>2025</vt:lpstr>
      <vt:lpstr>'2013'!Área_de_impresión</vt:lpstr>
      <vt:lpstr>'2015'!Área_de_impresión</vt:lpstr>
      <vt:lpstr>'2017'!Área_de_impresión</vt:lpstr>
      <vt:lpstr>'2019'!Área_de_impresión</vt:lpstr>
      <vt:lpstr>'2021'!Área_de_impresión</vt:lpstr>
      <vt:lpstr>'2023'!Print_Area</vt:lpstr>
      <vt:lpstr>'2025'!Print_Area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2018-06-02T00:01:03Z</dcterms:created>
  <dcterms:modified xsi:type="dcterms:W3CDTF">2026-06-05T17:48:41Z</dcterms:modified>
</cp:coreProperties>
</file>