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-60" windowWidth="24240" windowHeight="11760"/>
  </bookViews>
  <sheets>
    <sheet name="Variación" sheetId="3" r:id="rId1"/>
  </sheets>
  <calcPr calcId="144525"/>
</workbook>
</file>

<file path=xl/calcChain.xml><?xml version="1.0" encoding="utf-8"?>
<calcChain xmlns="http://schemas.openxmlformats.org/spreadsheetml/2006/main">
  <c r="AB38" i="3" l="1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O11" i="3"/>
  <c r="AO9" i="3"/>
  <c r="AO7" i="3"/>
  <c r="AO37" i="3"/>
  <c r="AO13" i="3" l="1"/>
  <c r="AO8" i="3"/>
  <c r="AO10" i="3"/>
  <c r="AO12" i="3"/>
  <c r="AO14" i="3"/>
  <c r="AO6" i="3"/>
  <c r="AO16" i="3"/>
  <c r="AO18" i="3"/>
  <c r="AO20" i="3"/>
  <c r="AO22" i="3"/>
  <c r="AO24" i="3"/>
  <c r="AO26" i="3"/>
  <c r="AO28" i="3"/>
  <c r="AO30" i="3"/>
  <c r="AO32" i="3"/>
  <c r="AO34" i="3"/>
  <c r="AO36" i="3"/>
  <c r="AO15" i="3"/>
  <c r="AO17" i="3"/>
  <c r="AO19" i="3"/>
  <c r="AO21" i="3"/>
  <c r="AO23" i="3"/>
  <c r="AO25" i="3"/>
  <c r="AO27" i="3"/>
  <c r="AO29" i="3"/>
  <c r="AO31" i="3"/>
  <c r="AO33" i="3"/>
  <c r="AO35" i="3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AN7" i="3" s="1"/>
  <c r="AA6" i="3"/>
  <c r="AN9" i="3" l="1"/>
  <c r="AN11" i="3"/>
  <c r="AN13" i="3"/>
  <c r="AN37" i="3"/>
  <c r="AN8" i="3"/>
  <c r="AN10" i="3"/>
  <c r="AN12" i="3"/>
  <c r="AN14" i="3"/>
  <c r="AN6" i="3"/>
  <c r="AN16" i="3"/>
  <c r="AN18" i="3"/>
  <c r="AN20" i="3"/>
  <c r="AN22" i="3"/>
  <c r="AN24" i="3"/>
  <c r="AN26" i="3"/>
  <c r="AN28" i="3"/>
  <c r="AN30" i="3"/>
  <c r="AN32" i="3"/>
  <c r="AN34" i="3"/>
  <c r="AN36" i="3"/>
  <c r="AN15" i="3"/>
  <c r="AN17" i="3"/>
  <c r="AN19" i="3"/>
  <c r="AN21" i="3"/>
  <c r="AN23" i="3"/>
  <c r="AN25" i="3"/>
  <c r="AN27" i="3"/>
  <c r="AN29" i="3"/>
  <c r="AN31" i="3"/>
  <c r="AN33" i="3"/>
  <c r="AN35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Y7" i="3" l="1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Z6" i="3"/>
  <c r="AM17" i="3" s="1"/>
  <c r="AM8" i="3" l="1"/>
  <c r="AM12" i="3"/>
  <c r="AM16" i="3"/>
  <c r="AM20" i="3"/>
  <c r="AM9" i="3"/>
  <c r="AM13" i="3"/>
  <c r="AM23" i="3"/>
  <c r="AM25" i="3"/>
  <c r="AM27" i="3"/>
  <c r="AM29" i="3"/>
  <c r="AM31" i="3"/>
  <c r="AM33" i="3"/>
  <c r="AM35" i="3"/>
  <c r="AM37" i="3"/>
  <c r="AM22" i="3"/>
  <c r="AM24" i="3"/>
  <c r="AM26" i="3"/>
  <c r="AM28" i="3"/>
  <c r="AM30" i="3"/>
  <c r="AM32" i="3"/>
  <c r="AM34" i="3"/>
  <c r="AM36" i="3"/>
  <c r="AM21" i="3"/>
  <c r="AM10" i="3"/>
  <c r="AM14" i="3"/>
  <c r="AM18" i="3"/>
  <c r="AM7" i="3"/>
  <c r="AM11" i="3"/>
  <c r="AM15" i="3"/>
  <c r="AM19" i="3"/>
  <c r="AM6" i="3"/>
  <c r="Y6" i="3"/>
  <c r="AL36" i="3" s="1"/>
  <c r="AL13" i="3" l="1"/>
  <c r="AL21" i="3"/>
  <c r="AL9" i="3"/>
  <c r="AL17" i="3"/>
  <c r="AL25" i="3"/>
  <c r="AL33" i="3"/>
  <c r="AL29" i="3"/>
  <c r="AL37" i="3"/>
  <c r="AL26" i="3"/>
  <c r="AL32" i="3"/>
  <c r="AL8" i="3"/>
  <c r="AL12" i="3"/>
  <c r="AL16" i="3"/>
  <c r="AL20" i="3"/>
  <c r="AL30" i="3"/>
  <c r="AL7" i="3"/>
  <c r="AL11" i="3"/>
  <c r="AL15" i="3"/>
  <c r="AL19" i="3"/>
  <c r="AL23" i="3"/>
  <c r="AL27" i="3"/>
  <c r="AL31" i="3"/>
  <c r="AL35" i="3"/>
  <c r="AL22" i="3"/>
  <c r="AL28" i="3"/>
  <c r="AL34" i="3"/>
  <c r="AL10" i="3"/>
  <c r="AL14" i="3"/>
  <c r="AL18" i="3"/>
  <c r="AL24" i="3"/>
  <c r="AL6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1" i="3"/>
  <c r="X10" i="3"/>
  <c r="X14" i="3"/>
  <c r="X13" i="3"/>
  <c r="X12" i="3"/>
  <c r="X9" i="3"/>
  <c r="X8" i="3"/>
  <c r="X7" i="3"/>
  <c r="X6" i="3"/>
  <c r="AK36" i="3" s="1"/>
  <c r="AK20" i="3"/>
  <c r="AK10" i="3"/>
  <c r="AK9" i="3"/>
  <c r="AK12" i="3" l="1"/>
  <c r="AK11" i="3"/>
  <c r="AK16" i="3"/>
  <c r="AK24" i="3"/>
  <c r="AK32" i="3"/>
  <c r="AK8" i="3"/>
  <c r="AK14" i="3"/>
  <c r="AK7" i="3"/>
  <c r="AK13" i="3"/>
  <c r="AK15" i="3"/>
  <c r="AK28" i="3"/>
  <c r="AK6" i="3"/>
  <c r="AK18" i="3"/>
  <c r="AK22" i="3"/>
  <c r="AK26" i="3"/>
  <c r="AK30" i="3"/>
  <c r="AK35" i="3"/>
  <c r="AK17" i="3"/>
  <c r="AK19" i="3"/>
  <c r="AK21" i="3"/>
  <c r="AK23" i="3"/>
  <c r="AK25" i="3"/>
  <c r="AK27" i="3"/>
  <c r="AK29" i="3"/>
  <c r="AK31" i="3"/>
  <c r="AK34" i="3"/>
  <c r="AK33" i="3"/>
  <c r="AK37" i="3"/>
  <c r="W38" i="3"/>
  <c r="V38" i="3"/>
  <c r="W37" i="3"/>
  <c r="V37" i="3"/>
  <c r="W36" i="3"/>
  <c r="V36" i="3"/>
  <c r="W35" i="3"/>
  <c r="V35" i="3"/>
  <c r="W34" i="3"/>
  <c r="V34" i="3"/>
  <c r="W33" i="3"/>
  <c r="V33" i="3"/>
  <c r="W32" i="3"/>
  <c r="V32" i="3"/>
  <c r="W31" i="3"/>
  <c r="V31" i="3"/>
  <c r="W30" i="3"/>
  <c r="V30" i="3"/>
  <c r="W29" i="3"/>
  <c r="V29" i="3"/>
  <c r="W28" i="3"/>
  <c r="V28" i="3"/>
  <c r="W27" i="3"/>
  <c r="V27" i="3"/>
  <c r="W26" i="3"/>
  <c r="V26" i="3"/>
  <c r="W25" i="3"/>
  <c r="V25" i="3"/>
  <c r="W24" i="3"/>
  <c r="V24" i="3"/>
  <c r="W23" i="3"/>
  <c r="V23" i="3"/>
  <c r="W22" i="3"/>
  <c r="V22" i="3"/>
  <c r="W21" i="3"/>
  <c r="V21" i="3"/>
  <c r="W20" i="3"/>
  <c r="V20" i="3"/>
  <c r="W19" i="3"/>
  <c r="V19" i="3"/>
  <c r="W18" i="3"/>
  <c r="V18" i="3"/>
  <c r="W17" i="3"/>
  <c r="V17" i="3"/>
  <c r="W16" i="3"/>
  <c r="V16" i="3"/>
  <c r="W15" i="3"/>
  <c r="V15" i="3"/>
  <c r="W11" i="3"/>
  <c r="V11" i="3"/>
  <c r="W10" i="3"/>
  <c r="V10" i="3"/>
  <c r="W14" i="3"/>
  <c r="V14" i="3"/>
  <c r="W13" i="3"/>
  <c r="V13" i="3"/>
  <c r="W12" i="3"/>
  <c r="V12" i="3"/>
  <c r="W9" i="3"/>
  <c r="V9" i="3"/>
  <c r="W8" i="3"/>
  <c r="V8" i="3"/>
  <c r="W7" i="3"/>
  <c r="V7" i="3"/>
  <c r="W6" i="3"/>
  <c r="AJ6" i="3" s="1"/>
  <c r="V6" i="3"/>
  <c r="AI6" i="3" s="1"/>
  <c r="AI7" i="3" l="1"/>
  <c r="AI9" i="3"/>
  <c r="AI12" i="3"/>
  <c r="AI14" i="3"/>
  <c r="AI11" i="3"/>
  <c r="AI15" i="3"/>
  <c r="AI17" i="3"/>
  <c r="AI19" i="3"/>
  <c r="AI20" i="3"/>
  <c r="AI22" i="3"/>
  <c r="AI24" i="3"/>
  <c r="AI26" i="3"/>
  <c r="AI28" i="3"/>
  <c r="AJ7" i="3"/>
  <c r="AI8" i="3"/>
  <c r="AI13" i="3"/>
  <c r="AI10" i="3"/>
  <c r="AI16" i="3"/>
  <c r="AI18" i="3"/>
  <c r="AI21" i="3"/>
  <c r="AI23" i="3"/>
  <c r="AI25" i="3"/>
  <c r="AI27" i="3"/>
  <c r="AI29" i="3"/>
  <c r="AI30" i="3"/>
  <c r="AI31" i="3"/>
  <c r="AI32" i="3"/>
  <c r="AI33" i="3"/>
  <c r="AI34" i="3"/>
  <c r="AI35" i="3"/>
  <c r="AI36" i="3"/>
  <c r="AI37" i="3"/>
  <c r="AJ8" i="3"/>
  <c r="AJ12" i="3"/>
  <c r="AJ14" i="3"/>
  <c r="AJ15" i="3"/>
  <c r="AJ9" i="3"/>
  <c r="AJ13" i="3"/>
  <c r="AJ10" i="3"/>
  <c r="AJ11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U38" i="3"/>
  <c r="T38" i="3"/>
  <c r="S38" i="3"/>
  <c r="R38" i="3"/>
  <c r="Q38" i="3"/>
  <c r="P38" i="3"/>
  <c r="U37" i="3"/>
  <c r="T37" i="3"/>
  <c r="S37" i="3"/>
  <c r="R37" i="3"/>
  <c r="Q37" i="3"/>
  <c r="P37" i="3"/>
  <c r="U36" i="3"/>
  <c r="T36" i="3"/>
  <c r="S36" i="3"/>
  <c r="R36" i="3"/>
  <c r="Q36" i="3"/>
  <c r="P36" i="3"/>
  <c r="U35" i="3"/>
  <c r="T35" i="3"/>
  <c r="S35" i="3"/>
  <c r="R35" i="3"/>
  <c r="Q35" i="3"/>
  <c r="P35" i="3"/>
  <c r="U34" i="3"/>
  <c r="T34" i="3"/>
  <c r="S34" i="3"/>
  <c r="R34" i="3"/>
  <c r="Q34" i="3"/>
  <c r="P34" i="3"/>
  <c r="U33" i="3"/>
  <c r="T33" i="3"/>
  <c r="S33" i="3"/>
  <c r="R33" i="3"/>
  <c r="Q33" i="3"/>
  <c r="P33" i="3"/>
  <c r="U32" i="3"/>
  <c r="T32" i="3"/>
  <c r="S32" i="3"/>
  <c r="R32" i="3"/>
  <c r="Q32" i="3"/>
  <c r="P32" i="3"/>
  <c r="U31" i="3"/>
  <c r="T31" i="3"/>
  <c r="S31" i="3"/>
  <c r="R31" i="3"/>
  <c r="Q31" i="3"/>
  <c r="P31" i="3"/>
  <c r="U30" i="3"/>
  <c r="T30" i="3"/>
  <c r="S30" i="3"/>
  <c r="R30" i="3"/>
  <c r="Q30" i="3"/>
  <c r="P30" i="3"/>
  <c r="U29" i="3"/>
  <c r="T29" i="3"/>
  <c r="S29" i="3"/>
  <c r="R29" i="3"/>
  <c r="Q29" i="3"/>
  <c r="P29" i="3"/>
  <c r="U28" i="3"/>
  <c r="T28" i="3"/>
  <c r="S28" i="3"/>
  <c r="R28" i="3"/>
  <c r="Q28" i="3"/>
  <c r="P28" i="3"/>
  <c r="U27" i="3"/>
  <c r="T27" i="3"/>
  <c r="S27" i="3"/>
  <c r="R27" i="3"/>
  <c r="Q27" i="3"/>
  <c r="P27" i="3"/>
  <c r="U26" i="3"/>
  <c r="T26" i="3"/>
  <c r="S26" i="3"/>
  <c r="R26" i="3"/>
  <c r="Q26" i="3"/>
  <c r="P26" i="3"/>
  <c r="U25" i="3"/>
  <c r="T25" i="3"/>
  <c r="S25" i="3"/>
  <c r="R25" i="3"/>
  <c r="Q25" i="3"/>
  <c r="P25" i="3"/>
  <c r="U24" i="3"/>
  <c r="T24" i="3"/>
  <c r="S24" i="3"/>
  <c r="R24" i="3"/>
  <c r="Q24" i="3"/>
  <c r="P24" i="3"/>
  <c r="U23" i="3"/>
  <c r="T23" i="3"/>
  <c r="S23" i="3"/>
  <c r="R23" i="3"/>
  <c r="Q23" i="3"/>
  <c r="P23" i="3"/>
  <c r="U22" i="3"/>
  <c r="T22" i="3"/>
  <c r="S22" i="3"/>
  <c r="R22" i="3"/>
  <c r="Q22" i="3"/>
  <c r="P22" i="3"/>
  <c r="U21" i="3"/>
  <c r="T21" i="3"/>
  <c r="S21" i="3"/>
  <c r="R21" i="3"/>
  <c r="Q21" i="3"/>
  <c r="P21" i="3"/>
  <c r="U20" i="3"/>
  <c r="T20" i="3"/>
  <c r="S20" i="3"/>
  <c r="R20" i="3"/>
  <c r="Q20" i="3"/>
  <c r="P20" i="3"/>
  <c r="U19" i="3"/>
  <c r="T19" i="3"/>
  <c r="S19" i="3"/>
  <c r="R19" i="3"/>
  <c r="Q19" i="3"/>
  <c r="P19" i="3"/>
  <c r="U18" i="3"/>
  <c r="T18" i="3"/>
  <c r="S18" i="3"/>
  <c r="R18" i="3"/>
  <c r="Q18" i="3"/>
  <c r="P18" i="3"/>
  <c r="U17" i="3"/>
  <c r="T17" i="3"/>
  <c r="S17" i="3"/>
  <c r="R17" i="3"/>
  <c r="Q17" i="3"/>
  <c r="P17" i="3"/>
  <c r="U16" i="3"/>
  <c r="T16" i="3"/>
  <c r="S16" i="3"/>
  <c r="R16" i="3"/>
  <c r="Q16" i="3"/>
  <c r="P16" i="3"/>
  <c r="U15" i="3"/>
  <c r="T15" i="3"/>
  <c r="S15" i="3"/>
  <c r="R15" i="3"/>
  <c r="Q15" i="3"/>
  <c r="P15" i="3"/>
  <c r="U11" i="3"/>
  <c r="T11" i="3"/>
  <c r="S11" i="3"/>
  <c r="R11" i="3"/>
  <c r="Q11" i="3"/>
  <c r="P11" i="3"/>
  <c r="U10" i="3"/>
  <c r="T10" i="3"/>
  <c r="S10" i="3"/>
  <c r="R10" i="3"/>
  <c r="Q10" i="3"/>
  <c r="P10" i="3"/>
  <c r="U14" i="3"/>
  <c r="T14" i="3"/>
  <c r="S14" i="3"/>
  <c r="R14" i="3"/>
  <c r="Q14" i="3"/>
  <c r="P14" i="3"/>
  <c r="U13" i="3"/>
  <c r="T13" i="3"/>
  <c r="S13" i="3"/>
  <c r="R13" i="3"/>
  <c r="Q13" i="3"/>
  <c r="P13" i="3"/>
  <c r="U12" i="3"/>
  <c r="T12" i="3"/>
  <c r="S12" i="3"/>
  <c r="R12" i="3"/>
  <c r="Q12" i="3"/>
  <c r="P12" i="3"/>
  <c r="U9" i="3"/>
  <c r="T9" i="3"/>
  <c r="S9" i="3"/>
  <c r="R9" i="3"/>
  <c r="Q9" i="3"/>
  <c r="P9" i="3"/>
  <c r="U8" i="3"/>
  <c r="T8" i="3"/>
  <c r="S8" i="3"/>
  <c r="R8" i="3"/>
  <c r="Q8" i="3"/>
  <c r="P8" i="3"/>
  <c r="U7" i="3"/>
  <c r="T7" i="3"/>
  <c r="S7" i="3"/>
  <c r="R7" i="3"/>
  <c r="Q7" i="3"/>
  <c r="P7" i="3"/>
  <c r="U6" i="3"/>
  <c r="AH6" i="3" s="1"/>
  <c r="T6" i="3"/>
  <c r="AG6" i="3" s="1"/>
  <c r="S6" i="3"/>
  <c r="AF6" i="3" s="1"/>
  <c r="R6" i="3"/>
  <c r="Q6" i="3"/>
  <c r="AD6" i="3" s="1"/>
  <c r="P6" i="3"/>
  <c r="AC6" i="3" s="1"/>
  <c r="AC8" i="3" l="1"/>
  <c r="AG12" i="3"/>
  <c r="AE10" i="3"/>
  <c r="AG11" i="3"/>
  <c r="AC16" i="3"/>
  <c r="AG16" i="3"/>
  <c r="AE17" i="3"/>
  <c r="AC18" i="3"/>
  <c r="AG18" i="3"/>
  <c r="AE19" i="3"/>
  <c r="AC20" i="3"/>
  <c r="AG20" i="3"/>
  <c r="AE21" i="3"/>
  <c r="AC22" i="3"/>
  <c r="AG22" i="3"/>
  <c r="AE23" i="3"/>
  <c r="AC24" i="3"/>
  <c r="AG24" i="3"/>
  <c r="AE25" i="3"/>
  <c r="AC26" i="3"/>
  <c r="AG26" i="3"/>
  <c r="AE27" i="3"/>
  <c r="AC28" i="3"/>
  <c r="AG28" i="3"/>
  <c r="AE29" i="3"/>
  <c r="AC30" i="3"/>
  <c r="AG30" i="3"/>
  <c r="AE31" i="3"/>
  <c r="AC32" i="3"/>
  <c r="AG32" i="3"/>
  <c r="AE33" i="3"/>
  <c r="AC34" i="3"/>
  <c r="AG34" i="3"/>
  <c r="AE35" i="3"/>
  <c r="AC36" i="3"/>
  <c r="AG36" i="3"/>
  <c r="AE37" i="3"/>
  <c r="AE7" i="3"/>
  <c r="AG8" i="3"/>
  <c r="AE9" i="3"/>
  <c r="AC12" i="3"/>
  <c r="AE13" i="3"/>
  <c r="AC14" i="3"/>
  <c r="AG14" i="3"/>
  <c r="AC11" i="3"/>
  <c r="AE15" i="3"/>
  <c r="AF7" i="3"/>
  <c r="AD8" i="3"/>
  <c r="AH8" i="3"/>
  <c r="AF9" i="3"/>
  <c r="AD12" i="3"/>
  <c r="AH12" i="3"/>
  <c r="AF13" i="3"/>
  <c r="AD14" i="3"/>
  <c r="AH14" i="3"/>
  <c r="AF10" i="3"/>
  <c r="AD11" i="3"/>
  <c r="AH11" i="3"/>
  <c r="AF15" i="3"/>
  <c r="AD16" i="3"/>
  <c r="AH16" i="3"/>
  <c r="AF17" i="3"/>
  <c r="AD18" i="3"/>
  <c r="AH18" i="3"/>
  <c r="AF19" i="3"/>
  <c r="AD20" i="3"/>
  <c r="AH20" i="3"/>
  <c r="AF21" i="3"/>
  <c r="AD22" i="3"/>
  <c r="AH22" i="3"/>
  <c r="AF23" i="3"/>
  <c r="AD24" i="3"/>
  <c r="AH24" i="3"/>
  <c r="AF25" i="3"/>
  <c r="AD26" i="3"/>
  <c r="AH26" i="3"/>
  <c r="AF27" i="3"/>
  <c r="AD28" i="3"/>
  <c r="AH28" i="3"/>
  <c r="AF29" i="3"/>
  <c r="AD30" i="3"/>
  <c r="AH30" i="3"/>
  <c r="AF31" i="3"/>
  <c r="AD32" i="3"/>
  <c r="AH32" i="3"/>
  <c r="AF33" i="3"/>
  <c r="AD34" i="3"/>
  <c r="AH34" i="3"/>
  <c r="AF35" i="3"/>
  <c r="AD36" i="3"/>
  <c r="AH36" i="3"/>
  <c r="AF37" i="3"/>
  <c r="AE6" i="3"/>
  <c r="AC7" i="3"/>
  <c r="AG7" i="3"/>
  <c r="AE8" i="3"/>
  <c r="AC9" i="3"/>
  <c r="AG9" i="3"/>
  <c r="AE12" i="3"/>
  <c r="AC13" i="3"/>
  <c r="AG13" i="3"/>
  <c r="AE14" i="3"/>
  <c r="AC10" i="3"/>
  <c r="AG10" i="3"/>
  <c r="AE11" i="3"/>
  <c r="AC15" i="3"/>
  <c r="AG15" i="3"/>
  <c r="AE16" i="3"/>
  <c r="AC17" i="3"/>
  <c r="AG17" i="3"/>
  <c r="AE18" i="3"/>
  <c r="AC19" i="3"/>
  <c r="AG19" i="3"/>
  <c r="AE20" i="3"/>
  <c r="AC21" i="3"/>
  <c r="AG21" i="3"/>
  <c r="AE22" i="3"/>
  <c r="AC23" i="3"/>
  <c r="AG23" i="3"/>
  <c r="AE24" i="3"/>
  <c r="AC25" i="3"/>
  <c r="AG25" i="3"/>
  <c r="AE26" i="3"/>
  <c r="AC27" i="3"/>
  <c r="AG27" i="3"/>
  <c r="AE28" i="3"/>
  <c r="AC29" i="3"/>
  <c r="AG29" i="3"/>
  <c r="AE30" i="3"/>
  <c r="AC31" i="3"/>
  <c r="AG31" i="3"/>
  <c r="AE32" i="3"/>
  <c r="AC33" i="3"/>
  <c r="AG33" i="3"/>
  <c r="AE34" i="3"/>
  <c r="AC35" i="3"/>
  <c r="AG35" i="3"/>
  <c r="AE36" i="3"/>
  <c r="AC37" i="3"/>
  <c r="AG37" i="3"/>
  <c r="AD7" i="3"/>
  <c r="AH7" i="3"/>
  <c r="AF8" i="3"/>
  <c r="AD9" i="3"/>
  <c r="AH9" i="3"/>
  <c r="AF12" i="3"/>
  <c r="AD13" i="3"/>
  <c r="AH13" i="3"/>
  <c r="AF14" i="3"/>
  <c r="AD10" i="3"/>
  <c r="AH10" i="3"/>
  <c r="AF11" i="3"/>
  <c r="AD15" i="3"/>
  <c r="AH15" i="3"/>
  <c r="AF16" i="3"/>
  <c r="AD17" i="3"/>
  <c r="AH17" i="3"/>
  <c r="AF18" i="3"/>
  <c r="AD19" i="3"/>
  <c r="AH19" i="3"/>
  <c r="AF20" i="3"/>
  <c r="AD21" i="3"/>
  <c r="AH21" i="3"/>
  <c r="AF22" i="3"/>
  <c r="AD23" i="3"/>
  <c r="AH23" i="3"/>
  <c r="AF24" i="3"/>
  <c r="AD25" i="3"/>
  <c r="AH25" i="3"/>
  <c r="AF26" i="3"/>
  <c r="AD27" i="3"/>
  <c r="AH27" i="3"/>
  <c r="AF28" i="3"/>
  <c r="AD29" i="3"/>
  <c r="AH29" i="3"/>
  <c r="AF30" i="3"/>
  <c r="AD31" i="3"/>
  <c r="AH31" i="3"/>
  <c r="AF32" i="3"/>
  <c r="AD33" i="3"/>
  <c r="AH33" i="3"/>
  <c r="AF34" i="3"/>
  <c r="AD35" i="3"/>
  <c r="AH35" i="3"/>
  <c r="AF36" i="3"/>
  <c r="AD37" i="3"/>
  <c r="AH37" i="3"/>
</calcChain>
</file>

<file path=xl/sharedStrings.xml><?xml version="1.0" encoding="utf-8"?>
<sst xmlns="http://schemas.openxmlformats.org/spreadsheetml/2006/main" count="66" uniqueCount="52">
  <si>
    <t xml:space="preserve">Aguascalientes </t>
  </si>
  <si>
    <t>Baja California</t>
  </si>
  <si>
    <t>Baja California Sur</t>
  </si>
  <si>
    <t xml:space="preserve">Campeche </t>
  </si>
  <si>
    <t xml:space="preserve">Chiapas </t>
  </si>
  <si>
    <t xml:space="preserve">Ciudad de México </t>
  </si>
  <si>
    <t xml:space="preserve">Coahuila de Zaragoza </t>
  </si>
  <si>
    <t xml:space="preserve">Colima </t>
  </si>
  <si>
    <t xml:space="preserve">Durango </t>
  </si>
  <si>
    <t xml:space="preserve">Guanajuato </t>
  </si>
  <si>
    <t xml:space="preserve">Guerrero </t>
  </si>
  <si>
    <t xml:space="preserve">Hidalgo </t>
  </si>
  <si>
    <t xml:space="preserve">Jalisco </t>
  </si>
  <si>
    <t xml:space="preserve">México </t>
  </si>
  <si>
    <t xml:space="preserve">Michoacán de Ocampo </t>
  </si>
  <si>
    <t xml:space="preserve">Morelos </t>
  </si>
  <si>
    <t xml:space="preserve">Nayarit </t>
  </si>
  <si>
    <t xml:space="preserve">Nuevo León </t>
  </si>
  <si>
    <t xml:space="preserve">Oaxaca </t>
  </si>
  <si>
    <t xml:space="preserve">Puebla </t>
  </si>
  <si>
    <t xml:space="preserve">Querétaro </t>
  </si>
  <si>
    <t xml:space="preserve">Quintana Roo </t>
  </si>
  <si>
    <t xml:space="preserve">San Luis Potosí </t>
  </si>
  <si>
    <t xml:space="preserve">Sinaloa </t>
  </si>
  <si>
    <t xml:space="preserve">Sonora </t>
  </si>
  <si>
    <t xml:space="preserve">Tabasco </t>
  </si>
  <si>
    <t xml:space="preserve">Tamaulipas </t>
  </si>
  <si>
    <t xml:space="preserve">Tlaxcala </t>
  </si>
  <si>
    <t xml:space="preserve">Veracruz de Ignacio de la Llave </t>
  </si>
  <si>
    <t xml:space="preserve">Yucatán </t>
  </si>
  <si>
    <t xml:space="preserve">Zacatecas </t>
  </si>
  <si>
    <t>Entidad Federativa</t>
  </si>
  <si>
    <t>Variación porcentual de las participaciones recibidas</t>
  </si>
  <si>
    <t>Participaciones recibidas (Millones de pesos)</t>
  </si>
  <si>
    <t>2011/2012</t>
  </si>
  <si>
    <t>2012/2013</t>
  </si>
  <si>
    <t>2013/2014</t>
  </si>
  <si>
    <t>2014/2015</t>
  </si>
  <si>
    <t>2015/2016</t>
  </si>
  <si>
    <t>2016/2017</t>
  </si>
  <si>
    <t>Lugar Nacional</t>
  </si>
  <si>
    <t>2017/2018</t>
  </si>
  <si>
    <t>2018/2019</t>
  </si>
  <si>
    <t>2019/2020</t>
  </si>
  <si>
    <t>2020/2021</t>
  </si>
  <si>
    <t>2021/2022</t>
  </si>
  <si>
    <t>Fuentes:</t>
  </si>
  <si>
    <t>NEGI. Estadística de Finanzas Públicas Estatales y Municipales.</t>
  </si>
  <si>
    <t>2022/2023</t>
  </si>
  <si>
    <t>Chihuahua</t>
  </si>
  <si>
    <t>Nacional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</si>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</sst>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8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4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3" fillId="2" borderId="0" xfId="1" applyFont="1" applyFill="1" applyAlignment="1">
      <alignment vertical="center"/>
    </xf>
    <xf numFmtId="10" fontId="3" fillId="2" borderId="0" xfId="2" applyNumberFormat="1" applyFont="1" applyFill="1" applyAlignment="1">
      <alignment vertical="center"/>
    </xf>
    <xf numFmtId="0" fontId="7" fillId="3" borderId="0" xfId="0" applyFont="1" applyFill="1" applyAlignment="1">
      <alignment vertical="center"/>
    </xf>
    <xf numFmtId="164" fontId="7" fillId="3" borderId="0" xfId="1" applyFont="1" applyFill="1" applyAlignment="1">
      <alignment vertical="center"/>
    </xf>
    <xf numFmtId="10" fontId="7" fillId="3" borderId="0" xfId="2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4" fontId="4" fillId="4" borderId="0" xfId="1" applyFont="1" applyFill="1" applyAlignment="1">
      <alignment vertical="center"/>
    </xf>
    <xf numFmtId="10" fontId="4" fillId="4" borderId="0" xfId="2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4" fontId="3" fillId="2" borderId="0" xfId="1" applyFont="1" applyFill="1" applyAlignment="1">
      <alignment horizontal="right" vertical="center"/>
    </xf>
    <xf numFmtId="164" fontId="4" fillId="4" borderId="0" xfId="1" applyFont="1" applyFill="1" applyAlignment="1">
      <alignment horizontal="right" vertical="center"/>
    </xf>
    <xf numFmtId="10" fontId="3" fillId="2" borderId="0" xfId="2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447387</xdr:colOff>
      <xdr:row>0</xdr:row>
      <xdr:rowOff>419025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1"/>
  <sheetViews>
    <sheetView tabSelected="1" workbookViewId="0">
      <pane xSplit="1" topLeftCell="B1" activePane="topRight" state="frozen"/>
      <selection pane="topRight" activeCell="AB6" sqref="AB6"/>
    </sheetView>
  </sheetViews>
  <sheetFormatPr baseColWidth="10" defaultRowHeight="14.1" customHeight="1" x14ac:dyDescent="0.2"/>
  <cols>
    <col min="1" max="1" width="26.140625" style="2" customWidth="1"/>
    <col min="2" max="16384" width="11.42578125" style="2"/>
  </cols>
  <sheetData>
    <row r="1" spans="1:41" ht="39.950000000000003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13"/>
      <c r="AJ1" s="13"/>
      <c r="AK1" s="16"/>
      <c r="AL1" s="19"/>
      <c r="AM1" s="23"/>
      <c r="AN1" s="29"/>
      <c r="AO1" s="31"/>
    </row>
    <row r="2" spans="1:41" ht="14.1" customHeight="1" x14ac:dyDescent="0.2">
      <c r="A2" s="35" t="s">
        <v>32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15"/>
      <c r="AJ2" s="15"/>
      <c r="AK2" s="18"/>
      <c r="AL2" s="20"/>
      <c r="AM2" s="24"/>
      <c r="AN2" s="30"/>
      <c r="AO2" s="32"/>
    </row>
    <row r="4" spans="1:41" ht="14.1" customHeight="1" x14ac:dyDescent="0.2">
      <c r="A4" s="34" t="s">
        <v>31</v>
      </c>
      <c r="B4" s="36" t="s">
        <v>33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  <c r="P4" s="36" t="s">
        <v>32</v>
      </c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8"/>
      <c r="AC4" s="36" t="s">
        <v>40</v>
      </c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</row>
    <row r="5" spans="1:41" ht="14.1" customHeight="1" x14ac:dyDescent="0.2">
      <c r="A5" s="34"/>
      <c r="B5" s="10">
        <v>2011</v>
      </c>
      <c r="C5" s="9">
        <v>2012</v>
      </c>
      <c r="D5" s="9">
        <v>2013</v>
      </c>
      <c r="E5" s="9">
        <v>2014</v>
      </c>
      <c r="F5" s="9">
        <v>2015</v>
      </c>
      <c r="G5" s="9">
        <v>2016</v>
      </c>
      <c r="H5" s="14">
        <v>2017</v>
      </c>
      <c r="I5" s="14">
        <v>2018</v>
      </c>
      <c r="J5" s="14">
        <v>2019</v>
      </c>
      <c r="K5" s="17">
        <v>2020</v>
      </c>
      <c r="L5" s="21">
        <v>2021</v>
      </c>
      <c r="M5" s="21">
        <v>2022</v>
      </c>
      <c r="N5" s="21">
        <v>2023</v>
      </c>
      <c r="O5" s="21">
        <v>2024</v>
      </c>
      <c r="P5" s="10" t="s">
        <v>34</v>
      </c>
      <c r="Q5" s="9" t="s">
        <v>35</v>
      </c>
      <c r="R5" s="9" t="s">
        <v>36</v>
      </c>
      <c r="S5" s="9" t="s">
        <v>37</v>
      </c>
      <c r="T5" s="9" t="s">
        <v>38</v>
      </c>
      <c r="U5" s="14" t="s">
        <v>39</v>
      </c>
      <c r="V5" s="14" t="s">
        <v>41</v>
      </c>
      <c r="W5" s="17" t="s">
        <v>42</v>
      </c>
      <c r="X5" s="17" t="s">
        <v>43</v>
      </c>
      <c r="Y5" s="21" t="s">
        <v>44</v>
      </c>
      <c r="Z5" s="21" t="s">
        <v>45</v>
      </c>
      <c r="AA5" s="21" t="s">
        <v>48</v>
      </c>
      <c r="AB5" s="21" t="s">
        <v>51</v>
      </c>
      <c r="AC5" s="10" t="s">
        <v>34</v>
      </c>
      <c r="AD5" s="9" t="s">
        <v>35</v>
      </c>
      <c r="AE5" s="9" t="s">
        <v>36</v>
      </c>
      <c r="AF5" s="9" t="s">
        <v>37</v>
      </c>
      <c r="AG5" s="9" t="s">
        <v>38</v>
      </c>
      <c r="AH5" s="14" t="s">
        <v>39</v>
      </c>
      <c r="AI5" s="14" t="s">
        <v>41</v>
      </c>
      <c r="AJ5" s="17" t="s">
        <v>42</v>
      </c>
      <c r="AK5" s="21" t="s">
        <v>43</v>
      </c>
      <c r="AL5" s="21" t="s">
        <v>44</v>
      </c>
      <c r="AM5" s="21" t="s">
        <v>45</v>
      </c>
      <c r="AN5" s="21" t="s">
        <v>48</v>
      </c>
      <c r="AO5" s="22" t="s">
        <v>51</v>
      </c>
    </row>
    <row r="6" spans="1:41" ht="14.1" customHeight="1" x14ac:dyDescent="0.2">
      <c r="A6" s="2" t="s">
        <v>0</v>
      </c>
      <c r="B6" s="3">
        <v>5260.1198979999999</v>
      </c>
      <c r="C6" s="3">
        <v>5550.8767820000003</v>
      </c>
      <c r="D6" s="3">
        <v>5921.0173219999997</v>
      </c>
      <c r="E6" s="3">
        <v>6405.5335535000004</v>
      </c>
      <c r="F6" s="3">
        <v>7011.0811537</v>
      </c>
      <c r="G6" s="3">
        <v>7898.8811079999996</v>
      </c>
      <c r="H6" s="3">
        <v>8201.5821780000006</v>
      </c>
      <c r="I6" s="3">
        <v>9219.5213370000001</v>
      </c>
      <c r="J6" s="3">
        <v>9318.097240000001</v>
      </c>
      <c r="K6" s="3">
        <v>10017.305831</v>
      </c>
      <c r="L6" s="25">
        <v>10300.397096000001</v>
      </c>
      <c r="M6" s="25">
        <v>11919.555942999999</v>
      </c>
      <c r="N6" s="25">
        <v>12126.242630000001</v>
      </c>
      <c r="O6" s="25">
        <v>13763.599439</v>
      </c>
      <c r="P6" s="4">
        <f t="shared" ref="P6:P38" si="0">((C6/B6)-1)</f>
        <v>5.527571417346433E-2</v>
      </c>
      <c r="Q6" s="4">
        <f t="shared" ref="Q6:Q38" si="1">((D6/C6)-1)</f>
        <v>6.6681454937040918E-2</v>
      </c>
      <c r="R6" s="4">
        <f t="shared" ref="R6:R38" si="2">((E6/D6)-1)</f>
        <v>8.1829895970704669E-2</v>
      </c>
      <c r="S6" s="4">
        <f t="shared" ref="S6:S38" si="3">((F6/E6)-1)</f>
        <v>9.4535075828168447E-2</v>
      </c>
      <c r="T6" s="4">
        <f t="shared" ref="T6:T38" si="4">((G6/F6)-1)</f>
        <v>0.12662810982176054</v>
      </c>
      <c r="U6" s="4">
        <f t="shared" ref="U6:U38" si="5">((H6/G6)-1)</f>
        <v>3.8322018759520793E-2</v>
      </c>
      <c r="V6" s="4">
        <f t="shared" ref="V6:V38" si="6">((I6/H6)-1)</f>
        <v>0.12411497402666138</v>
      </c>
      <c r="W6" s="4">
        <f t="shared" ref="W6:AB8" si="7">((J6/I6)-1)</f>
        <v>1.0692084696891424E-2</v>
      </c>
      <c r="X6" s="4">
        <f t="shared" si="7"/>
        <v>7.5037700615367076E-2</v>
      </c>
      <c r="Y6" s="4">
        <f t="shared" si="7"/>
        <v>2.8260219841140799E-2</v>
      </c>
      <c r="Z6" s="27">
        <f t="shared" si="7"/>
        <v>0.15719382776308444</v>
      </c>
      <c r="AA6" s="27">
        <f t="shared" si="7"/>
        <v>1.7340133138213254E-2</v>
      </c>
      <c r="AB6" s="27">
        <f t="shared" si="7"/>
        <v>0.13502589870247372</v>
      </c>
      <c r="AC6" s="2">
        <f t="shared" ref="AC6:AO21" si="8">_xlfn.RANK.EQ(P6,P$6:P$37,0)</f>
        <v>14</v>
      </c>
      <c r="AD6" s="2">
        <f t="shared" si="8"/>
        <v>21</v>
      </c>
      <c r="AE6" s="2">
        <f t="shared" si="8"/>
        <v>27</v>
      </c>
      <c r="AF6" s="2">
        <f t="shared" si="8"/>
        <v>5</v>
      </c>
      <c r="AG6" s="2">
        <f t="shared" si="8"/>
        <v>8</v>
      </c>
      <c r="AH6" s="2">
        <f t="shared" si="8"/>
        <v>30</v>
      </c>
      <c r="AI6" s="2">
        <f t="shared" si="8"/>
        <v>11</v>
      </c>
      <c r="AJ6" s="2">
        <f t="shared" si="8"/>
        <v>25</v>
      </c>
      <c r="AK6" s="2">
        <f t="shared" si="8"/>
        <v>2</v>
      </c>
      <c r="AL6" s="2">
        <f t="shared" si="8"/>
        <v>26</v>
      </c>
      <c r="AM6" s="28">
        <f t="shared" si="8"/>
        <v>18</v>
      </c>
      <c r="AN6" s="28">
        <f t="shared" si="8"/>
        <v>29</v>
      </c>
      <c r="AO6" s="28">
        <f t="shared" si="8"/>
        <v>3</v>
      </c>
    </row>
    <row r="7" spans="1:41" ht="14.1" customHeight="1" x14ac:dyDescent="0.2">
      <c r="A7" s="2" t="s">
        <v>1</v>
      </c>
      <c r="B7" s="3">
        <v>12877.745261000002</v>
      </c>
      <c r="C7" s="3">
        <v>13728.009201999999</v>
      </c>
      <c r="D7" s="3">
        <v>14767.317967999998</v>
      </c>
      <c r="E7" s="3">
        <v>16315.129598</v>
      </c>
      <c r="F7" s="3">
        <v>17230.278483999999</v>
      </c>
      <c r="G7" s="3">
        <v>19511.745912999999</v>
      </c>
      <c r="H7" s="3">
        <v>22428.950534000003</v>
      </c>
      <c r="I7" s="3">
        <v>24454.404585</v>
      </c>
      <c r="J7" s="3">
        <v>24612.485133999999</v>
      </c>
      <c r="K7" s="3">
        <v>25669.418877</v>
      </c>
      <c r="L7" s="25">
        <v>27960.990725000003</v>
      </c>
      <c r="M7" s="25">
        <v>33406.173488</v>
      </c>
      <c r="N7" s="25">
        <v>35583.913773</v>
      </c>
      <c r="O7" s="25">
        <v>39542.369465000003</v>
      </c>
      <c r="P7" s="4">
        <f t="shared" si="0"/>
        <v>6.6025839443726531E-2</v>
      </c>
      <c r="Q7" s="4">
        <f t="shared" si="1"/>
        <v>7.5707172883347384E-2</v>
      </c>
      <c r="R7" s="4">
        <f t="shared" si="2"/>
        <v>0.10481332042514624</v>
      </c>
      <c r="S7" s="4">
        <f t="shared" si="3"/>
        <v>5.609203901832216E-2</v>
      </c>
      <c r="T7" s="4">
        <f t="shared" si="4"/>
        <v>0.13241036301987608</v>
      </c>
      <c r="U7" s="4">
        <f t="shared" si="5"/>
        <v>0.14951017884342033</v>
      </c>
      <c r="V7" s="4">
        <f t="shared" si="6"/>
        <v>9.030534210370722E-2</v>
      </c>
      <c r="W7" s="4">
        <f t="shared" si="7"/>
        <v>6.4642976053876922E-3</v>
      </c>
      <c r="X7" s="4">
        <f t="shared" si="7"/>
        <v>4.2942991625820826E-2</v>
      </c>
      <c r="Y7" s="4">
        <f t="shared" si="7"/>
        <v>8.9272447458998316E-2</v>
      </c>
      <c r="Z7" s="27">
        <f t="shared" si="7"/>
        <v>0.19474212543303926</v>
      </c>
      <c r="AA7" s="27">
        <f t="shared" si="7"/>
        <v>6.5189755593596299E-2</v>
      </c>
      <c r="AB7" s="27">
        <f t="shared" si="7"/>
        <v>0.11124284184286548</v>
      </c>
      <c r="AC7" s="2">
        <f t="shared" ref="AC7:AC37" si="9">_xlfn.RANK.EQ(P7,P$6:P$37,0)</f>
        <v>7</v>
      </c>
      <c r="AD7" s="2">
        <f t="shared" ref="AD7:AD37" si="10">_xlfn.RANK.EQ(Q7,Q$6:Q$37,0)</f>
        <v>14</v>
      </c>
      <c r="AE7" s="2">
        <f t="shared" ref="AE7:AE37" si="11">_xlfn.RANK.EQ(R7,R$6:R$37,0)</f>
        <v>15</v>
      </c>
      <c r="AF7" s="2">
        <f t="shared" ref="AF7:AF37" si="12">_xlfn.RANK.EQ(S7,S$6:S$37,0)</f>
        <v>23</v>
      </c>
      <c r="AG7" s="2">
        <f t="shared" ref="AG7:AG37" si="13">_xlfn.RANK.EQ(T7,T$6:T$37,0)</f>
        <v>6</v>
      </c>
      <c r="AH7" s="2">
        <f t="shared" ref="AH7:AH37" si="14">_xlfn.RANK.EQ(U7,U$6:U$37,0)</f>
        <v>5</v>
      </c>
      <c r="AI7" s="2">
        <f t="shared" ref="AI7:AI37" si="15">_xlfn.RANK.EQ(V7,V$6:V$37,0)</f>
        <v>19</v>
      </c>
      <c r="AJ7" s="2">
        <f t="shared" ref="AJ7:AJ37" si="16">_xlfn.RANK.EQ(W7,W$6:W$37,0)</f>
        <v>28</v>
      </c>
      <c r="AK7" s="2">
        <f t="shared" ref="AK7:AK37" si="17">_xlfn.RANK.EQ(X7,X$6:X$37,0)</f>
        <v>6</v>
      </c>
      <c r="AL7" s="2">
        <f t="shared" ref="AL7:AO37" si="18">_xlfn.RANK.EQ(Y7,Y$6:Y$37,0)</f>
        <v>13</v>
      </c>
      <c r="AM7" s="28">
        <f t="shared" si="8"/>
        <v>6</v>
      </c>
      <c r="AN7" s="28">
        <f t="shared" si="8"/>
        <v>22</v>
      </c>
      <c r="AO7" s="28">
        <f t="shared" si="8"/>
        <v>7</v>
      </c>
    </row>
    <row r="8" spans="1:41" ht="14.1" customHeight="1" x14ac:dyDescent="0.2">
      <c r="A8" s="2" t="s">
        <v>2</v>
      </c>
      <c r="B8" s="3">
        <v>3300.2569250000006</v>
      </c>
      <c r="C8" s="3">
        <v>3354.6639479999994</v>
      </c>
      <c r="D8" s="3">
        <v>3570.4318170000001</v>
      </c>
      <c r="E8" s="3">
        <v>3901.4885878</v>
      </c>
      <c r="F8" s="3">
        <v>4122.8498353999994</v>
      </c>
      <c r="G8" s="3">
        <v>4428.5806330000005</v>
      </c>
      <c r="H8" s="3">
        <v>5298.1797539999998</v>
      </c>
      <c r="I8" s="3">
        <v>6090.4809999999998</v>
      </c>
      <c r="J8" s="3">
        <v>6675.4987019999999</v>
      </c>
      <c r="K8" s="3">
        <v>6328.3748399999995</v>
      </c>
      <c r="L8" s="25">
        <v>6739.2191169999996</v>
      </c>
      <c r="M8" s="25">
        <v>7915.3619630000003</v>
      </c>
      <c r="N8" s="25">
        <v>9439.9839539999994</v>
      </c>
      <c r="O8" s="25">
        <v>9525.2869559999999</v>
      </c>
      <c r="P8" s="4">
        <f t="shared" si="0"/>
        <v>1.6485693155540826E-2</v>
      </c>
      <c r="Q8" s="4">
        <f t="shared" si="1"/>
        <v>6.4318773011120323E-2</v>
      </c>
      <c r="R8" s="4">
        <f t="shared" si="2"/>
        <v>9.2721773658785311E-2</v>
      </c>
      <c r="S8" s="4">
        <f t="shared" si="3"/>
        <v>5.6737638113872446E-2</v>
      </c>
      <c r="T8" s="4">
        <f t="shared" si="4"/>
        <v>7.4155210547545591E-2</v>
      </c>
      <c r="U8" s="4">
        <f t="shared" si="5"/>
        <v>0.19636068371886384</v>
      </c>
      <c r="V8" s="4">
        <f t="shared" si="6"/>
        <v>0.14954216028662137</v>
      </c>
      <c r="W8" s="4">
        <f t="shared" si="7"/>
        <v>9.6054433467570144E-2</v>
      </c>
      <c r="X8" s="4">
        <f t="shared" si="7"/>
        <v>-5.1999689835307894E-2</v>
      </c>
      <c r="Y8" s="4">
        <f t="shared" si="7"/>
        <v>6.4920976931259089E-2</v>
      </c>
      <c r="Z8" s="27">
        <f t="shared" si="7"/>
        <v>0.17452212572123149</v>
      </c>
      <c r="AA8" s="27">
        <f t="shared" si="7"/>
        <v>0.1926155743889888</v>
      </c>
      <c r="AB8" s="27">
        <f t="shared" si="7"/>
        <v>9.0363503175081572E-3</v>
      </c>
      <c r="AC8" s="2">
        <f t="shared" si="9"/>
        <v>27</v>
      </c>
      <c r="AD8" s="2">
        <f t="shared" si="10"/>
        <v>23</v>
      </c>
      <c r="AE8" s="2">
        <f t="shared" si="11"/>
        <v>20</v>
      </c>
      <c r="AF8" s="2">
        <f t="shared" si="12"/>
        <v>21</v>
      </c>
      <c r="AG8" s="2">
        <f t="shared" si="13"/>
        <v>20</v>
      </c>
      <c r="AH8" s="2">
        <f t="shared" si="14"/>
        <v>2</v>
      </c>
      <c r="AI8" s="2">
        <f t="shared" si="15"/>
        <v>5</v>
      </c>
      <c r="AJ8" s="2">
        <f t="shared" si="16"/>
        <v>4</v>
      </c>
      <c r="AK8" s="2">
        <f t="shared" si="17"/>
        <v>20</v>
      </c>
      <c r="AL8" s="2">
        <f t="shared" si="18"/>
        <v>18</v>
      </c>
      <c r="AM8" s="28">
        <f t="shared" si="8"/>
        <v>15</v>
      </c>
      <c r="AN8" s="28">
        <f t="shared" si="8"/>
        <v>5</v>
      </c>
      <c r="AO8" s="28">
        <f t="shared" si="8"/>
        <v>29</v>
      </c>
    </row>
    <row r="9" spans="1:41" ht="14.1" customHeight="1" x14ac:dyDescent="0.2">
      <c r="A9" s="2" t="s">
        <v>3</v>
      </c>
      <c r="B9" s="3">
        <v>5979.1064190000006</v>
      </c>
      <c r="C9" s="3">
        <v>6752.5522110000011</v>
      </c>
      <c r="D9" s="3">
        <v>6931.2991419999998</v>
      </c>
      <c r="E9" s="3">
        <v>7010.1433206000002</v>
      </c>
      <c r="F9" s="3">
        <v>8442.1073452000001</v>
      </c>
      <c r="G9" s="3">
        <v>7862.2920000000004</v>
      </c>
      <c r="H9" s="3">
        <v>6981.1670000000004</v>
      </c>
      <c r="I9" s="3">
        <v>8864.4218800000017</v>
      </c>
      <c r="J9" s="3">
        <v>9644.9621939999997</v>
      </c>
      <c r="K9" s="3">
        <v>8557.9410000000007</v>
      </c>
      <c r="L9" s="25">
        <v>8832.4591170000003</v>
      </c>
      <c r="M9" s="25">
        <v>8759.9547149999999</v>
      </c>
      <c r="N9" s="25">
        <v>10870.808999999999</v>
      </c>
      <c r="O9" s="25">
        <v>10231.988456000001</v>
      </c>
      <c r="P9" s="4">
        <f t="shared" si="0"/>
        <v>0.12935809095857476</v>
      </c>
      <c r="Q9" s="4">
        <f t="shared" si="1"/>
        <v>2.64710179817369E-2</v>
      </c>
      <c r="R9" s="4">
        <f t="shared" si="2"/>
        <v>1.1375093901552447E-2</v>
      </c>
      <c r="S9" s="4">
        <f t="shared" si="3"/>
        <v>0.20427029221956583</v>
      </c>
      <c r="T9" s="4">
        <f t="shared" si="4"/>
        <v>-6.8681351881846209E-2</v>
      </c>
      <c r="U9" s="4">
        <f t="shared" si="5"/>
        <v>-0.11206973742516813</v>
      </c>
      <c r="V9" s="4">
        <f t="shared" si="6"/>
        <v>0.26976218732484147</v>
      </c>
      <c r="W9" s="4">
        <f t="shared" ref="W9:W38" si="19">((J9/I9)-1)</f>
        <v>8.8053155024250485E-2</v>
      </c>
      <c r="X9" s="4">
        <f t="shared" ref="X9:AB38" si="20">((K9/J9)-1)</f>
        <v>-0.11270352046337928</v>
      </c>
      <c r="Y9" s="4">
        <f t="shared" ref="Y9:Y21" si="21">((L9/K9)-1)</f>
        <v>3.2077589340707036E-2</v>
      </c>
      <c r="Z9" s="27">
        <f t="shared" ref="Z9:Z21" si="22">((M9/L9)-1)</f>
        <v>-8.208857922755608E-3</v>
      </c>
      <c r="AA9" s="27">
        <f t="shared" ref="AA9:AB21" si="23">((N9/M9)-1)</f>
        <v>0.24096634670787798</v>
      </c>
      <c r="AB9" s="27">
        <f t="shared" si="23"/>
        <v>-5.8764765713388845E-2</v>
      </c>
      <c r="AC9" s="2">
        <f t="shared" si="9"/>
        <v>1</v>
      </c>
      <c r="AD9" s="2">
        <f t="shared" si="10"/>
        <v>31</v>
      </c>
      <c r="AE9" s="2">
        <f t="shared" si="11"/>
        <v>32</v>
      </c>
      <c r="AF9" s="2">
        <f t="shared" si="12"/>
        <v>1</v>
      </c>
      <c r="AG9" s="2">
        <f t="shared" si="13"/>
        <v>29</v>
      </c>
      <c r="AH9" s="2">
        <f t="shared" si="14"/>
        <v>32</v>
      </c>
      <c r="AI9" s="2">
        <f t="shared" si="15"/>
        <v>1</v>
      </c>
      <c r="AJ9" s="2">
        <f t="shared" si="16"/>
        <v>6</v>
      </c>
      <c r="AK9" s="2">
        <f t="shared" si="17"/>
        <v>31</v>
      </c>
      <c r="AL9" s="2">
        <f t="shared" si="18"/>
        <v>25</v>
      </c>
      <c r="AM9" s="28">
        <f t="shared" si="8"/>
        <v>32</v>
      </c>
      <c r="AN9" s="28">
        <f t="shared" si="8"/>
        <v>3</v>
      </c>
      <c r="AO9" s="28">
        <f t="shared" si="8"/>
        <v>32</v>
      </c>
    </row>
    <row r="10" spans="1:41" ht="14.1" customHeight="1" x14ac:dyDescent="0.2">
      <c r="A10" s="2" t="s">
        <v>6</v>
      </c>
      <c r="B10" s="3">
        <v>11559.161980000001</v>
      </c>
      <c r="C10" s="3">
        <v>11977.377924000002</v>
      </c>
      <c r="D10" s="3">
        <v>12640.550999000001</v>
      </c>
      <c r="E10" s="3">
        <v>14012.643562999998</v>
      </c>
      <c r="F10" s="3">
        <v>14534.075779000001</v>
      </c>
      <c r="G10" s="3">
        <v>20548.598752000002</v>
      </c>
      <c r="H10" s="3">
        <v>22805.454834</v>
      </c>
      <c r="I10" s="3">
        <v>24594.056232999999</v>
      </c>
      <c r="J10" s="3">
        <v>26757.755585000003</v>
      </c>
      <c r="K10" s="3">
        <v>28141.138833000001</v>
      </c>
      <c r="L10" s="25">
        <v>21279.565957999999</v>
      </c>
      <c r="M10" s="25">
        <v>24331.132419000001</v>
      </c>
      <c r="N10" s="25">
        <v>26871.878284000002</v>
      </c>
      <c r="O10" s="25">
        <v>28218.608732999997</v>
      </c>
      <c r="P10" s="4">
        <f t="shared" ref="P10:X11" si="24">((C10/B10)-1)</f>
        <v>3.6180472660873653E-2</v>
      </c>
      <c r="Q10" s="4">
        <f t="shared" si="24"/>
        <v>5.5368802688537277E-2</v>
      </c>
      <c r="R10" s="4">
        <f t="shared" si="24"/>
        <v>0.10854689515579996</v>
      </c>
      <c r="S10" s="4">
        <f t="shared" si="24"/>
        <v>3.7211552099764456E-2</v>
      </c>
      <c r="T10" s="4">
        <f t="shared" si="24"/>
        <v>0.41382218342980348</v>
      </c>
      <c r="U10" s="4">
        <f t="shared" si="24"/>
        <v>0.10983016940657997</v>
      </c>
      <c r="V10" s="4">
        <f t="shared" si="24"/>
        <v>7.8428665949403564E-2</v>
      </c>
      <c r="W10" s="4">
        <f t="shared" si="24"/>
        <v>8.7976514792902583E-2</v>
      </c>
      <c r="X10" s="4">
        <f t="shared" si="24"/>
        <v>5.1700272229689537E-2</v>
      </c>
      <c r="Y10" s="4">
        <f t="shared" si="21"/>
        <v>-0.24382712141534613</v>
      </c>
      <c r="Z10" s="27">
        <f t="shared" si="22"/>
        <v>0.14340360452008061</v>
      </c>
      <c r="AA10" s="27">
        <f t="shared" si="23"/>
        <v>0.10442365859699776</v>
      </c>
      <c r="AB10" s="27">
        <f t="shared" si="23"/>
        <v>5.011672182967053E-2</v>
      </c>
      <c r="AC10" s="2">
        <f t="shared" si="9"/>
        <v>20</v>
      </c>
      <c r="AD10" s="2">
        <f t="shared" si="10"/>
        <v>28</v>
      </c>
      <c r="AE10" s="2">
        <f t="shared" si="11"/>
        <v>11</v>
      </c>
      <c r="AF10" s="2">
        <f t="shared" si="12"/>
        <v>27</v>
      </c>
      <c r="AG10" s="2">
        <f t="shared" si="13"/>
        <v>2</v>
      </c>
      <c r="AH10" s="2">
        <f t="shared" si="14"/>
        <v>16</v>
      </c>
      <c r="AI10" s="2">
        <f t="shared" si="15"/>
        <v>23</v>
      </c>
      <c r="AJ10" s="2">
        <f t="shared" si="16"/>
        <v>7</v>
      </c>
      <c r="AK10" s="2">
        <f t="shared" si="17"/>
        <v>5</v>
      </c>
      <c r="AL10" s="2">
        <f t="shared" si="18"/>
        <v>31</v>
      </c>
      <c r="AM10" s="28">
        <f t="shared" si="8"/>
        <v>21</v>
      </c>
      <c r="AN10" s="28">
        <f t="shared" si="8"/>
        <v>10</v>
      </c>
      <c r="AO10" s="28">
        <f t="shared" si="8"/>
        <v>25</v>
      </c>
    </row>
    <row r="11" spans="1:41" ht="14.1" customHeight="1" x14ac:dyDescent="0.2">
      <c r="A11" s="2" t="s">
        <v>7</v>
      </c>
      <c r="B11" s="3">
        <v>3399.3964570000003</v>
      </c>
      <c r="C11" s="3">
        <v>3613.6505969999998</v>
      </c>
      <c r="D11" s="3">
        <v>3708.5641390000001</v>
      </c>
      <c r="E11" s="3">
        <v>3951.9153331000002</v>
      </c>
      <c r="F11" s="3">
        <v>4243.6738294000006</v>
      </c>
      <c r="G11" s="3">
        <v>81491.020199999999</v>
      </c>
      <c r="H11" s="3">
        <v>87712.155599999998</v>
      </c>
      <c r="I11" s="3">
        <v>92818.767000000007</v>
      </c>
      <c r="J11" s="3">
        <v>93606.915831000006</v>
      </c>
      <c r="K11" s="3">
        <v>87384.218299999993</v>
      </c>
      <c r="L11" s="25">
        <v>6105.2306770000005</v>
      </c>
      <c r="M11" s="25">
        <v>7060.6300529999999</v>
      </c>
      <c r="N11" s="25">
        <v>6892.4281540000002</v>
      </c>
      <c r="O11" s="25">
        <v>7540.2845939999997</v>
      </c>
      <c r="P11" s="4">
        <f t="shared" si="24"/>
        <v>6.3027111638835009E-2</v>
      </c>
      <c r="Q11" s="4">
        <f t="shared" si="24"/>
        <v>2.6265279238340433E-2</v>
      </c>
      <c r="R11" s="4">
        <f t="shared" si="24"/>
        <v>6.5618709823802357E-2</v>
      </c>
      <c r="S11" s="4">
        <f t="shared" si="24"/>
        <v>7.3827112098359793E-2</v>
      </c>
      <c r="T11" s="4">
        <f t="shared" si="24"/>
        <v>18.202941478544723</v>
      </c>
      <c r="U11" s="4">
        <f t="shared" si="24"/>
        <v>7.6341361106189609E-2</v>
      </c>
      <c r="V11" s="4">
        <f t="shared" si="24"/>
        <v>5.8220110600041064E-2</v>
      </c>
      <c r="W11" s="4">
        <f t="shared" si="24"/>
        <v>8.4912658988456347E-3</v>
      </c>
      <c r="X11" s="4">
        <f t="shared" si="24"/>
        <v>-6.6476899444423587E-2</v>
      </c>
      <c r="Y11" s="4">
        <f t="shared" si="21"/>
        <v>-0.93013348639178706</v>
      </c>
      <c r="Z11" s="27">
        <f t="shared" si="22"/>
        <v>0.15648866137019835</v>
      </c>
      <c r="AA11" s="27">
        <f t="shared" si="23"/>
        <v>-2.3822505603240396E-2</v>
      </c>
      <c r="AB11" s="27">
        <f t="shared" si="23"/>
        <v>9.3995385301770318E-2</v>
      </c>
      <c r="AC11" s="2">
        <f t="shared" si="9"/>
        <v>8</v>
      </c>
      <c r="AD11" s="2">
        <f t="shared" si="10"/>
        <v>32</v>
      </c>
      <c r="AE11" s="2">
        <f t="shared" si="11"/>
        <v>28</v>
      </c>
      <c r="AF11" s="2">
        <f t="shared" si="12"/>
        <v>13</v>
      </c>
      <c r="AG11" s="2">
        <f t="shared" si="13"/>
        <v>1</v>
      </c>
      <c r="AH11" s="2">
        <f t="shared" si="14"/>
        <v>23</v>
      </c>
      <c r="AI11" s="2">
        <f t="shared" si="15"/>
        <v>29</v>
      </c>
      <c r="AJ11" s="2">
        <f t="shared" si="16"/>
        <v>27</v>
      </c>
      <c r="AK11" s="2">
        <f t="shared" si="17"/>
        <v>24</v>
      </c>
      <c r="AL11" s="2">
        <f t="shared" si="18"/>
        <v>32</v>
      </c>
      <c r="AM11" s="28">
        <f t="shared" si="8"/>
        <v>19</v>
      </c>
      <c r="AN11" s="28">
        <f t="shared" si="8"/>
        <v>31</v>
      </c>
      <c r="AO11" s="28">
        <f t="shared" si="8"/>
        <v>14</v>
      </c>
    </row>
    <row r="12" spans="1:41" ht="14.1" customHeight="1" x14ac:dyDescent="0.2">
      <c r="A12" s="2" t="s">
        <v>4</v>
      </c>
      <c r="B12" s="3">
        <v>19040.781611999999</v>
      </c>
      <c r="C12" s="3">
        <v>20315.416809999999</v>
      </c>
      <c r="D12" s="3">
        <v>21547.420602999999</v>
      </c>
      <c r="E12" s="3">
        <v>23517.747022999996</v>
      </c>
      <c r="F12" s="3">
        <v>24372.998543000002</v>
      </c>
      <c r="G12" s="3">
        <v>16616.263605</v>
      </c>
      <c r="H12" s="3">
        <v>18109.445835000002</v>
      </c>
      <c r="I12" s="3">
        <v>19114.201718</v>
      </c>
      <c r="J12" s="3">
        <v>20621.729826000003</v>
      </c>
      <c r="K12" s="3">
        <v>19300.076317000003</v>
      </c>
      <c r="L12" s="25">
        <v>37669.536532999999</v>
      </c>
      <c r="M12" s="25">
        <v>44947.418313000002</v>
      </c>
      <c r="N12" s="25">
        <v>46936.359676</v>
      </c>
      <c r="O12" s="25">
        <v>49559.841243000003</v>
      </c>
      <c r="P12" s="4">
        <f t="shared" si="0"/>
        <v>6.6942377890448101E-2</v>
      </c>
      <c r="Q12" s="4">
        <f t="shared" si="1"/>
        <v>6.0643786170981429E-2</v>
      </c>
      <c r="R12" s="4">
        <f t="shared" si="2"/>
        <v>9.1441405275472842E-2</v>
      </c>
      <c r="S12" s="4">
        <f t="shared" si="3"/>
        <v>3.6366218208044421E-2</v>
      </c>
      <c r="T12" s="4">
        <f t="shared" si="4"/>
        <v>-0.31825115503597967</v>
      </c>
      <c r="U12" s="4">
        <f t="shared" si="5"/>
        <v>8.9862695097752798E-2</v>
      </c>
      <c r="V12" s="4">
        <f t="shared" si="6"/>
        <v>5.5482420177547009E-2</v>
      </c>
      <c r="W12" s="4">
        <f t="shared" si="19"/>
        <v>7.8869530113849784E-2</v>
      </c>
      <c r="X12" s="4">
        <f t="shared" si="20"/>
        <v>-6.4090331904826492E-2</v>
      </c>
      <c r="Y12" s="4">
        <f t="shared" si="21"/>
        <v>0.95178173983797687</v>
      </c>
      <c r="Z12" s="27">
        <f t="shared" si="22"/>
        <v>0.19320337996790293</v>
      </c>
      <c r="AA12" s="27">
        <f t="shared" si="23"/>
        <v>4.4250402751713658E-2</v>
      </c>
      <c r="AB12" s="27">
        <f t="shared" si="23"/>
        <v>5.5894440581029325E-2</v>
      </c>
      <c r="AC12" s="2">
        <f t="shared" si="9"/>
        <v>6</v>
      </c>
      <c r="AD12" s="2">
        <f t="shared" si="10"/>
        <v>27</v>
      </c>
      <c r="AE12" s="2">
        <f t="shared" si="11"/>
        <v>21</v>
      </c>
      <c r="AF12" s="2">
        <f t="shared" si="12"/>
        <v>28</v>
      </c>
      <c r="AG12" s="2">
        <f t="shared" si="13"/>
        <v>30</v>
      </c>
      <c r="AH12" s="2">
        <f t="shared" si="14"/>
        <v>20</v>
      </c>
      <c r="AI12" s="2">
        <f t="shared" si="15"/>
        <v>30</v>
      </c>
      <c r="AJ12" s="2">
        <f t="shared" si="16"/>
        <v>10</v>
      </c>
      <c r="AK12" s="2">
        <f t="shared" si="17"/>
        <v>22</v>
      </c>
      <c r="AL12" s="2">
        <f t="shared" si="18"/>
        <v>3</v>
      </c>
      <c r="AM12" s="28">
        <f t="shared" si="8"/>
        <v>7</v>
      </c>
      <c r="AN12" s="28">
        <f t="shared" si="8"/>
        <v>25</v>
      </c>
      <c r="AO12" s="28">
        <f t="shared" si="8"/>
        <v>23</v>
      </c>
    </row>
    <row r="13" spans="1:41" ht="14.1" customHeight="1" x14ac:dyDescent="0.2">
      <c r="A13" s="2" t="s">
        <v>49</v>
      </c>
      <c r="B13" s="3">
        <v>13055.890981999999</v>
      </c>
      <c r="C13" s="3">
        <v>13875.642319000002</v>
      </c>
      <c r="D13" s="3">
        <v>15397.681693</v>
      </c>
      <c r="E13" s="3">
        <v>17403.638718999999</v>
      </c>
      <c r="F13" s="3">
        <v>18761.159189000002</v>
      </c>
      <c r="G13" s="3">
        <v>4905.1414589999995</v>
      </c>
      <c r="H13" s="3">
        <v>5243.7683820000002</v>
      </c>
      <c r="I13" s="3">
        <v>5986.4417270000004</v>
      </c>
      <c r="J13" s="3">
        <v>5998.2643749999997</v>
      </c>
      <c r="K13" s="3">
        <v>5863.8765210000001</v>
      </c>
      <c r="L13" s="25">
        <v>27620.606884000001</v>
      </c>
      <c r="M13" s="25">
        <v>32677.648109000002</v>
      </c>
      <c r="N13" s="25">
        <v>35991.462641000006</v>
      </c>
      <c r="O13" s="25">
        <v>39248.945554999998</v>
      </c>
      <c r="P13" s="4">
        <f t="shared" si="0"/>
        <v>6.2787850950209778E-2</v>
      </c>
      <c r="Q13" s="4">
        <f t="shared" si="1"/>
        <v>0.10969145348434495</v>
      </c>
      <c r="R13" s="4">
        <f t="shared" si="2"/>
        <v>0.13027656149769173</v>
      </c>
      <c r="S13" s="4">
        <f t="shared" si="3"/>
        <v>7.8002105876741945E-2</v>
      </c>
      <c r="T13" s="4">
        <f t="shared" si="4"/>
        <v>-0.73854806040577858</v>
      </c>
      <c r="U13" s="4">
        <f t="shared" si="5"/>
        <v>6.9035098341289292E-2</v>
      </c>
      <c r="V13" s="4">
        <f t="shared" si="6"/>
        <v>0.14162970041722955</v>
      </c>
      <c r="W13" s="4">
        <f t="shared" si="19"/>
        <v>1.9749040480385727E-3</v>
      </c>
      <c r="X13" s="4">
        <f t="shared" si="20"/>
        <v>-2.2404456622504121E-2</v>
      </c>
      <c r="Y13" s="4">
        <f t="shared" si="21"/>
        <v>3.7102981764850842</v>
      </c>
      <c r="Z13" s="27">
        <f t="shared" si="22"/>
        <v>0.18308943196789174</v>
      </c>
      <c r="AA13" s="27">
        <f t="shared" si="23"/>
        <v>0.10140921160991767</v>
      </c>
      <c r="AB13" s="27">
        <f t="shared" si="23"/>
        <v>9.0507100155724274E-2</v>
      </c>
      <c r="AC13" s="2">
        <f t="shared" si="9"/>
        <v>9</v>
      </c>
      <c r="AD13" s="2">
        <f t="shared" si="10"/>
        <v>2</v>
      </c>
      <c r="AE13" s="2">
        <f t="shared" si="11"/>
        <v>2</v>
      </c>
      <c r="AF13" s="2">
        <f t="shared" si="12"/>
        <v>12</v>
      </c>
      <c r="AG13" s="2">
        <f t="shared" si="13"/>
        <v>32</v>
      </c>
      <c r="AH13" s="2">
        <f t="shared" si="14"/>
        <v>27</v>
      </c>
      <c r="AI13" s="2">
        <f t="shared" si="15"/>
        <v>6</v>
      </c>
      <c r="AJ13" s="2">
        <f t="shared" si="16"/>
        <v>29</v>
      </c>
      <c r="AK13" s="2">
        <f t="shared" si="17"/>
        <v>10</v>
      </c>
      <c r="AL13" s="2">
        <f t="shared" si="18"/>
        <v>1</v>
      </c>
      <c r="AM13" s="28">
        <f t="shared" si="8"/>
        <v>10</v>
      </c>
      <c r="AN13" s="28">
        <f t="shared" si="8"/>
        <v>12</v>
      </c>
      <c r="AO13" s="28">
        <f t="shared" si="8"/>
        <v>16</v>
      </c>
    </row>
    <row r="14" spans="1:41" ht="14.1" customHeight="1" x14ac:dyDescent="0.2">
      <c r="A14" s="2" t="s">
        <v>5</v>
      </c>
      <c r="B14" s="3">
        <v>56308.082544999997</v>
      </c>
      <c r="C14" s="3">
        <v>55264.167436000003</v>
      </c>
      <c r="D14" s="3">
        <v>58790.708768000004</v>
      </c>
      <c r="E14" s="3">
        <v>63706.117009000001</v>
      </c>
      <c r="F14" s="3">
        <v>73151.122276999988</v>
      </c>
      <c r="G14" s="3">
        <v>27089.910640999999</v>
      </c>
      <c r="H14" s="3">
        <v>29328.401164999999</v>
      </c>
      <c r="I14" s="3">
        <v>32015.187182000001</v>
      </c>
      <c r="J14" s="3">
        <v>33019.455403</v>
      </c>
      <c r="K14" s="3">
        <v>37031.184593999998</v>
      </c>
      <c r="L14" s="25">
        <v>93191.040500000003</v>
      </c>
      <c r="M14" s="25">
        <v>103881.7355</v>
      </c>
      <c r="N14" s="25">
        <v>112692.607</v>
      </c>
      <c r="O14" s="25">
        <v>122775.079</v>
      </c>
      <c r="P14" s="4">
        <f t="shared" si="0"/>
        <v>-1.8539347493598646E-2</v>
      </c>
      <c r="Q14" s="4">
        <f t="shared" si="1"/>
        <v>6.3812439336646154E-2</v>
      </c>
      <c r="R14" s="4">
        <f t="shared" si="2"/>
        <v>8.360858958848727E-2</v>
      </c>
      <c r="S14" s="4">
        <f t="shared" si="3"/>
        <v>0.14825900104169998</v>
      </c>
      <c r="T14" s="4">
        <f t="shared" si="4"/>
        <v>-0.62967197497778449</v>
      </c>
      <c r="U14" s="4">
        <f t="shared" si="5"/>
        <v>8.2631890288042964E-2</v>
      </c>
      <c r="V14" s="4">
        <f t="shared" si="6"/>
        <v>9.1610381414393816E-2</v>
      </c>
      <c r="W14" s="4">
        <f t="shared" si="19"/>
        <v>3.136849443643519E-2</v>
      </c>
      <c r="X14" s="4">
        <f t="shared" si="20"/>
        <v>0.12149592238991058</v>
      </c>
      <c r="Y14" s="4">
        <f t="shared" si="21"/>
        <v>1.5165557494776807</v>
      </c>
      <c r="Z14" s="27">
        <f t="shared" si="22"/>
        <v>0.11471805597019813</v>
      </c>
      <c r="AA14" s="27">
        <f t="shared" si="23"/>
        <v>8.481636793601699E-2</v>
      </c>
      <c r="AB14" s="27">
        <f t="shared" si="23"/>
        <v>8.9468797185604076E-2</v>
      </c>
      <c r="AC14" s="2">
        <f t="shared" si="9"/>
        <v>32</v>
      </c>
      <c r="AD14" s="2">
        <f t="shared" si="10"/>
        <v>24</v>
      </c>
      <c r="AE14" s="2">
        <f t="shared" si="11"/>
        <v>26</v>
      </c>
      <c r="AF14" s="2">
        <f t="shared" si="12"/>
        <v>2</v>
      </c>
      <c r="AG14" s="2">
        <f t="shared" si="13"/>
        <v>31</v>
      </c>
      <c r="AH14" s="2">
        <f t="shared" si="14"/>
        <v>21</v>
      </c>
      <c r="AI14" s="2">
        <f t="shared" si="15"/>
        <v>18</v>
      </c>
      <c r="AJ14" s="2">
        <f t="shared" si="16"/>
        <v>21</v>
      </c>
      <c r="AK14" s="2">
        <f t="shared" si="17"/>
        <v>1</v>
      </c>
      <c r="AL14" s="2">
        <f t="shared" si="18"/>
        <v>2</v>
      </c>
      <c r="AM14" s="28">
        <f t="shared" si="8"/>
        <v>26</v>
      </c>
      <c r="AN14" s="28">
        <f t="shared" si="8"/>
        <v>18</v>
      </c>
      <c r="AO14" s="28">
        <f t="shared" si="8"/>
        <v>17</v>
      </c>
    </row>
    <row r="15" spans="1:41" ht="14.1" customHeight="1" x14ac:dyDescent="0.2">
      <c r="A15" s="2" t="s">
        <v>8</v>
      </c>
      <c r="B15" s="3">
        <v>6070.7983610000001</v>
      </c>
      <c r="C15" s="3">
        <v>6428.1437070000002</v>
      </c>
      <c r="D15" s="3">
        <v>7021.1226289999986</v>
      </c>
      <c r="E15" s="3">
        <v>7727.8753812999994</v>
      </c>
      <c r="F15" s="3">
        <v>8371.9841965000014</v>
      </c>
      <c r="G15" s="3">
        <v>9101.2465969999994</v>
      </c>
      <c r="H15" s="3">
        <v>10430.938731</v>
      </c>
      <c r="I15" s="3">
        <v>11470.370628000001</v>
      </c>
      <c r="J15" s="3">
        <v>11161.425435000001</v>
      </c>
      <c r="K15" s="3">
        <v>10977.983154</v>
      </c>
      <c r="L15" s="25">
        <v>12535.556236</v>
      </c>
      <c r="M15" s="25">
        <v>13337.589295</v>
      </c>
      <c r="N15" s="25">
        <v>16635.438818999999</v>
      </c>
      <c r="O15" s="25">
        <v>16210.761396</v>
      </c>
      <c r="P15" s="4">
        <f t="shared" si="0"/>
        <v>5.886299045866128E-2</v>
      </c>
      <c r="Q15" s="4">
        <f t="shared" si="1"/>
        <v>9.2247303269568759E-2</v>
      </c>
      <c r="R15" s="4">
        <f t="shared" si="2"/>
        <v>0.10066093268059917</v>
      </c>
      <c r="S15" s="4">
        <f t="shared" si="3"/>
        <v>8.3348758024569536E-2</v>
      </c>
      <c r="T15" s="4">
        <f t="shared" si="4"/>
        <v>8.7107474570350174E-2</v>
      </c>
      <c r="U15" s="4">
        <f t="shared" si="5"/>
        <v>0.1461000006788411</v>
      </c>
      <c r="V15" s="4">
        <f t="shared" si="6"/>
        <v>9.9648931300006849E-2</v>
      </c>
      <c r="W15" s="4">
        <f t="shared" si="19"/>
        <v>-2.6934194458010152E-2</v>
      </c>
      <c r="X15" s="4">
        <f t="shared" si="20"/>
        <v>-1.6435381131944204E-2</v>
      </c>
      <c r="Y15" s="4">
        <f t="shared" si="21"/>
        <v>0.1418815332607315</v>
      </c>
      <c r="Z15" s="27">
        <f t="shared" si="22"/>
        <v>6.3980651827534762E-2</v>
      </c>
      <c r="AA15" s="27">
        <f t="shared" si="23"/>
        <v>0.24725978968600404</v>
      </c>
      <c r="AB15" s="27">
        <f t="shared" si="23"/>
        <v>-2.5528477344099798E-2</v>
      </c>
      <c r="AC15" s="2">
        <f t="shared" si="9"/>
        <v>12</v>
      </c>
      <c r="AD15" s="2">
        <f t="shared" si="10"/>
        <v>9</v>
      </c>
      <c r="AE15" s="2">
        <f t="shared" si="11"/>
        <v>18</v>
      </c>
      <c r="AF15" s="2">
        <f t="shared" si="12"/>
        <v>10</v>
      </c>
      <c r="AG15" s="2">
        <f t="shared" si="13"/>
        <v>18</v>
      </c>
      <c r="AH15" s="2">
        <f t="shared" si="14"/>
        <v>6</v>
      </c>
      <c r="AI15" s="2">
        <f t="shared" si="15"/>
        <v>15</v>
      </c>
      <c r="AJ15" s="2">
        <f t="shared" si="16"/>
        <v>32</v>
      </c>
      <c r="AK15" s="2">
        <f t="shared" si="17"/>
        <v>9</v>
      </c>
      <c r="AL15" s="2">
        <f t="shared" si="18"/>
        <v>6</v>
      </c>
      <c r="AM15" s="28">
        <f t="shared" si="8"/>
        <v>29</v>
      </c>
      <c r="AN15" s="28">
        <f t="shared" si="8"/>
        <v>2</v>
      </c>
      <c r="AO15" s="28">
        <f t="shared" si="8"/>
        <v>31</v>
      </c>
    </row>
    <row r="16" spans="1:41" ht="14.1" customHeight="1" x14ac:dyDescent="0.2">
      <c r="A16" s="2" t="s">
        <v>9</v>
      </c>
      <c r="B16" s="3">
        <v>19147.385201999998</v>
      </c>
      <c r="C16" s="3">
        <v>19768.068663000002</v>
      </c>
      <c r="D16" s="3">
        <v>21675.193736000001</v>
      </c>
      <c r="E16" s="3">
        <v>24198.306563999995</v>
      </c>
      <c r="F16" s="3">
        <v>26734.575934</v>
      </c>
      <c r="G16" s="3">
        <v>29960.586113000001</v>
      </c>
      <c r="H16" s="3">
        <v>33244.553494</v>
      </c>
      <c r="I16" s="3">
        <v>35950.413780000003</v>
      </c>
      <c r="J16" s="3">
        <v>39121.592188000002</v>
      </c>
      <c r="K16" s="3">
        <v>36553.768282999998</v>
      </c>
      <c r="L16" s="25">
        <v>39258.309351999997</v>
      </c>
      <c r="M16" s="25">
        <v>49358.487082</v>
      </c>
      <c r="N16" s="25">
        <v>51480.630167000003</v>
      </c>
      <c r="O16" s="25">
        <v>56471.860032999997</v>
      </c>
      <c r="P16" s="4">
        <f t="shared" si="0"/>
        <v>3.241609517184485E-2</v>
      </c>
      <c r="Q16" s="4">
        <f t="shared" si="1"/>
        <v>9.647503281742309E-2</v>
      </c>
      <c r="R16" s="4">
        <f t="shared" si="2"/>
        <v>0.11640554906826028</v>
      </c>
      <c r="S16" s="4">
        <f t="shared" si="3"/>
        <v>0.10481185380853186</v>
      </c>
      <c r="T16" s="4">
        <f t="shared" si="4"/>
        <v>0.12066808865658074</v>
      </c>
      <c r="U16" s="4">
        <f t="shared" si="5"/>
        <v>0.10960958402529619</v>
      </c>
      <c r="V16" s="4">
        <f t="shared" si="6"/>
        <v>8.139258920978909E-2</v>
      </c>
      <c r="W16" s="4">
        <f t="shared" si="19"/>
        <v>8.8209788833200964E-2</v>
      </c>
      <c r="X16" s="4">
        <f t="shared" si="20"/>
        <v>-6.5636998940642566E-2</v>
      </c>
      <c r="Y16" s="4">
        <f t="shared" si="21"/>
        <v>7.3988023561931904E-2</v>
      </c>
      <c r="Z16" s="27">
        <f t="shared" si="22"/>
        <v>0.25727490298777878</v>
      </c>
      <c r="AA16" s="27">
        <f t="shared" si="23"/>
        <v>4.2994492142242047E-2</v>
      </c>
      <c r="AB16" s="27">
        <f t="shared" si="23"/>
        <v>9.6953550292775192E-2</v>
      </c>
      <c r="AC16" s="2">
        <f t="shared" si="9"/>
        <v>23</v>
      </c>
      <c r="AD16" s="2">
        <f t="shared" si="10"/>
        <v>7</v>
      </c>
      <c r="AE16" s="2">
        <f t="shared" si="11"/>
        <v>8</v>
      </c>
      <c r="AF16" s="2">
        <f t="shared" si="12"/>
        <v>4</v>
      </c>
      <c r="AG16" s="2">
        <f t="shared" si="13"/>
        <v>9</v>
      </c>
      <c r="AH16" s="2">
        <f t="shared" si="14"/>
        <v>17</v>
      </c>
      <c r="AI16" s="2">
        <f t="shared" si="15"/>
        <v>22</v>
      </c>
      <c r="AJ16" s="2">
        <f t="shared" si="16"/>
        <v>5</v>
      </c>
      <c r="AK16" s="2">
        <f t="shared" si="17"/>
        <v>23</v>
      </c>
      <c r="AL16" s="2">
        <f t="shared" si="18"/>
        <v>17</v>
      </c>
      <c r="AM16" s="28">
        <f t="shared" si="8"/>
        <v>3</v>
      </c>
      <c r="AN16" s="28">
        <f t="shared" si="8"/>
        <v>26</v>
      </c>
      <c r="AO16" s="28">
        <f t="shared" si="8"/>
        <v>11</v>
      </c>
    </row>
    <row r="17" spans="1:41" ht="14.1" customHeight="1" x14ac:dyDescent="0.2">
      <c r="A17" s="2" t="s">
        <v>10</v>
      </c>
      <c r="B17" s="3">
        <v>10939.107885000001</v>
      </c>
      <c r="C17" s="3">
        <v>11508.963071999999</v>
      </c>
      <c r="D17" s="3">
        <v>12299.168637000001</v>
      </c>
      <c r="E17" s="3">
        <v>13843.727961000001</v>
      </c>
      <c r="F17" s="3">
        <v>15002.896634000001</v>
      </c>
      <c r="G17" s="3">
        <v>15940.576298</v>
      </c>
      <c r="H17" s="3">
        <v>17047.519491999999</v>
      </c>
      <c r="I17" s="3">
        <v>20246.855578999999</v>
      </c>
      <c r="J17" s="3">
        <v>20188.071425000002</v>
      </c>
      <c r="K17" s="3">
        <v>19685.574863999998</v>
      </c>
      <c r="L17" s="25">
        <v>20757.934441000001</v>
      </c>
      <c r="M17" s="25">
        <v>24484.022497999998</v>
      </c>
      <c r="N17" s="25">
        <v>25628.524073</v>
      </c>
      <c r="O17" s="25">
        <v>28663.037202</v>
      </c>
      <c r="P17" s="4">
        <f t="shared" si="0"/>
        <v>5.209338759529003E-2</v>
      </c>
      <c r="Q17" s="4">
        <f t="shared" si="1"/>
        <v>6.8660013943609099E-2</v>
      </c>
      <c r="R17" s="4">
        <f t="shared" si="2"/>
        <v>0.12558241695730965</v>
      </c>
      <c r="S17" s="4">
        <f t="shared" si="3"/>
        <v>8.373240764811074E-2</v>
      </c>
      <c r="T17" s="4">
        <f t="shared" si="4"/>
        <v>6.2499908309372909E-2</v>
      </c>
      <c r="U17" s="4">
        <f t="shared" si="5"/>
        <v>6.9441855382536222E-2</v>
      </c>
      <c r="V17" s="4">
        <f t="shared" si="6"/>
        <v>0.18767164856455354</v>
      </c>
      <c r="W17" s="4">
        <f t="shared" si="19"/>
        <v>-2.9033720209358238E-3</v>
      </c>
      <c r="X17" s="4">
        <f t="shared" si="20"/>
        <v>-2.4890765958839212E-2</v>
      </c>
      <c r="Y17" s="4">
        <f t="shared" si="21"/>
        <v>5.4474384639946694E-2</v>
      </c>
      <c r="Z17" s="27">
        <f t="shared" si="22"/>
        <v>0.17950187036145659</v>
      </c>
      <c r="AA17" s="27">
        <f t="shared" si="23"/>
        <v>4.6744834313621864E-2</v>
      </c>
      <c r="AB17" s="27">
        <f t="shared" si="23"/>
        <v>0.11840374109552809</v>
      </c>
      <c r="AC17" s="2">
        <f t="shared" si="9"/>
        <v>16</v>
      </c>
      <c r="AD17" s="2">
        <f t="shared" si="10"/>
        <v>19</v>
      </c>
      <c r="AE17" s="2">
        <f t="shared" si="11"/>
        <v>3</v>
      </c>
      <c r="AF17" s="2">
        <f t="shared" si="12"/>
        <v>9</v>
      </c>
      <c r="AG17" s="2">
        <f t="shared" si="13"/>
        <v>23</v>
      </c>
      <c r="AH17" s="2">
        <f t="shared" si="14"/>
        <v>26</v>
      </c>
      <c r="AI17" s="2">
        <f t="shared" si="15"/>
        <v>2</v>
      </c>
      <c r="AJ17" s="2">
        <f t="shared" si="16"/>
        <v>30</v>
      </c>
      <c r="AK17" s="2">
        <f t="shared" si="17"/>
        <v>12</v>
      </c>
      <c r="AL17" s="2">
        <f t="shared" si="18"/>
        <v>20</v>
      </c>
      <c r="AM17" s="28">
        <f t="shared" si="8"/>
        <v>12</v>
      </c>
      <c r="AN17" s="28">
        <f t="shared" si="8"/>
        <v>24</v>
      </c>
      <c r="AO17" s="28">
        <f t="shared" si="8"/>
        <v>5</v>
      </c>
    </row>
    <row r="18" spans="1:41" ht="14.1" customHeight="1" x14ac:dyDescent="0.2">
      <c r="A18" s="2" t="s">
        <v>11</v>
      </c>
      <c r="B18" s="3">
        <v>9293.1674579999999</v>
      </c>
      <c r="C18" s="3">
        <v>10046.724167</v>
      </c>
      <c r="D18" s="3">
        <v>10883.214834</v>
      </c>
      <c r="E18" s="3">
        <v>11552.8068996</v>
      </c>
      <c r="F18" s="3">
        <v>12176.7598273</v>
      </c>
      <c r="G18" s="3">
        <v>13765.885967</v>
      </c>
      <c r="H18" s="3">
        <v>15378.703909</v>
      </c>
      <c r="I18" s="3">
        <v>16368.679981000001</v>
      </c>
      <c r="J18" s="3">
        <v>18791.983080999998</v>
      </c>
      <c r="K18" s="3">
        <v>16617.022158</v>
      </c>
      <c r="L18" s="25">
        <v>17267.288410999998</v>
      </c>
      <c r="M18" s="25">
        <v>20923.494241</v>
      </c>
      <c r="N18" s="25">
        <v>23094.464050999999</v>
      </c>
      <c r="O18" s="25">
        <v>26568.448002000001</v>
      </c>
      <c r="P18" s="4">
        <f t="shared" si="0"/>
        <v>8.1087176401981598E-2</v>
      </c>
      <c r="Q18" s="4">
        <f t="shared" si="1"/>
        <v>8.3260041093551784E-2</v>
      </c>
      <c r="R18" s="4">
        <f t="shared" si="2"/>
        <v>6.1525208848045798E-2</v>
      </c>
      <c r="S18" s="4">
        <f t="shared" si="3"/>
        <v>5.4008773203125582E-2</v>
      </c>
      <c r="T18" s="4">
        <f t="shared" si="4"/>
        <v>0.1305048438367995</v>
      </c>
      <c r="U18" s="4">
        <f t="shared" si="5"/>
        <v>0.11716048976915072</v>
      </c>
      <c r="V18" s="4">
        <f t="shared" si="6"/>
        <v>6.4373179811378245E-2</v>
      </c>
      <c r="W18" s="4">
        <f t="shared" si="19"/>
        <v>0.14804511437775392</v>
      </c>
      <c r="X18" s="4">
        <f t="shared" si="20"/>
        <v>-0.11573876549511342</v>
      </c>
      <c r="Y18" s="4">
        <f t="shared" si="21"/>
        <v>3.9132538117663707E-2</v>
      </c>
      <c r="Z18" s="27">
        <f t="shared" si="22"/>
        <v>0.2117417479209327</v>
      </c>
      <c r="AA18" s="27">
        <f t="shared" si="23"/>
        <v>0.10375751702819991</v>
      </c>
      <c r="AB18" s="27">
        <f t="shared" si="23"/>
        <v>0.15042496519201864</v>
      </c>
      <c r="AC18" s="2">
        <f t="shared" si="9"/>
        <v>4</v>
      </c>
      <c r="AD18" s="2">
        <f t="shared" si="10"/>
        <v>12</v>
      </c>
      <c r="AE18" s="2">
        <f t="shared" si="11"/>
        <v>29</v>
      </c>
      <c r="AF18" s="2">
        <f t="shared" si="12"/>
        <v>25</v>
      </c>
      <c r="AG18" s="2">
        <f t="shared" si="13"/>
        <v>7</v>
      </c>
      <c r="AH18" s="2">
        <f t="shared" si="14"/>
        <v>14</v>
      </c>
      <c r="AI18" s="2">
        <f t="shared" si="15"/>
        <v>28</v>
      </c>
      <c r="AJ18" s="2">
        <f t="shared" si="16"/>
        <v>2</v>
      </c>
      <c r="AK18" s="2">
        <f t="shared" si="17"/>
        <v>32</v>
      </c>
      <c r="AL18" s="2">
        <f t="shared" si="18"/>
        <v>22</v>
      </c>
      <c r="AM18" s="28">
        <f t="shared" si="8"/>
        <v>5</v>
      </c>
      <c r="AN18" s="28">
        <f t="shared" si="8"/>
        <v>11</v>
      </c>
      <c r="AO18" s="28">
        <f t="shared" si="8"/>
        <v>2</v>
      </c>
    </row>
    <row r="19" spans="1:41" ht="14.1" customHeight="1" x14ac:dyDescent="0.2">
      <c r="A19" s="2" t="s">
        <v>12</v>
      </c>
      <c r="B19" s="3">
        <v>30887.470898000003</v>
      </c>
      <c r="C19" s="3">
        <v>31330.886216000006</v>
      </c>
      <c r="D19" s="3">
        <v>33594.064338000004</v>
      </c>
      <c r="E19" s="3">
        <v>37222.249969999997</v>
      </c>
      <c r="F19" s="3">
        <v>41140.616804999998</v>
      </c>
      <c r="G19" s="3">
        <v>45119.684999999998</v>
      </c>
      <c r="H19" s="3">
        <v>52105.464145999998</v>
      </c>
      <c r="I19" s="3">
        <v>56114.334503999999</v>
      </c>
      <c r="J19" s="3">
        <v>56978.067134999998</v>
      </c>
      <c r="K19" s="3">
        <v>60489.101019000002</v>
      </c>
      <c r="L19" s="25">
        <v>61187.312439000001</v>
      </c>
      <c r="M19" s="25">
        <v>71107.433187000002</v>
      </c>
      <c r="N19" s="25">
        <v>77470.109748999996</v>
      </c>
      <c r="O19" s="25">
        <v>84880.463269999993</v>
      </c>
      <c r="P19" s="4">
        <f t="shared" si="0"/>
        <v>1.4355831186836143E-2</v>
      </c>
      <c r="Q19" s="4">
        <f t="shared" si="1"/>
        <v>7.2234730495565724E-2</v>
      </c>
      <c r="R19" s="4">
        <f t="shared" si="2"/>
        <v>0.10800079429198339</v>
      </c>
      <c r="S19" s="4">
        <f t="shared" si="3"/>
        <v>0.10526947828672606</v>
      </c>
      <c r="T19" s="4">
        <f t="shared" si="4"/>
        <v>9.6718729664656111E-2</v>
      </c>
      <c r="U19" s="4">
        <f t="shared" si="5"/>
        <v>0.15482774638165142</v>
      </c>
      <c r="V19" s="4">
        <f t="shared" si="6"/>
        <v>7.6937619186485007E-2</v>
      </c>
      <c r="W19" s="4">
        <f t="shared" si="19"/>
        <v>1.5392370570454394E-2</v>
      </c>
      <c r="X19" s="4">
        <f t="shared" si="20"/>
        <v>6.1620796572147585E-2</v>
      </c>
      <c r="Y19" s="4">
        <f t="shared" si="21"/>
        <v>1.154276403910659E-2</v>
      </c>
      <c r="Z19" s="27">
        <f t="shared" si="22"/>
        <v>0.16212708734167314</v>
      </c>
      <c r="AA19" s="27">
        <f t="shared" si="23"/>
        <v>8.9479767118963105E-2</v>
      </c>
      <c r="AB19" s="27">
        <f t="shared" si="23"/>
        <v>9.5654356822382658E-2</v>
      </c>
      <c r="AC19" s="2">
        <f t="shared" si="9"/>
        <v>28</v>
      </c>
      <c r="AD19" s="2">
        <f t="shared" si="10"/>
        <v>16</v>
      </c>
      <c r="AE19" s="2">
        <f t="shared" si="11"/>
        <v>12</v>
      </c>
      <c r="AF19" s="2">
        <f t="shared" si="12"/>
        <v>3</v>
      </c>
      <c r="AG19" s="2">
        <f t="shared" si="13"/>
        <v>14</v>
      </c>
      <c r="AH19" s="2">
        <f t="shared" si="14"/>
        <v>4</v>
      </c>
      <c r="AI19" s="2">
        <f t="shared" si="15"/>
        <v>24</v>
      </c>
      <c r="AJ19" s="2">
        <f t="shared" si="16"/>
        <v>24</v>
      </c>
      <c r="AK19" s="2">
        <f t="shared" si="17"/>
        <v>3</v>
      </c>
      <c r="AL19" s="2">
        <f t="shared" si="18"/>
        <v>28</v>
      </c>
      <c r="AM19" s="28">
        <f t="shared" si="8"/>
        <v>17</v>
      </c>
      <c r="AN19" s="28">
        <f t="shared" si="8"/>
        <v>16</v>
      </c>
      <c r="AO19" s="28">
        <f t="shared" si="8"/>
        <v>12</v>
      </c>
    </row>
    <row r="20" spans="1:41" ht="14.1" customHeight="1" x14ac:dyDescent="0.2">
      <c r="A20" s="2" t="s">
        <v>13</v>
      </c>
      <c r="B20" s="3">
        <v>59629.293402999989</v>
      </c>
      <c r="C20" s="3">
        <v>61333.208886</v>
      </c>
      <c r="D20" s="3">
        <v>67234.67025499999</v>
      </c>
      <c r="E20" s="3">
        <v>75260.980108000003</v>
      </c>
      <c r="F20" s="3">
        <v>81718.984331000014</v>
      </c>
      <c r="G20" s="3">
        <v>89919.967000000004</v>
      </c>
      <c r="H20" s="3">
        <v>102543.83256900001</v>
      </c>
      <c r="I20" s="3">
        <v>116446.89200000001</v>
      </c>
      <c r="J20" s="3">
        <v>121013.791</v>
      </c>
      <c r="K20" s="3">
        <v>115202.25599999999</v>
      </c>
      <c r="L20" s="25">
        <v>124900.00599999999</v>
      </c>
      <c r="M20" s="25">
        <v>140326.58799999999</v>
      </c>
      <c r="N20" s="25">
        <v>150601.14240000001</v>
      </c>
      <c r="O20" s="25">
        <v>162137.14038900001</v>
      </c>
      <c r="P20" s="4">
        <f t="shared" si="0"/>
        <v>2.857514127300198E-2</v>
      </c>
      <c r="Q20" s="4">
        <f t="shared" si="1"/>
        <v>9.6219674075247452E-2</v>
      </c>
      <c r="R20" s="4">
        <f t="shared" si="2"/>
        <v>0.11937754468875572</v>
      </c>
      <c r="S20" s="4">
        <f t="shared" si="3"/>
        <v>8.5808133427610622E-2</v>
      </c>
      <c r="T20" s="4">
        <f t="shared" si="4"/>
        <v>0.10035590549904772</v>
      </c>
      <c r="U20" s="4">
        <f t="shared" si="5"/>
        <v>0.14039001559019693</v>
      </c>
      <c r="V20" s="4">
        <f t="shared" si="6"/>
        <v>0.13558162478123559</v>
      </c>
      <c r="W20" s="4">
        <f t="shared" si="19"/>
        <v>3.921872813917604E-2</v>
      </c>
      <c r="X20" s="4">
        <f t="shared" si="20"/>
        <v>-4.8023741360189276E-2</v>
      </c>
      <c r="Y20" s="4">
        <f t="shared" si="21"/>
        <v>8.4180209109793847E-2</v>
      </c>
      <c r="Z20" s="27">
        <f t="shared" si="22"/>
        <v>0.1235114592388411</v>
      </c>
      <c r="AA20" s="27">
        <f t="shared" si="23"/>
        <v>7.3218871394493235E-2</v>
      </c>
      <c r="AB20" s="27">
        <f t="shared" si="23"/>
        <v>7.6599671192135732E-2</v>
      </c>
      <c r="AC20" s="2">
        <f t="shared" si="9"/>
        <v>24</v>
      </c>
      <c r="AD20" s="2">
        <f t="shared" si="10"/>
        <v>8</v>
      </c>
      <c r="AE20" s="2">
        <f t="shared" si="11"/>
        <v>6</v>
      </c>
      <c r="AF20" s="2">
        <f t="shared" si="12"/>
        <v>8</v>
      </c>
      <c r="AG20" s="2">
        <f t="shared" si="13"/>
        <v>13</v>
      </c>
      <c r="AH20" s="2">
        <f t="shared" si="14"/>
        <v>8</v>
      </c>
      <c r="AI20" s="2">
        <f t="shared" si="15"/>
        <v>8</v>
      </c>
      <c r="AJ20" s="2">
        <f t="shared" si="16"/>
        <v>20</v>
      </c>
      <c r="AK20" s="2">
        <f t="shared" si="17"/>
        <v>19</v>
      </c>
      <c r="AL20" s="2">
        <f t="shared" si="18"/>
        <v>15</v>
      </c>
      <c r="AM20" s="28">
        <f t="shared" si="8"/>
        <v>25</v>
      </c>
      <c r="AN20" s="28">
        <f t="shared" si="8"/>
        <v>19</v>
      </c>
      <c r="AO20" s="28">
        <f t="shared" si="8"/>
        <v>18</v>
      </c>
    </row>
    <row r="21" spans="1:41" ht="14.1" customHeight="1" x14ac:dyDescent="0.2">
      <c r="A21" s="2" t="s">
        <v>14</v>
      </c>
      <c r="B21" s="3">
        <v>14888.045212000001</v>
      </c>
      <c r="C21" s="3">
        <v>15388.775379999999</v>
      </c>
      <c r="D21" s="3">
        <v>17030.306464000001</v>
      </c>
      <c r="E21" s="3">
        <v>18485.607085</v>
      </c>
      <c r="F21" s="3">
        <v>19619.287103000002</v>
      </c>
      <c r="G21" s="3">
        <v>21760.859085</v>
      </c>
      <c r="H21" s="3">
        <v>23167.070727000002</v>
      </c>
      <c r="I21" s="3">
        <v>26973.677011</v>
      </c>
      <c r="J21" s="3">
        <v>28530.498478999998</v>
      </c>
      <c r="K21" s="3">
        <v>26301.759144</v>
      </c>
      <c r="L21" s="25">
        <v>29743.126973999999</v>
      </c>
      <c r="M21" s="25">
        <v>34691.748036999998</v>
      </c>
      <c r="N21" s="25">
        <v>36887.729149999999</v>
      </c>
      <c r="O21" s="25">
        <v>41419.487648000002</v>
      </c>
      <c r="P21" s="4">
        <f t="shared" si="0"/>
        <v>3.3633036498062374E-2</v>
      </c>
      <c r="Q21" s="4">
        <f t="shared" si="1"/>
        <v>0.10667067674101061</v>
      </c>
      <c r="R21" s="4">
        <f t="shared" si="2"/>
        <v>8.5453577953886306E-2</v>
      </c>
      <c r="S21" s="4">
        <f t="shared" si="3"/>
        <v>6.1327713652418625E-2</v>
      </c>
      <c r="T21" s="4">
        <f t="shared" si="4"/>
        <v>0.10915646275814628</v>
      </c>
      <c r="U21" s="4">
        <f t="shared" si="5"/>
        <v>6.4621145539668579E-2</v>
      </c>
      <c r="V21" s="4">
        <f t="shared" si="6"/>
        <v>0.16431107449262439</v>
      </c>
      <c r="W21" s="4">
        <f t="shared" si="19"/>
        <v>5.7716323486972865E-2</v>
      </c>
      <c r="X21" s="4">
        <f t="shared" si="20"/>
        <v>-7.8117784610054142E-2</v>
      </c>
      <c r="Y21" s="4">
        <f t="shared" si="21"/>
        <v>0.13084173614239214</v>
      </c>
      <c r="Z21" s="27">
        <f t="shared" si="22"/>
        <v>0.166378641604356</v>
      </c>
      <c r="AA21" s="27">
        <f t="shared" si="23"/>
        <v>6.3299811547631091E-2</v>
      </c>
      <c r="AB21" s="27">
        <f t="shared" si="23"/>
        <v>0.12285273727672674</v>
      </c>
      <c r="AC21" s="2">
        <f t="shared" si="9"/>
        <v>21</v>
      </c>
      <c r="AD21" s="2">
        <f t="shared" si="10"/>
        <v>4</v>
      </c>
      <c r="AE21" s="2">
        <f t="shared" si="11"/>
        <v>24</v>
      </c>
      <c r="AF21" s="2">
        <f t="shared" si="12"/>
        <v>19</v>
      </c>
      <c r="AG21" s="2">
        <f t="shared" si="13"/>
        <v>11</v>
      </c>
      <c r="AH21" s="2">
        <f t="shared" si="14"/>
        <v>29</v>
      </c>
      <c r="AI21" s="2">
        <f t="shared" si="15"/>
        <v>4</v>
      </c>
      <c r="AJ21" s="2">
        <f t="shared" si="16"/>
        <v>17</v>
      </c>
      <c r="AK21" s="2">
        <f t="shared" si="17"/>
        <v>29</v>
      </c>
      <c r="AL21" s="2">
        <f t="shared" si="18"/>
        <v>7</v>
      </c>
      <c r="AM21" s="28">
        <f t="shared" si="8"/>
        <v>16</v>
      </c>
      <c r="AN21" s="28">
        <f t="shared" si="8"/>
        <v>23</v>
      </c>
      <c r="AO21" s="28">
        <f t="shared" si="8"/>
        <v>4</v>
      </c>
    </row>
    <row r="22" spans="1:41" ht="14.1" customHeight="1" x14ac:dyDescent="0.2">
      <c r="A22" s="2" t="s">
        <v>15</v>
      </c>
      <c r="B22" s="3">
        <v>6943.5329039999997</v>
      </c>
      <c r="C22" s="3">
        <v>6939.2642230000001</v>
      </c>
      <c r="D22" s="3">
        <v>7451.3688300000003</v>
      </c>
      <c r="E22" s="3">
        <v>8296.8393947000004</v>
      </c>
      <c r="F22" s="3">
        <v>8765.3611008999997</v>
      </c>
      <c r="G22" s="3">
        <v>9287.5924739999991</v>
      </c>
      <c r="H22" s="3">
        <v>10303.497238</v>
      </c>
      <c r="I22" s="3">
        <v>11308.776222999999</v>
      </c>
      <c r="J22" s="3">
        <v>11892.981315999999</v>
      </c>
      <c r="K22" s="3">
        <v>11058.339958</v>
      </c>
      <c r="L22" s="25">
        <v>12258.364264</v>
      </c>
      <c r="M22" s="25">
        <v>14159.904205000001</v>
      </c>
      <c r="N22" s="25">
        <v>15092.241919</v>
      </c>
      <c r="O22" s="25">
        <v>16617.098491000001</v>
      </c>
      <c r="P22" s="4">
        <f t="shared" si="0"/>
        <v>-6.1477075993121577E-4</v>
      </c>
      <c r="Q22" s="4">
        <f t="shared" si="1"/>
        <v>7.3798113249909703E-2</v>
      </c>
      <c r="R22" s="4">
        <f t="shared" si="2"/>
        <v>0.11346513425775484</v>
      </c>
      <c r="S22" s="4">
        <f t="shared" si="3"/>
        <v>5.6469901839884873E-2</v>
      </c>
      <c r="T22" s="4">
        <f t="shared" si="4"/>
        <v>5.9578991337433607E-2</v>
      </c>
      <c r="U22" s="4">
        <f t="shared" si="5"/>
        <v>0.10938300392097933</v>
      </c>
      <c r="V22" s="4">
        <f t="shared" si="6"/>
        <v>9.7566773861253786E-2</v>
      </c>
      <c r="W22" s="4">
        <f t="shared" si="19"/>
        <v>5.1659444088373974E-2</v>
      </c>
      <c r="X22" s="4">
        <f t="shared" si="20"/>
        <v>-7.0179321384885252E-2</v>
      </c>
      <c r="Y22" s="4">
        <f t="shared" si="20"/>
        <v>0.10851758135106504</v>
      </c>
      <c r="Z22" s="27">
        <f t="shared" si="20"/>
        <v>0.15512183355363218</v>
      </c>
      <c r="AA22" s="27">
        <f t="shared" si="20"/>
        <v>6.5843504341701831E-2</v>
      </c>
      <c r="AB22" s="27">
        <f t="shared" si="20"/>
        <v>0.10103578912820899</v>
      </c>
      <c r="AC22" s="2">
        <f t="shared" si="9"/>
        <v>30</v>
      </c>
      <c r="AD22" s="2">
        <f t="shared" si="10"/>
        <v>15</v>
      </c>
      <c r="AE22" s="2">
        <f t="shared" si="11"/>
        <v>10</v>
      </c>
      <c r="AF22" s="2">
        <f t="shared" si="12"/>
        <v>22</v>
      </c>
      <c r="AG22" s="2">
        <f t="shared" si="13"/>
        <v>24</v>
      </c>
      <c r="AH22" s="2">
        <f t="shared" si="14"/>
        <v>18</v>
      </c>
      <c r="AI22" s="2">
        <f t="shared" si="15"/>
        <v>17</v>
      </c>
      <c r="AJ22" s="2">
        <f t="shared" si="16"/>
        <v>18</v>
      </c>
      <c r="AK22" s="2">
        <f t="shared" si="17"/>
        <v>27</v>
      </c>
      <c r="AL22" s="2">
        <f t="shared" si="18"/>
        <v>10</v>
      </c>
      <c r="AM22" s="28">
        <f t="shared" si="18"/>
        <v>20</v>
      </c>
      <c r="AN22" s="28">
        <f t="shared" si="18"/>
        <v>21</v>
      </c>
      <c r="AO22" s="28">
        <f t="shared" si="18"/>
        <v>10</v>
      </c>
    </row>
    <row r="23" spans="1:41" ht="14.1" customHeight="1" x14ac:dyDescent="0.2">
      <c r="A23" s="2" t="s">
        <v>16</v>
      </c>
      <c r="B23" s="3">
        <v>4778.5976950000004</v>
      </c>
      <c r="C23" s="3">
        <v>4953.0835769999994</v>
      </c>
      <c r="D23" s="3">
        <v>5336.0109030000012</v>
      </c>
      <c r="E23" s="3">
        <v>5878.8003676999997</v>
      </c>
      <c r="F23" s="3">
        <v>6289.4372638000004</v>
      </c>
      <c r="G23" s="3">
        <v>6922.4548119999999</v>
      </c>
      <c r="H23" s="3">
        <v>7789.3065880000004</v>
      </c>
      <c r="I23" s="3">
        <v>7962.0667999999996</v>
      </c>
      <c r="J23" s="3">
        <v>9224.7394010000007</v>
      </c>
      <c r="K23" s="3">
        <v>8338.0740399999995</v>
      </c>
      <c r="L23" s="25">
        <v>8743.0726300000006</v>
      </c>
      <c r="M23" s="25">
        <v>10384.961953</v>
      </c>
      <c r="N23" s="25">
        <v>12241.559482000001</v>
      </c>
      <c r="O23" s="25">
        <v>12389.195556000001</v>
      </c>
      <c r="P23" s="4">
        <f t="shared" si="0"/>
        <v>3.651403468899872E-2</v>
      </c>
      <c r="Q23" s="4">
        <f t="shared" si="1"/>
        <v>7.7310895333596363E-2</v>
      </c>
      <c r="R23" s="4">
        <f t="shared" si="2"/>
        <v>0.1017219557019331</v>
      </c>
      <c r="S23" s="4">
        <f t="shared" si="3"/>
        <v>6.9850457647136821E-2</v>
      </c>
      <c r="T23" s="4">
        <f t="shared" si="4"/>
        <v>0.10064772437487335</v>
      </c>
      <c r="U23" s="4">
        <f t="shared" si="5"/>
        <v>0.12522317581579911</v>
      </c>
      <c r="V23" s="4">
        <f t="shared" si="6"/>
        <v>2.217915164183526E-2</v>
      </c>
      <c r="W23" s="4">
        <f t="shared" si="19"/>
        <v>0.158586034595942</v>
      </c>
      <c r="X23" s="4">
        <f t="shared" si="20"/>
        <v>-9.6118201550916771E-2</v>
      </c>
      <c r="Y23" s="4">
        <f t="shared" si="20"/>
        <v>4.857219881439212E-2</v>
      </c>
      <c r="Z23" s="27">
        <f t="shared" si="20"/>
        <v>0.18779316980236493</v>
      </c>
      <c r="AA23" s="27">
        <f t="shared" si="20"/>
        <v>0.17877749936904364</v>
      </c>
      <c r="AB23" s="27">
        <f t="shared" si="20"/>
        <v>1.2060234173357109E-2</v>
      </c>
      <c r="AC23" s="2">
        <f t="shared" si="9"/>
        <v>19</v>
      </c>
      <c r="AD23" s="2">
        <f t="shared" si="10"/>
        <v>13</v>
      </c>
      <c r="AE23" s="2">
        <f t="shared" si="11"/>
        <v>16</v>
      </c>
      <c r="AF23" s="2">
        <f t="shared" si="12"/>
        <v>17</v>
      </c>
      <c r="AG23" s="2">
        <f t="shared" si="13"/>
        <v>12</v>
      </c>
      <c r="AH23" s="2">
        <f t="shared" si="14"/>
        <v>12</v>
      </c>
      <c r="AI23" s="2">
        <f t="shared" si="15"/>
        <v>32</v>
      </c>
      <c r="AJ23" s="2">
        <f t="shared" si="16"/>
        <v>1</v>
      </c>
      <c r="AK23" s="2">
        <f t="shared" si="17"/>
        <v>30</v>
      </c>
      <c r="AL23" s="2">
        <f t="shared" si="18"/>
        <v>21</v>
      </c>
      <c r="AM23" s="28">
        <f t="shared" si="18"/>
        <v>9</v>
      </c>
      <c r="AN23" s="28">
        <f t="shared" si="18"/>
        <v>6</v>
      </c>
      <c r="AO23" s="28">
        <f t="shared" si="18"/>
        <v>28</v>
      </c>
    </row>
    <row r="24" spans="1:41" ht="14.1" customHeight="1" x14ac:dyDescent="0.2">
      <c r="A24" s="2" t="s">
        <v>17</v>
      </c>
      <c r="B24" s="3">
        <v>22504.024580999998</v>
      </c>
      <c r="C24" s="3">
        <v>22411.125569999997</v>
      </c>
      <c r="D24" s="3">
        <v>23942.882661</v>
      </c>
      <c r="E24" s="3">
        <v>26829.460464000003</v>
      </c>
      <c r="F24" s="3">
        <v>28929.470465999999</v>
      </c>
      <c r="G24" s="3">
        <v>33661.579979999995</v>
      </c>
      <c r="H24" s="3">
        <v>36094.293034000002</v>
      </c>
      <c r="I24" s="3">
        <v>39234.140295999998</v>
      </c>
      <c r="J24" s="3">
        <v>41937.875</v>
      </c>
      <c r="K24" s="3">
        <v>40234.586335</v>
      </c>
      <c r="L24" s="25">
        <v>46825.665523999996</v>
      </c>
      <c r="M24" s="25">
        <v>55024.563000000002</v>
      </c>
      <c r="N24" s="25">
        <v>62646.148999999998</v>
      </c>
      <c r="O24" s="25">
        <v>68536.145999999993</v>
      </c>
      <c r="P24" s="4">
        <f t="shared" si="0"/>
        <v>-4.1281065378161452E-3</v>
      </c>
      <c r="Q24" s="4">
        <f t="shared" si="1"/>
        <v>6.8348066062797086E-2</v>
      </c>
      <c r="R24" s="4">
        <f t="shared" si="2"/>
        <v>0.12056099693049416</v>
      </c>
      <c r="S24" s="4">
        <f t="shared" si="3"/>
        <v>7.8272539427984622E-2</v>
      </c>
      <c r="T24" s="4">
        <f t="shared" si="4"/>
        <v>0.16357401078466038</v>
      </c>
      <c r="U24" s="4">
        <f t="shared" si="5"/>
        <v>7.2269722795109459E-2</v>
      </c>
      <c r="V24" s="4">
        <f t="shared" si="6"/>
        <v>8.6990130518481923E-2</v>
      </c>
      <c r="W24" s="4">
        <f t="shared" si="19"/>
        <v>6.8912806132664262E-2</v>
      </c>
      <c r="X24" s="4">
        <f t="shared" si="20"/>
        <v>-4.0614567738589513E-2</v>
      </c>
      <c r="Y24" s="4">
        <f t="shared" si="20"/>
        <v>0.16381625336275496</v>
      </c>
      <c r="Z24" s="27">
        <f t="shared" si="20"/>
        <v>0.17509409389595865</v>
      </c>
      <c r="AA24" s="27">
        <f t="shared" si="20"/>
        <v>0.1385124312572914</v>
      </c>
      <c r="AB24" s="27">
        <f t="shared" si="20"/>
        <v>9.4020096909707807E-2</v>
      </c>
      <c r="AC24" s="2">
        <f t="shared" si="9"/>
        <v>31</v>
      </c>
      <c r="AD24" s="2">
        <f t="shared" si="10"/>
        <v>20</v>
      </c>
      <c r="AE24" s="2">
        <f t="shared" si="11"/>
        <v>5</v>
      </c>
      <c r="AF24" s="2">
        <f t="shared" si="12"/>
        <v>11</v>
      </c>
      <c r="AG24" s="2">
        <f t="shared" si="13"/>
        <v>3</v>
      </c>
      <c r="AH24" s="2">
        <f t="shared" si="14"/>
        <v>25</v>
      </c>
      <c r="AI24" s="2">
        <f t="shared" si="15"/>
        <v>21</v>
      </c>
      <c r="AJ24" s="2">
        <f t="shared" si="16"/>
        <v>13</v>
      </c>
      <c r="AK24" s="2">
        <f t="shared" si="17"/>
        <v>16</v>
      </c>
      <c r="AL24" s="2">
        <f t="shared" si="18"/>
        <v>5</v>
      </c>
      <c r="AM24" s="28">
        <f t="shared" si="18"/>
        <v>14</v>
      </c>
      <c r="AN24" s="28">
        <f t="shared" si="18"/>
        <v>8</v>
      </c>
      <c r="AO24" s="28">
        <f t="shared" si="18"/>
        <v>13</v>
      </c>
    </row>
    <row r="25" spans="1:41" ht="14.1" customHeight="1" x14ac:dyDescent="0.2">
      <c r="A25" s="2" t="s">
        <v>18</v>
      </c>
      <c r="B25" s="3">
        <v>12351.626531999998</v>
      </c>
      <c r="C25" s="3">
        <v>13119.623063999999</v>
      </c>
      <c r="D25" s="3">
        <v>14423.718832000002</v>
      </c>
      <c r="E25" s="3">
        <v>16185.623197999999</v>
      </c>
      <c r="F25" s="3">
        <v>16220.345592</v>
      </c>
      <c r="G25" s="3">
        <v>17529.748295000001</v>
      </c>
      <c r="H25" s="3">
        <v>19465.088282000001</v>
      </c>
      <c r="I25" s="3">
        <v>21467.151188</v>
      </c>
      <c r="J25" s="3">
        <v>22901.346254</v>
      </c>
      <c r="K25" s="3">
        <v>22191.843267</v>
      </c>
      <c r="L25" s="25">
        <v>22691.154524000001</v>
      </c>
      <c r="M25" s="25">
        <v>31503.343004999999</v>
      </c>
      <c r="N25" s="25">
        <v>30753.137598000001</v>
      </c>
      <c r="O25" s="25">
        <v>36527.750027999995</v>
      </c>
      <c r="P25" s="4">
        <f t="shared" si="0"/>
        <v>6.217776501016381E-2</v>
      </c>
      <c r="Q25" s="4">
        <f t="shared" si="1"/>
        <v>9.9400399054025979E-2</v>
      </c>
      <c r="R25" s="4">
        <f t="shared" si="2"/>
        <v>0.12215326619450551</v>
      </c>
      <c r="S25" s="4">
        <f t="shared" si="3"/>
        <v>2.1452614814541082E-3</v>
      </c>
      <c r="T25" s="4">
        <f t="shared" si="4"/>
        <v>8.072594357334828E-2</v>
      </c>
      <c r="U25" s="4">
        <f t="shared" si="5"/>
        <v>0.11040318174745356</v>
      </c>
      <c r="V25" s="4">
        <f t="shared" si="6"/>
        <v>0.10285403677574756</v>
      </c>
      <c r="W25" s="4">
        <f t="shared" si="19"/>
        <v>6.6808821228300896E-2</v>
      </c>
      <c r="X25" s="4">
        <f t="shared" si="20"/>
        <v>-3.0980841874135523E-2</v>
      </c>
      <c r="Y25" s="4">
        <f t="shared" si="20"/>
        <v>2.2499764935817401E-2</v>
      </c>
      <c r="Z25" s="27">
        <f t="shared" si="20"/>
        <v>0.38835346485695621</v>
      </c>
      <c r="AA25" s="27">
        <f t="shared" si="20"/>
        <v>-2.3813517406102935E-2</v>
      </c>
      <c r="AB25" s="27">
        <f t="shared" si="20"/>
        <v>0.18777311458377954</v>
      </c>
      <c r="AC25" s="2">
        <f t="shared" si="9"/>
        <v>10</v>
      </c>
      <c r="AD25" s="2">
        <f t="shared" si="10"/>
        <v>5</v>
      </c>
      <c r="AE25" s="2">
        <f t="shared" si="11"/>
        <v>4</v>
      </c>
      <c r="AF25" s="2">
        <f t="shared" si="12"/>
        <v>31</v>
      </c>
      <c r="AG25" s="2">
        <f t="shared" si="13"/>
        <v>19</v>
      </c>
      <c r="AH25" s="2">
        <f t="shared" si="14"/>
        <v>15</v>
      </c>
      <c r="AI25" s="2">
        <f t="shared" si="15"/>
        <v>14</v>
      </c>
      <c r="AJ25" s="2">
        <f t="shared" si="16"/>
        <v>14</v>
      </c>
      <c r="AK25" s="2">
        <f t="shared" si="17"/>
        <v>13</v>
      </c>
      <c r="AL25" s="2">
        <f t="shared" si="18"/>
        <v>27</v>
      </c>
      <c r="AM25" s="28">
        <f t="shared" si="18"/>
        <v>1</v>
      </c>
      <c r="AN25" s="28">
        <f t="shared" si="18"/>
        <v>30</v>
      </c>
      <c r="AO25" s="28">
        <f t="shared" si="18"/>
        <v>1</v>
      </c>
    </row>
    <row r="26" spans="1:41" ht="14.1" customHeight="1" x14ac:dyDescent="0.2">
      <c r="A26" s="2" t="s">
        <v>19</v>
      </c>
      <c r="B26" s="3">
        <v>19498.508554</v>
      </c>
      <c r="C26" s="3">
        <v>20862.752757999999</v>
      </c>
      <c r="D26" s="3">
        <v>23135.971925999998</v>
      </c>
      <c r="E26" s="3">
        <v>25466.965154000001</v>
      </c>
      <c r="F26" s="3">
        <v>27024.851274999994</v>
      </c>
      <c r="G26" s="3">
        <v>29468.385125999997</v>
      </c>
      <c r="H26" s="3">
        <v>33573.959002999996</v>
      </c>
      <c r="I26" s="3">
        <v>36002.293344999998</v>
      </c>
      <c r="J26" s="3">
        <v>38193.495999999999</v>
      </c>
      <c r="K26" s="3">
        <v>35583.025994000003</v>
      </c>
      <c r="L26" s="25">
        <v>39134.584943999995</v>
      </c>
      <c r="M26" s="25">
        <v>46079.336344999996</v>
      </c>
      <c r="N26" s="25">
        <v>52330.511587000001</v>
      </c>
      <c r="O26" s="25">
        <v>55822.848530000003</v>
      </c>
      <c r="P26" s="4">
        <f t="shared" si="0"/>
        <v>6.9966592584340681E-2</v>
      </c>
      <c r="Q26" s="4">
        <f t="shared" si="1"/>
        <v>0.10896065319703863</v>
      </c>
      <c r="R26" s="4">
        <f t="shared" si="2"/>
        <v>0.10075190424053271</v>
      </c>
      <c r="S26" s="4">
        <f t="shared" si="3"/>
        <v>6.117282179401351E-2</v>
      </c>
      <c r="T26" s="4">
        <f t="shared" si="4"/>
        <v>9.0418031393958209E-2</v>
      </c>
      <c r="U26" s="4">
        <f t="shared" si="5"/>
        <v>0.13932130516977814</v>
      </c>
      <c r="V26" s="4">
        <f t="shared" si="6"/>
        <v>7.2327911694388458E-2</v>
      </c>
      <c r="W26" s="4">
        <f t="shared" si="19"/>
        <v>6.0862863207138407E-2</v>
      </c>
      <c r="X26" s="4">
        <f t="shared" si="20"/>
        <v>-6.8348548297333056E-2</v>
      </c>
      <c r="Y26" s="4">
        <f t="shared" si="20"/>
        <v>9.9810481283937325E-2</v>
      </c>
      <c r="Z26" s="27">
        <f t="shared" si="20"/>
        <v>0.17745815909221108</v>
      </c>
      <c r="AA26" s="27">
        <f t="shared" si="20"/>
        <v>0.13566113876287011</v>
      </c>
      <c r="AB26" s="27">
        <f t="shared" si="20"/>
        <v>6.6736151378798514E-2</v>
      </c>
      <c r="AC26" s="2">
        <f t="shared" si="9"/>
        <v>5</v>
      </c>
      <c r="AD26" s="2">
        <f t="shared" si="10"/>
        <v>3</v>
      </c>
      <c r="AE26" s="2">
        <f t="shared" si="11"/>
        <v>17</v>
      </c>
      <c r="AF26" s="2">
        <f t="shared" si="12"/>
        <v>20</v>
      </c>
      <c r="AG26" s="2">
        <f t="shared" si="13"/>
        <v>15</v>
      </c>
      <c r="AH26" s="2">
        <f t="shared" si="14"/>
        <v>9</v>
      </c>
      <c r="AI26" s="2">
        <f t="shared" si="15"/>
        <v>26</v>
      </c>
      <c r="AJ26" s="2">
        <f t="shared" si="16"/>
        <v>15</v>
      </c>
      <c r="AK26" s="2">
        <f t="shared" si="17"/>
        <v>26</v>
      </c>
      <c r="AL26" s="2">
        <f t="shared" si="18"/>
        <v>11</v>
      </c>
      <c r="AM26" s="28">
        <f t="shared" si="18"/>
        <v>13</v>
      </c>
      <c r="AN26" s="28">
        <f t="shared" si="18"/>
        <v>9</v>
      </c>
      <c r="AO26" s="28">
        <f t="shared" si="18"/>
        <v>20</v>
      </c>
    </row>
    <row r="27" spans="1:41" ht="14.1" customHeight="1" x14ac:dyDescent="0.2">
      <c r="A27" s="2" t="s">
        <v>20</v>
      </c>
      <c r="B27" s="3">
        <v>7916.7418839999991</v>
      </c>
      <c r="C27" s="3">
        <v>8573.6242110000003</v>
      </c>
      <c r="D27" s="3">
        <v>9144.1811050000015</v>
      </c>
      <c r="E27" s="3">
        <v>10017.4139323</v>
      </c>
      <c r="F27" s="3">
        <v>10963.573115899999</v>
      </c>
      <c r="G27" s="3">
        <v>11954.461885000001</v>
      </c>
      <c r="H27" s="3">
        <v>13078.442220000001</v>
      </c>
      <c r="I27" s="3">
        <v>15335.309479</v>
      </c>
      <c r="J27" s="3">
        <v>15810.589005000002</v>
      </c>
      <c r="K27" s="3">
        <v>15756.000496999999</v>
      </c>
      <c r="L27" s="25">
        <v>17650.764019999999</v>
      </c>
      <c r="M27" s="25">
        <v>20131.960972000001</v>
      </c>
      <c r="N27" s="25">
        <v>23729.616102000004</v>
      </c>
      <c r="O27" s="25">
        <v>25941.926789999998</v>
      </c>
      <c r="P27" s="4">
        <f t="shared" si="0"/>
        <v>8.2973821380684765E-2</v>
      </c>
      <c r="Q27" s="4">
        <f t="shared" si="1"/>
        <v>6.654792418683031E-2</v>
      </c>
      <c r="R27" s="4">
        <f t="shared" si="2"/>
        <v>9.5496011865132235E-2</v>
      </c>
      <c r="S27" s="4">
        <f t="shared" si="3"/>
        <v>9.4451441259626678E-2</v>
      </c>
      <c r="T27" s="4">
        <f t="shared" si="4"/>
        <v>9.0380094028192248E-2</v>
      </c>
      <c r="U27" s="4">
        <f t="shared" si="5"/>
        <v>9.4021825976987605E-2</v>
      </c>
      <c r="V27" s="4">
        <f t="shared" si="6"/>
        <v>0.17256392015470468</v>
      </c>
      <c r="W27" s="4">
        <f t="shared" si="19"/>
        <v>3.0992496542104009E-2</v>
      </c>
      <c r="X27" s="4">
        <f t="shared" si="20"/>
        <v>-3.4526549252996697E-3</v>
      </c>
      <c r="Y27" s="4">
        <f t="shared" si="20"/>
        <v>0.12025663006045018</v>
      </c>
      <c r="Z27" s="27">
        <f t="shared" si="20"/>
        <v>0.1405716460312183</v>
      </c>
      <c r="AA27" s="27">
        <f t="shared" si="20"/>
        <v>0.17870366105933266</v>
      </c>
      <c r="AB27" s="27">
        <f t="shared" si="20"/>
        <v>9.3229940109040843E-2</v>
      </c>
      <c r="AC27" s="2">
        <f t="shared" si="9"/>
        <v>3</v>
      </c>
      <c r="AD27" s="2">
        <f t="shared" si="10"/>
        <v>22</v>
      </c>
      <c r="AE27" s="2">
        <f t="shared" si="11"/>
        <v>19</v>
      </c>
      <c r="AF27" s="2">
        <f t="shared" si="12"/>
        <v>6</v>
      </c>
      <c r="AG27" s="2">
        <f t="shared" si="13"/>
        <v>16</v>
      </c>
      <c r="AH27" s="2">
        <f t="shared" si="14"/>
        <v>19</v>
      </c>
      <c r="AI27" s="2">
        <f t="shared" si="15"/>
        <v>3</v>
      </c>
      <c r="AJ27" s="2">
        <f t="shared" si="16"/>
        <v>22</v>
      </c>
      <c r="AK27" s="2">
        <f t="shared" si="17"/>
        <v>8</v>
      </c>
      <c r="AL27" s="2">
        <f t="shared" si="18"/>
        <v>9</v>
      </c>
      <c r="AM27" s="28">
        <f t="shared" si="18"/>
        <v>22</v>
      </c>
      <c r="AN27" s="28">
        <f t="shared" si="18"/>
        <v>7</v>
      </c>
      <c r="AO27" s="28">
        <f t="shared" si="18"/>
        <v>15</v>
      </c>
    </row>
    <row r="28" spans="1:41" ht="14.1" customHeight="1" x14ac:dyDescent="0.2">
      <c r="A28" s="2" t="s">
        <v>21</v>
      </c>
      <c r="B28" s="3">
        <v>6240.5750230000003</v>
      </c>
      <c r="C28" s="3">
        <v>6349.9169029999994</v>
      </c>
      <c r="D28" s="3">
        <v>6903.9396960000004</v>
      </c>
      <c r="E28" s="3">
        <v>7637.3410602000013</v>
      </c>
      <c r="F28" s="3">
        <v>8332.2117352000005</v>
      </c>
      <c r="G28" s="3">
        <v>9077.6139999999996</v>
      </c>
      <c r="H28" s="3">
        <v>10201.957193</v>
      </c>
      <c r="I28" s="3">
        <v>11532.854911</v>
      </c>
      <c r="J28" s="3">
        <v>11429.395106</v>
      </c>
      <c r="K28" s="3">
        <v>11407.24372</v>
      </c>
      <c r="L28" s="25">
        <v>12535.570607999998</v>
      </c>
      <c r="M28" s="25">
        <v>14269.515409</v>
      </c>
      <c r="N28" s="25">
        <v>18668.172451999999</v>
      </c>
      <c r="O28" s="25">
        <v>18826.641921999999</v>
      </c>
      <c r="P28" s="4">
        <f t="shared" si="0"/>
        <v>1.7521122588385341E-2</v>
      </c>
      <c r="Q28" s="4">
        <f t="shared" si="1"/>
        <v>8.7248825687507026E-2</v>
      </c>
      <c r="R28" s="4">
        <f t="shared" si="2"/>
        <v>0.10622939893651129</v>
      </c>
      <c r="S28" s="4">
        <f t="shared" si="3"/>
        <v>9.0983323845668762E-2</v>
      </c>
      <c r="T28" s="4">
        <f t="shared" si="4"/>
        <v>8.946031239832708E-2</v>
      </c>
      <c r="U28" s="4">
        <f t="shared" si="5"/>
        <v>0.12385888990212623</v>
      </c>
      <c r="V28" s="4">
        <f t="shared" si="6"/>
        <v>0.13045513648235918</v>
      </c>
      <c r="W28" s="4">
        <f t="shared" si="19"/>
        <v>-8.9708754509103539E-3</v>
      </c>
      <c r="X28" s="4">
        <f t="shared" si="20"/>
        <v>-1.9381065922177143E-3</v>
      </c>
      <c r="Y28" s="4">
        <f t="shared" si="20"/>
        <v>9.8913191976579995E-2</v>
      </c>
      <c r="Z28" s="27">
        <f t="shared" si="20"/>
        <v>0.13832196835885768</v>
      </c>
      <c r="AA28" s="27">
        <f t="shared" si="20"/>
        <v>0.30825553054350396</v>
      </c>
      <c r="AB28" s="27">
        <f t="shared" si="20"/>
        <v>8.4887511301634522E-3</v>
      </c>
      <c r="AC28" s="2">
        <f t="shared" si="9"/>
        <v>26</v>
      </c>
      <c r="AD28" s="2">
        <f t="shared" si="10"/>
        <v>10</v>
      </c>
      <c r="AE28" s="2">
        <f t="shared" si="11"/>
        <v>14</v>
      </c>
      <c r="AF28" s="2">
        <f t="shared" si="12"/>
        <v>7</v>
      </c>
      <c r="AG28" s="2">
        <f t="shared" si="13"/>
        <v>17</v>
      </c>
      <c r="AH28" s="2">
        <f t="shared" si="14"/>
        <v>13</v>
      </c>
      <c r="AI28" s="2">
        <f t="shared" si="15"/>
        <v>9</v>
      </c>
      <c r="AJ28" s="2">
        <f t="shared" si="16"/>
        <v>31</v>
      </c>
      <c r="AK28" s="2">
        <f t="shared" si="17"/>
        <v>7</v>
      </c>
      <c r="AL28" s="2">
        <f t="shared" si="18"/>
        <v>12</v>
      </c>
      <c r="AM28" s="28">
        <f t="shared" si="18"/>
        <v>23</v>
      </c>
      <c r="AN28" s="28">
        <f t="shared" si="18"/>
        <v>1</v>
      </c>
      <c r="AO28" s="28">
        <f t="shared" si="18"/>
        <v>30</v>
      </c>
    </row>
    <row r="29" spans="1:41" ht="14.1" customHeight="1" x14ac:dyDescent="0.2">
      <c r="A29" s="2" t="s">
        <v>22</v>
      </c>
      <c r="B29" s="3">
        <v>9169.9621850000003</v>
      </c>
      <c r="C29" s="3">
        <v>9647.0730979999989</v>
      </c>
      <c r="D29" s="3">
        <v>10596.000534999999</v>
      </c>
      <c r="E29" s="3">
        <v>11527.932839600002</v>
      </c>
      <c r="F29" s="3">
        <v>12156.962071500002</v>
      </c>
      <c r="G29" s="3">
        <v>14045.063</v>
      </c>
      <c r="H29" s="3">
        <v>17221.156525999999</v>
      </c>
      <c r="I29" s="3">
        <v>17791.216379000001</v>
      </c>
      <c r="J29" s="3">
        <v>19146.960329999998</v>
      </c>
      <c r="K29" s="3">
        <v>18094.530752999999</v>
      </c>
      <c r="L29" s="25">
        <v>18772.962416999999</v>
      </c>
      <c r="M29" s="25">
        <v>22206.324879</v>
      </c>
      <c r="N29" s="25">
        <v>22836.919287999997</v>
      </c>
      <c r="O29" s="25">
        <v>25312.350542</v>
      </c>
      <c r="P29" s="4">
        <f t="shared" si="0"/>
        <v>5.2029757961319145E-2</v>
      </c>
      <c r="Q29" s="4">
        <f t="shared" si="1"/>
        <v>9.8364283898370042E-2</v>
      </c>
      <c r="R29" s="4">
        <f t="shared" si="2"/>
        <v>8.7951326684224451E-2</v>
      </c>
      <c r="S29" s="4">
        <f t="shared" si="3"/>
        <v>5.456565723034057E-2</v>
      </c>
      <c r="T29" s="4">
        <f t="shared" si="4"/>
        <v>0.15531025904295115</v>
      </c>
      <c r="U29" s="4">
        <f t="shared" si="5"/>
        <v>0.22613594015206617</v>
      </c>
      <c r="V29" s="4">
        <f t="shared" si="6"/>
        <v>3.3102297870607256E-2</v>
      </c>
      <c r="W29" s="4">
        <f t="shared" si="19"/>
        <v>7.6202993776201877E-2</v>
      </c>
      <c r="X29" s="4">
        <f t="shared" si="20"/>
        <v>-5.4965882775190322E-2</v>
      </c>
      <c r="Y29" s="4">
        <f t="shared" si="20"/>
        <v>3.7493741797505198E-2</v>
      </c>
      <c r="Z29" s="27">
        <f t="shared" si="20"/>
        <v>0.18288868776996514</v>
      </c>
      <c r="AA29" s="27">
        <f t="shared" si="20"/>
        <v>2.8397063108643206E-2</v>
      </c>
      <c r="AB29" s="27">
        <f t="shared" si="20"/>
        <v>0.10839602412137772</v>
      </c>
      <c r="AC29" s="2">
        <f t="shared" si="9"/>
        <v>17</v>
      </c>
      <c r="AD29" s="2">
        <f t="shared" si="10"/>
        <v>6</v>
      </c>
      <c r="AE29" s="2">
        <f t="shared" si="11"/>
        <v>22</v>
      </c>
      <c r="AF29" s="2">
        <f t="shared" si="12"/>
        <v>24</v>
      </c>
      <c r="AG29" s="2">
        <f t="shared" si="13"/>
        <v>4</v>
      </c>
      <c r="AH29" s="2">
        <f t="shared" si="14"/>
        <v>1</v>
      </c>
      <c r="AI29" s="2">
        <f t="shared" si="15"/>
        <v>31</v>
      </c>
      <c r="AJ29" s="2">
        <f t="shared" si="16"/>
        <v>11</v>
      </c>
      <c r="AK29" s="2">
        <f t="shared" si="17"/>
        <v>21</v>
      </c>
      <c r="AL29" s="2">
        <f t="shared" si="18"/>
        <v>23</v>
      </c>
      <c r="AM29" s="28">
        <f t="shared" si="18"/>
        <v>11</v>
      </c>
      <c r="AN29" s="28">
        <f t="shared" si="18"/>
        <v>28</v>
      </c>
      <c r="AO29" s="28">
        <f t="shared" si="18"/>
        <v>9</v>
      </c>
    </row>
    <row r="30" spans="1:41" ht="14.1" customHeight="1" x14ac:dyDescent="0.2">
      <c r="A30" s="1" t="s">
        <v>23</v>
      </c>
      <c r="B30" s="11">
        <v>11695.659088999999</v>
      </c>
      <c r="C30" s="11">
        <v>12366.414168000003</v>
      </c>
      <c r="D30" s="11">
        <v>12911.281022999998</v>
      </c>
      <c r="E30" s="11">
        <v>14764.882496000002</v>
      </c>
      <c r="F30" s="11">
        <v>15214.512919000001</v>
      </c>
      <c r="G30" s="11">
        <v>16326.752924</v>
      </c>
      <c r="H30" s="11">
        <v>18569.720960000002</v>
      </c>
      <c r="I30" s="11">
        <v>20705.815741999999</v>
      </c>
      <c r="J30" s="11">
        <v>21324.183805000001</v>
      </c>
      <c r="K30" s="11">
        <v>20618.093886999999</v>
      </c>
      <c r="L30" s="26">
        <v>23276.325668999998</v>
      </c>
      <c r="M30" s="26">
        <v>25598.546839000002</v>
      </c>
      <c r="N30" s="26">
        <v>28118.311320999997</v>
      </c>
      <c r="O30" s="26">
        <v>29924.475850000003</v>
      </c>
      <c r="P30" s="12">
        <f t="shared" si="0"/>
        <v>5.7350772102348957E-2</v>
      </c>
      <c r="Q30" s="12">
        <f t="shared" si="1"/>
        <v>4.406021402792093E-2</v>
      </c>
      <c r="R30" s="12">
        <f t="shared" si="2"/>
        <v>0.14356448982080261</v>
      </c>
      <c r="S30" s="12">
        <f t="shared" si="3"/>
        <v>3.0452692266383474E-2</v>
      </c>
      <c r="T30" s="12">
        <f t="shared" si="4"/>
        <v>7.3103885147123293E-2</v>
      </c>
      <c r="U30" s="12">
        <f t="shared" si="5"/>
        <v>0.13737992155824719</v>
      </c>
      <c r="V30" s="12">
        <f t="shared" si="6"/>
        <v>0.11503106517331307</v>
      </c>
      <c r="W30" s="12">
        <f t="shared" si="19"/>
        <v>2.9864462753123711E-2</v>
      </c>
      <c r="X30" s="12">
        <f t="shared" si="20"/>
        <v>-3.3112166189190329E-2</v>
      </c>
      <c r="Y30" s="12">
        <f t="shared" si="20"/>
        <v>0.12892713538743039</v>
      </c>
      <c r="Z30" s="12">
        <f t="shared" si="20"/>
        <v>9.9767514985958261E-2</v>
      </c>
      <c r="AA30" s="12">
        <f t="shared" si="20"/>
        <v>9.8433887589317148E-2</v>
      </c>
      <c r="AB30" s="12">
        <f t="shared" si="20"/>
        <v>6.4234459473072381E-2</v>
      </c>
      <c r="AC30" s="1">
        <f t="shared" si="9"/>
        <v>13</v>
      </c>
      <c r="AD30" s="1">
        <f t="shared" si="10"/>
        <v>29</v>
      </c>
      <c r="AE30" s="1">
        <f t="shared" si="11"/>
        <v>1</v>
      </c>
      <c r="AF30" s="1">
        <f t="shared" si="12"/>
        <v>30</v>
      </c>
      <c r="AG30" s="1">
        <f t="shared" si="13"/>
        <v>21</v>
      </c>
      <c r="AH30" s="1">
        <f t="shared" si="14"/>
        <v>10</v>
      </c>
      <c r="AI30" s="1">
        <f t="shared" si="15"/>
        <v>12</v>
      </c>
      <c r="AJ30" s="1">
        <f t="shared" si="16"/>
        <v>23</v>
      </c>
      <c r="AK30" s="1">
        <f t="shared" si="17"/>
        <v>14</v>
      </c>
      <c r="AL30" s="1">
        <f t="shared" si="18"/>
        <v>8</v>
      </c>
      <c r="AM30" s="1">
        <f t="shared" si="18"/>
        <v>27</v>
      </c>
      <c r="AN30" s="1">
        <f t="shared" si="18"/>
        <v>13</v>
      </c>
      <c r="AO30" s="1">
        <f t="shared" si="18"/>
        <v>21</v>
      </c>
    </row>
    <row r="31" spans="1:41" ht="14.1" customHeight="1" x14ac:dyDescent="0.2">
      <c r="A31" s="2" t="s">
        <v>24</v>
      </c>
      <c r="B31" s="3">
        <v>14400.054173000004</v>
      </c>
      <c r="C31" s="3">
        <v>14867.265523999999</v>
      </c>
      <c r="D31" s="3">
        <v>15811.372624999998</v>
      </c>
      <c r="E31" s="3">
        <v>17165.075511999999</v>
      </c>
      <c r="F31" s="3">
        <v>17843.366001000002</v>
      </c>
      <c r="G31" s="3">
        <v>18751.480407999999</v>
      </c>
      <c r="H31" s="3">
        <v>21485.371551</v>
      </c>
      <c r="I31" s="3">
        <v>22904.059240999999</v>
      </c>
      <c r="J31" s="3">
        <v>25144.720969000002</v>
      </c>
      <c r="K31" s="3">
        <v>24070.120276000001</v>
      </c>
      <c r="L31" s="25">
        <v>24109.341592999997</v>
      </c>
      <c r="M31" s="25">
        <v>28712.798524000002</v>
      </c>
      <c r="N31" s="25">
        <v>30750.550024</v>
      </c>
      <c r="O31" s="25">
        <v>31279.110098000001</v>
      </c>
      <c r="P31" s="4">
        <f t="shared" si="0"/>
        <v>3.2445110649375941E-2</v>
      </c>
      <c r="Q31" s="4">
        <f t="shared" si="1"/>
        <v>6.3502403954240449E-2</v>
      </c>
      <c r="R31" s="4">
        <f t="shared" si="2"/>
        <v>8.5615772843124827E-2</v>
      </c>
      <c r="S31" s="4">
        <f t="shared" si="3"/>
        <v>3.9515729978922165E-2</v>
      </c>
      <c r="T31" s="4">
        <f t="shared" si="4"/>
        <v>5.089367146025614E-2</v>
      </c>
      <c r="U31" s="4">
        <f t="shared" si="5"/>
        <v>0.14579601628859296</v>
      </c>
      <c r="V31" s="4">
        <f t="shared" si="6"/>
        <v>6.603040057429066E-2</v>
      </c>
      <c r="W31" s="4">
        <f t="shared" si="19"/>
        <v>9.7828149343460069E-2</v>
      </c>
      <c r="X31" s="4">
        <f t="shared" si="20"/>
        <v>-4.2736632246778039E-2</v>
      </c>
      <c r="Y31" s="4">
        <f t="shared" si="20"/>
        <v>1.6294607816771389E-3</v>
      </c>
      <c r="Z31" s="27">
        <f t="shared" si="20"/>
        <v>0.19094079833090882</v>
      </c>
      <c r="AA31" s="27">
        <f t="shared" si="20"/>
        <v>7.0970145884481362E-2</v>
      </c>
      <c r="AB31" s="27">
        <f t="shared" si="20"/>
        <v>1.7188638043464932E-2</v>
      </c>
      <c r="AC31" s="2">
        <f t="shared" si="9"/>
        <v>22</v>
      </c>
      <c r="AD31" s="2">
        <f t="shared" si="10"/>
        <v>25</v>
      </c>
      <c r="AE31" s="2">
        <f t="shared" si="11"/>
        <v>23</v>
      </c>
      <c r="AF31" s="2">
        <f t="shared" si="12"/>
        <v>26</v>
      </c>
      <c r="AG31" s="2">
        <f t="shared" si="13"/>
        <v>27</v>
      </c>
      <c r="AH31" s="2">
        <f t="shared" si="14"/>
        <v>7</v>
      </c>
      <c r="AI31" s="2">
        <f t="shared" si="15"/>
        <v>27</v>
      </c>
      <c r="AJ31" s="2">
        <f t="shared" si="16"/>
        <v>3</v>
      </c>
      <c r="AK31" s="2">
        <f t="shared" si="17"/>
        <v>17</v>
      </c>
      <c r="AL31" s="2">
        <f t="shared" si="18"/>
        <v>29</v>
      </c>
      <c r="AM31" s="28">
        <f t="shared" si="18"/>
        <v>8</v>
      </c>
      <c r="AN31" s="28">
        <f t="shared" si="18"/>
        <v>20</v>
      </c>
      <c r="AO31" s="28">
        <f t="shared" si="18"/>
        <v>27</v>
      </c>
    </row>
    <row r="32" spans="1:41" ht="14.1" customHeight="1" x14ac:dyDescent="0.2">
      <c r="A32" s="2" t="s">
        <v>25</v>
      </c>
      <c r="B32" s="3">
        <v>17174.687665999998</v>
      </c>
      <c r="C32" s="3">
        <v>18650.199952999999</v>
      </c>
      <c r="D32" s="3">
        <v>19390.164057999998</v>
      </c>
      <c r="E32" s="3">
        <v>19688.637244999998</v>
      </c>
      <c r="F32" s="3">
        <v>21028.760323999999</v>
      </c>
      <c r="G32" s="3">
        <v>22220.005000000001</v>
      </c>
      <c r="H32" s="3">
        <v>21542.249538</v>
      </c>
      <c r="I32" s="3">
        <v>23970.758003999999</v>
      </c>
      <c r="J32" s="3">
        <v>25964.449688000001</v>
      </c>
      <c r="K32" s="3">
        <v>24009.452723999999</v>
      </c>
      <c r="L32" s="25">
        <v>26112.917697999997</v>
      </c>
      <c r="M32" s="25">
        <v>28098.374204999996</v>
      </c>
      <c r="N32" s="25">
        <v>30520.081067000003</v>
      </c>
      <c r="O32" s="25">
        <v>32165.804448999999</v>
      </c>
      <c r="P32" s="4">
        <f t="shared" si="0"/>
        <v>8.5912030291008579E-2</v>
      </c>
      <c r="Q32" s="4">
        <f t="shared" si="1"/>
        <v>3.9675934138227342E-2</v>
      </c>
      <c r="R32" s="4">
        <f t="shared" si="2"/>
        <v>1.5393020198653629E-2</v>
      </c>
      <c r="S32" s="4">
        <f t="shared" si="3"/>
        <v>6.8065811885499095E-2</v>
      </c>
      <c r="T32" s="4">
        <f t="shared" si="4"/>
        <v>5.6648354807698365E-2</v>
      </c>
      <c r="U32" s="4">
        <f t="shared" si="5"/>
        <v>-3.0502039130954284E-2</v>
      </c>
      <c r="V32" s="4">
        <f t="shared" si="6"/>
        <v>0.11273235238112767</v>
      </c>
      <c r="W32" s="4">
        <f t="shared" si="19"/>
        <v>8.3171824756952395E-2</v>
      </c>
      <c r="X32" s="4">
        <f t="shared" si="20"/>
        <v>-7.5295143455458735E-2</v>
      </c>
      <c r="Y32" s="4">
        <f t="shared" si="20"/>
        <v>8.7609867587584045E-2</v>
      </c>
      <c r="Z32" s="27">
        <f t="shared" si="20"/>
        <v>7.603349920380853E-2</v>
      </c>
      <c r="AA32" s="27">
        <f t="shared" si="20"/>
        <v>8.6186725407375153E-2</v>
      </c>
      <c r="AB32" s="27">
        <f t="shared" si="20"/>
        <v>5.3922641240276459E-2</v>
      </c>
      <c r="AC32" s="2">
        <f t="shared" si="9"/>
        <v>2</v>
      </c>
      <c r="AD32" s="2">
        <f t="shared" si="10"/>
        <v>30</v>
      </c>
      <c r="AE32" s="2">
        <f t="shared" si="11"/>
        <v>31</v>
      </c>
      <c r="AF32" s="2">
        <f t="shared" si="12"/>
        <v>18</v>
      </c>
      <c r="AG32" s="2">
        <f t="shared" si="13"/>
        <v>25</v>
      </c>
      <c r="AH32" s="2">
        <f t="shared" si="14"/>
        <v>31</v>
      </c>
      <c r="AI32" s="2">
        <f t="shared" si="15"/>
        <v>13</v>
      </c>
      <c r="AJ32" s="2">
        <f t="shared" si="16"/>
        <v>9</v>
      </c>
      <c r="AK32" s="2">
        <f t="shared" si="17"/>
        <v>28</v>
      </c>
      <c r="AL32" s="2">
        <f t="shared" si="18"/>
        <v>14</v>
      </c>
      <c r="AM32" s="28">
        <f t="shared" si="18"/>
        <v>28</v>
      </c>
      <c r="AN32" s="28">
        <f t="shared" si="18"/>
        <v>17</v>
      </c>
      <c r="AO32" s="28">
        <f t="shared" si="18"/>
        <v>24</v>
      </c>
    </row>
    <row r="33" spans="1:41" ht="14.1" customHeight="1" x14ac:dyDescent="0.2">
      <c r="A33" s="2" t="s">
        <v>26</v>
      </c>
      <c r="B33" s="3">
        <v>14842.287263999999</v>
      </c>
      <c r="C33" s="3">
        <v>15754.394374</v>
      </c>
      <c r="D33" s="3">
        <v>16847.430262999998</v>
      </c>
      <c r="E33" s="3">
        <v>18647.227312999999</v>
      </c>
      <c r="F33" s="3">
        <v>19963.352042000002</v>
      </c>
      <c r="G33" s="3">
        <v>19693.968787999998</v>
      </c>
      <c r="H33" s="3">
        <v>21036.489997000001</v>
      </c>
      <c r="I33" s="3">
        <v>23106.388451999999</v>
      </c>
      <c r="J33" s="3">
        <v>24752.263304</v>
      </c>
      <c r="K33" s="3">
        <v>23620.432236000001</v>
      </c>
      <c r="L33" s="25">
        <v>25043.263014</v>
      </c>
      <c r="M33" s="25">
        <v>28475.209627999997</v>
      </c>
      <c r="N33" s="25">
        <v>29689.437329</v>
      </c>
      <c r="O33" s="25">
        <v>33187.154238000003</v>
      </c>
      <c r="P33" s="4">
        <f t="shared" si="0"/>
        <v>6.1453271573062684E-2</v>
      </c>
      <c r="Q33" s="4">
        <f t="shared" si="1"/>
        <v>6.9379746567971745E-2</v>
      </c>
      <c r="R33" s="4">
        <f t="shared" si="2"/>
        <v>0.10682917346467247</v>
      </c>
      <c r="S33" s="4">
        <f t="shared" si="3"/>
        <v>7.058018368674368E-2</v>
      </c>
      <c r="T33" s="4">
        <f t="shared" si="4"/>
        <v>-1.3493888873635118E-2</v>
      </c>
      <c r="U33" s="4">
        <f t="shared" si="5"/>
        <v>6.8169154904827112E-2</v>
      </c>
      <c r="V33" s="4">
        <f t="shared" si="6"/>
        <v>9.839561900750482E-2</v>
      </c>
      <c r="W33" s="4">
        <f t="shared" si="19"/>
        <v>7.1230294401873007E-2</v>
      </c>
      <c r="X33" s="4">
        <f t="shared" si="20"/>
        <v>-4.572636668005603E-2</v>
      </c>
      <c r="Y33" s="4">
        <f t="shared" si="20"/>
        <v>6.0237287945622553E-2</v>
      </c>
      <c r="Z33" s="27">
        <f t="shared" si="20"/>
        <v>0.13704071278896146</v>
      </c>
      <c r="AA33" s="27">
        <f t="shared" si="20"/>
        <v>4.2641571980072124E-2</v>
      </c>
      <c r="AB33" s="27">
        <f t="shared" si="20"/>
        <v>0.11781014474071916</v>
      </c>
      <c r="AC33" s="2">
        <f t="shared" si="9"/>
        <v>11</v>
      </c>
      <c r="AD33" s="2">
        <f t="shared" si="10"/>
        <v>18</v>
      </c>
      <c r="AE33" s="2">
        <f t="shared" si="11"/>
        <v>13</v>
      </c>
      <c r="AF33" s="2">
        <f t="shared" si="12"/>
        <v>16</v>
      </c>
      <c r="AG33" s="2">
        <f t="shared" si="13"/>
        <v>28</v>
      </c>
      <c r="AH33" s="2">
        <f t="shared" si="14"/>
        <v>28</v>
      </c>
      <c r="AI33" s="2">
        <f t="shared" si="15"/>
        <v>16</v>
      </c>
      <c r="AJ33" s="2">
        <f t="shared" si="16"/>
        <v>12</v>
      </c>
      <c r="AK33" s="2">
        <f t="shared" si="17"/>
        <v>18</v>
      </c>
      <c r="AL33" s="2">
        <f t="shared" si="18"/>
        <v>19</v>
      </c>
      <c r="AM33" s="28">
        <f t="shared" si="18"/>
        <v>24</v>
      </c>
      <c r="AN33" s="28">
        <f t="shared" si="18"/>
        <v>27</v>
      </c>
      <c r="AO33" s="28">
        <f t="shared" si="18"/>
        <v>6</v>
      </c>
    </row>
    <row r="34" spans="1:41" ht="14.1" customHeight="1" x14ac:dyDescent="0.2">
      <c r="A34" s="2" t="s">
        <v>27</v>
      </c>
      <c r="B34" s="3">
        <v>4941.3170499999997</v>
      </c>
      <c r="C34" s="3">
        <v>5145.6009119999999</v>
      </c>
      <c r="D34" s="3">
        <v>5460.3626660000009</v>
      </c>
      <c r="E34" s="3">
        <v>6101.1947013000008</v>
      </c>
      <c r="F34" s="3">
        <v>6321.9010610000005</v>
      </c>
      <c r="G34" s="3">
        <v>7051.5424510000003</v>
      </c>
      <c r="H34" s="3">
        <v>7562.0885900000003</v>
      </c>
      <c r="I34" s="3">
        <v>8236.6967220000006</v>
      </c>
      <c r="J34" s="3">
        <v>8922.3263169999991</v>
      </c>
      <c r="K34" s="3">
        <v>9446.2092510000002</v>
      </c>
      <c r="L34" s="25">
        <v>9187.9155099999989</v>
      </c>
      <c r="M34" s="25">
        <v>9675.8465419999993</v>
      </c>
      <c r="N34" s="25">
        <v>11817.928525000001</v>
      </c>
      <c r="O34" s="25">
        <v>12375.894105000001</v>
      </c>
      <c r="P34" s="4">
        <f t="shared" si="0"/>
        <v>4.1341986343499393E-2</v>
      </c>
      <c r="Q34" s="4">
        <f t="shared" si="1"/>
        <v>6.1171038987098303E-2</v>
      </c>
      <c r="R34" s="4">
        <f t="shared" si="2"/>
        <v>0.1173607092602591</v>
      </c>
      <c r="S34" s="4">
        <f t="shared" si="3"/>
        <v>3.6174285612123214E-2</v>
      </c>
      <c r="T34" s="4">
        <f t="shared" si="4"/>
        <v>0.11541487014106866</v>
      </c>
      <c r="U34" s="4">
        <f t="shared" si="5"/>
        <v>7.240205140190259E-2</v>
      </c>
      <c r="V34" s="4">
        <f t="shared" si="6"/>
        <v>8.920923419121185E-2</v>
      </c>
      <c r="W34" s="4">
        <f t="shared" si="19"/>
        <v>8.3240844982030326E-2</v>
      </c>
      <c r="X34" s="4">
        <f t="shared" si="20"/>
        <v>5.8715957631120252E-2</v>
      </c>
      <c r="Y34" s="4">
        <f t="shared" si="20"/>
        <v>-2.7343639563421451E-2</v>
      </c>
      <c r="Z34" s="27">
        <f t="shared" si="20"/>
        <v>5.3105737799715724E-2</v>
      </c>
      <c r="AA34" s="27">
        <f t="shared" si="20"/>
        <v>0.2213844518618453</v>
      </c>
      <c r="AB34" s="27">
        <f t="shared" si="20"/>
        <v>4.7213484056843225E-2</v>
      </c>
      <c r="AC34" s="2">
        <f t="shared" si="9"/>
        <v>18</v>
      </c>
      <c r="AD34" s="2">
        <f t="shared" si="10"/>
        <v>26</v>
      </c>
      <c r="AE34" s="2">
        <f t="shared" si="11"/>
        <v>7</v>
      </c>
      <c r="AF34" s="2">
        <f t="shared" si="12"/>
        <v>29</v>
      </c>
      <c r="AG34" s="2">
        <f t="shared" si="13"/>
        <v>10</v>
      </c>
      <c r="AH34" s="2">
        <f t="shared" si="14"/>
        <v>24</v>
      </c>
      <c r="AI34" s="2">
        <f t="shared" si="15"/>
        <v>20</v>
      </c>
      <c r="AJ34" s="2">
        <f t="shared" si="16"/>
        <v>8</v>
      </c>
      <c r="AK34" s="2">
        <f t="shared" si="17"/>
        <v>4</v>
      </c>
      <c r="AL34" s="2">
        <f t="shared" si="18"/>
        <v>30</v>
      </c>
      <c r="AM34" s="28">
        <f t="shared" si="18"/>
        <v>30</v>
      </c>
      <c r="AN34" s="28">
        <f t="shared" si="18"/>
        <v>4</v>
      </c>
      <c r="AO34" s="28">
        <f t="shared" si="18"/>
        <v>26</v>
      </c>
    </row>
    <row r="35" spans="1:41" ht="14.1" customHeight="1" x14ac:dyDescent="0.2">
      <c r="A35" s="2" t="s">
        <v>28</v>
      </c>
      <c r="B35" s="3">
        <v>28944.646987</v>
      </c>
      <c r="C35" s="3">
        <v>29668.904353000005</v>
      </c>
      <c r="D35" s="3">
        <v>31761.983972000002</v>
      </c>
      <c r="E35" s="3">
        <v>34439.149079999996</v>
      </c>
      <c r="F35" s="3">
        <v>34408.688506999999</v>
      </c>
      <c r="G35" s="3">
        <v>36680.421408000002</v>
      </c>
      <c r="H35" s="3">
        <v>43190.6</v>
      </c>
      <c r="I35" s="3">
        <v>48744.800000000003</v>
      </c>
      <c r="J35" s="3">
        <v>51011.357472999996</v>
      </c>
      <c r="K35" s="3">
        <v>49797.85482</v>
      </c>
      <c r="L35" s="25">
        <v>59446.128788000002</v>
      </c>
      <c r="M35" s="25">
        <v>61371.567967000003</v>
      </c>
      <c r="N35" s="25">
        <v>67293.650750000001</v>
      </c>
      <c r="O35" s="25">
        <v>71531.101565000004</v>
      </c>
      <c r="P35" s="4">
        <f t="shared" si="0"/>
        <v>2.5022152328383562E-2</v>
      </c>
      <c r="Q35" s="4">
        <f t="shared" si="1"/>
        <v>7.054792432159207E-2</v>
      </c>
      <c r="R35" s="4">
        <f t="shared" si="2"/>
        <v>8.4288346419419735E-2</v>
      </c>
      <c r="S35" s="4">
        <f t="shared" si="3"/>
        <v>-8.8447519214940318E-4</v>
      </c>
      <c r="T35" s="4">
        <f t="shared" si="4"/>
        <v>6.6022071737428911E-2</v>
      </c>
      <c r="U35" s="4">
        <f t="shared" si="5"/>
        <v>0.17748374588139626</v>
      </c>
      <c r="V35" s="4">
        <f t="shared" si="6"/>
        <v>0.12859742629183213</v>
      </c>
      <c r="W35" s="4">
        <f t="shared" si="19"/>
        <v>4.6498446459929843E-2</v>
      </c>
      <c r="X35" s="4">
        <f t="shared" si="20"/>
        <v>-2.3788871990758076E-2</v>
      </c>
      <c r="Y35" s="4">
        <f t="shared" si="20"/>
        <v>0.19374878702857345</v>
      </c>
      <c r="Z35" s="27">
        <f t="shared" si="20"/>
        <v>3.2389647875416872E-2</v>
      </c>
      <c r="AA35" s="27">
        <f t="shared" si="20"/>
        <v>9.6495543118343408E-2</v>
      </c>
      <c r="AB35" s="27">
        <f t="shared" si="20"/>
        <v>6.2969548653889929E-2</v>
      </c>
      <c r="AC35" s="2">
        <f t="shared" si="9"/>
        <v>25</v>
      </c>
      <c r="AD35" s="2">
        <f t="shared" si="10"/>
        <v>17</v>
      </c>
      <c r="AE35" s="2">
        <f t="shared" si="11"/>
        <v>25</v>
      </c>
      <c r="AF35" s="2">
        <f t="shared" si="12"/>
        <v>32</v>
      </c>
      <c r="AG35" s="2">
        <f t="shared" si="13"/>
        <v>22</v>
      </c>
      <c r="AH35" s="2">
        <f t="shared" si="14"/>
        <v>3</v>
      </c>
      <c r="AI35" s="2">
        <f t="shared" si="15"/>
        <v>10</v>
      </c>
      <c r="AJ35" s="2">
        <f t="shared" si="16"/>
        <v>19</v>
      </c>
      <c r="AK35" s="2">
        <f t="shared" si="17"/>
        <v>11</v>
      </c>
      <c r="AL35" s="2">
        <f t="shared" si="18"/>
        <v>4</v>
      </c>
      <c r="AM35" s="28">
        <f t="shared" si="18"/>
        <v>31</v>
      </c>
      <c r="AN35" s="28">
        <f t="shared" si="18"/>
        <v>14</v>
      </c>
      <c r="AO35" s="28">
        <f t="shared" si="18"/>
        <v>22</v>
      </c>
    </row>
    <row r="36" spans="1:41" ht="14.1" customHeight="1" x14ac:dyDescent="0.2">
      <c r="A36" s="2" t="s">
        <v>29</v>
      </c>
      <c r="B36" s="3">
        <v>7594.1548659999989</v>
      </c>
      <c r="C36" s="3">
        <v>8000.1166370000001</v>
      </c>
      <c r="D36" s="3">
        <v>9043.5234949999995</v>
      </c>
      <c r="E36" s="3">
        <v>10081.292969699998</v>
      </c>
      <c r="F36" s="3">
        <v>10818.909859200001</v>
      </c>
      <c r="G36" s="3">
        <v>11384.481</v>
      </c>
      <c r="H36" s="3">
        <v>12911.984133</v>
      </c>
      <c r="I36" s="3">
        <v>14690.805601</v>
      </c>
      <c r="J36" s="3">
        <v>15550.475898000001</v>
      </c>
      <c r="K36" s="3">
        <v>14504.844829</v>
      </c>
      <c r="L36" s="25">
        <v>15588.952353000001</v>
      </c>
      <c r="M36" s="25">
        <v>19124.58527</v>
      </c>
      <c r="N36" s="25">
        <v>20956.796537999999</v>
      </c>
      <c r="O36" s="25">
        <v>22376.137404000001</v>
      </c>
      <c r="P36" s="4">
        <f t="shared" si="0"/>
        <v>5.3457136200572242E-2</v>
      </c>
      <c r="Q36" s="4">
        <f t="shared" si="1"/>
        <v>0.13042395571763454</v>
      </c>
      <c r="R36" s="4">
        <f t="shared" si="2"/>
        <v>0.11475278139917067</v>
      </c>
      <c r="S36" s="4">
        <f t="shared" si="3"/>
        <v>7.3166893544008627E-2</v>
      </c>
      <c r="T36" s="4">
        <f t="shared" si="4"/>
        <v>5.2276167207277124E-2</v>
      </c>
      <c r="U36" s="4">
        <f t="shared" si="5"/>
        <v>0.13417415629223672</v>
      </c>
      <c r="V36" s="4">
        <f t="shared" si="6"/>
        <v>0.13776515287482027</v>
      </c>
      <c r="W36" s="4">
        <f t="shared" si="19"/>
        <v>5.8517573531943201E-2</v>
      </c>
      <c r="X36" s="4">
        <f t="shared" si="20"/>
        <v>-6.7241097691067009E-2</v>
      </c>
      <c r="Y36" s="4">
        <f t="shared" si="20"/>
        <v>7.4741063195140844E-2</v>
      </c>
      <c r="Z36" s="27">
        <f t="shared" si="20"/>
        <v>0.22680375415475473</v>
      </c>
      <c r="AA36" s="27">
        <f t="shared" si="20"/>
        <v>9.5803973897102823E-2</v>
      </c>
      <c r="AB36" s="27">
        <f t="shared" si="20"/>
        <v>6.7726995556137481E-2</v>
      </c>
      <c r="AC36" s="2">
        <f t="shared" si="9"/>
        <v>15</v>
      </c>
      <c r="AD36" s="2">
        <f t="shared" si="10"/>
        <v>1</v>
      </c>
      <c r="AE36" s="2">
        <f t="shared" si="11"/>
        <v>9</v>
      </c>
      <c r="AF36" s="2">
        <f t="shared" si="12"/>
        <v>14</v>
      </c>
      <c r="AG36" s="2">
        <f t="shared" si="13"/>
        <v>26</v>
      </c>
      <c r="AH36" s="2">
        <f t="shared" si="14"/>
        <v>11</v>
      </c>
      <c r="AI36" s="2">
        <f t="shared" si="15"/>
        <v>7</v>
      </c>
      <c r="AJ36" s="2">
        <f t="shared" si="16"/>
        <v>16</v>
      </c>
      <c r="AK36" s="2">
        <f t="shared" si="17"/>
        <v>25</v>
      </c>
      <c r="AL36" s="2">
        <f t="shared" si="18"/>
        <v>16</v>
      </c>
      <c r="AM36" s="28">
        <f t="shared" si="18"/>
        <v>4</v>
      </c>
      <c r="AN36" s="28">
        <f t="shared" si="18"/>
        <v>15</v>
      </c>
      <c r="AO36" s="28">
        <f t="shared" si="18"/>
        <v>19</v>
      </c>
    </row>
    <row r="37" spans="1:41" ht="14.1" customHeight="1" x14ac:dyDescent="0.2">
      <c r="A37" s="2" t="s">
        <v>30</v>
      </c>
      <c r="B37" s="3">
        <v>6624.003584</v>
      </c>
      <c r="C37" s="3">
        <v>6718.0457430000006</v>
      </c>
      <c r="D37" s="3">
        <v>7282.5546429999995</v>
      </c>
      <c r="E37" s="3">
        <v>7660.6022962999996</v>
      </c>
      <c r="F37" s="3">
        <v>8214.135428900001</v>
      </c>
      <c r="G37" s="3">
        <v>9400.1421819999996</v>
      </c>
      <c r="H37" s="3">
        <v>10161.781895</v>
      </c>
      <c r="I37" s="3">
        <v>10939.573190999999</v>
      </c>
      <c r="J37" s="3">
        <v>11050.232176000001</v>
      </c>
      <c r="K37" s="3">
        <v>10602.525752</v>
      </c>
      <c r="L37" s="25">
        <v>10963.693294999999</v>
      </c>
      <c r="M37" s="25">
        <v>14597.572675000001</v>
      </c>
      <c r="N37" s="25">
        <v>13335.408437</v>
      </c>
      <c r="O37" s="25">
        <v>14804.833710000001</v>
      </c>
      <c r="P37" s="4">
        <f t="shared" si="0"/>
        <v>1.4197178157806967E-2</v>
      </c>
      <c r="Q37" s="4">
        <f t="shared" si="1"/>
        <v>8.4028737164851819E-2</v>
      </c>
      <c r="R37" s="4">
        <f t="shared" si="2"/>
        <v>5.1911406344665068E-2</v>
      </c>
      <c r="S37" s="4">
        <f t="shared" si="3"/>
        <v>7.2257129555903576E-2</v>
      </c>
      <c r="T37" s="4">
        <f t="shared" si="4"/>
        <v>0.14438607244375845</v>
      </c>
      <c r="U37" s="4">
        <f t="shared" si="5"/>
        <v>8.1024275830469561E-2</v>
      </c>
      <c r="V37" s="4">
        <f t="shared" si="6"/>
        <v>7.6540837427607311E-2</v>
      </c>
      <c r="W37" s="4">
        <f t="shared" si="19"/>
        <v>1.0115475537111562E-2</v>
      </c>
      <c r="X37" s="4">
        <f t="shared" si="20"/>
        <v>-4.0515567172640488E-2</v>
      </c>
      <c r="Y37" s="4">
        <f t="shared" si="20"/>
        <v>3.4064292928679851E-2</v>
      </c>
      <c r="Z37" s="27">
        <f t="shared" si="20"/>
        <v>0.33144664687557746</v>
      </c>
      <c r="AA37" s="27">
        <f t="shared" si="20"/>
        <v>-8.6463980423375553E-2</v>
      </c>
      <c r="AB37" s="27">
        <f t="shared" si="20"/>
        <v>0.11018974633900069</v>
      </c>
      <c r="AC37" s="2">
        <f t="shared" si="9"/>
        <v>29</v>
      </c>
      <c r="AD37" s="2">
        <f t="shared" si="10"/>
        <v>11</v>
      </c>
      <c r="AE37" s="2">
        <f t="shared" si="11"/>
        <v>30</v>
      </c>
      <c r="AF37" s="2">
        <f t="shared" si="12"/>
        <v>15</v>
      </c>
      <c r="AG37" s="2">
        <f t="shared" si="13"/>
        <v>5</v>
      </c>
      <c r="AH37" s="2">
        <f t="shared" si="14"/>
        <v>22</v>
      </c>
      <c r="AI37" s="2">
        <f t="shared" si="15"/>
        <v>25</v>
      </c>
      <c r="AJ37" s="2">
        <f t="shared" si="16"/>
        <v>26</v>
      </c>
      <c r="AK37" s="2">
        <f t="shared" si="17"/>
        <v>15</v>
      </c>
      <c r="AL37" s="2">
        <f t="shared" si="18"/>
        <v>24</v>
      </c>
      <c r="AM37" s="28">
        <f t="shared" si="18"/>
        <v>2</v>
      </c>
      <c r="AN37" s="28">
        <f t="shared" si="18"/>
        <v>32</v>
      </c>
      <c r="AO37" s="28">
        <f t="shared" si="18"/>
        <v>8</v>
      </c>
    </row>
    <row r="38" spans="1:41" ht="14.1" customHeight="1" x14ac:dyDescent="0.2">
      <c r="A38" s="5" t="s">
        <v>50</v>
      </c>
      <c r="B38" s="6">
        <v>477256.19056000002</v>
      </c>
      <c r="C38" s="6">
        <v>494264.53239000001</v>
      </c>
      <c r="D38" s="6">
        <v>532455.48057999997</v>
      </c>
      <c r="E38" s="6">
        <v>584904.34869999997</v>
      </c>
      <c r="F38" s="6">
        <v>629130.29002999992</v>
      </c>
      <c r="G38" s="6">
        <v>689376.93410399999</v>
      </c>
      <c r="H38" s="6">
        <v>764215.17509799998</v>
      </c>
      <c r="I38" s="6">
        <v>840661.41171899985</v>
      </c>
      <c r="J38" s="6">
        <v>880297.98507499998</v>
      </c>
      <c r="K38" s="6">
        <v>853454.17807399994</v>
      </c>
      <c r="L38" s="6">
        <v>917689.25731099991</v>
      </c>
      <c r="M38" s="6">
        <v>1058543.384261</v>
      </c>
      <c r="N38" s="6">
        <v>1149984.1949399998</v>
      </c>
      <c r="O38" s="6">
        <v>1244375.6706589996</v>
      </c>
      <c r="P38" s="7">
        <f t="shared" si="0"/>
        <v>3.563776052866463E-2</v>
      </c>
      <c r="Q38" s="7">
        <f t="shared" si="1"/>
        <v>7.7268235301709565E-2</v>
      </c>
      <c r="R38" s="7">
        <f t="shared" si="2"/>
        <v>9.8503762348107982E-2</v>
      </c>
      <c r="S38" s="7">
        <f t="shared" si="3"/>
        <v>7.5612262805526909E-2</v>
      </c>
      <c r="T38" s="7">
        <f t="shared" si="4"/>
        <v>9.57617921577536E-2</v>
      </c>
      <c r="U38" s="7">
        <f t="shared" si="5"/>
        <v>0.10855924718640186</v>
      </c>
      <c r="V38" s="7">
        <f t="shared" si="6"/>
        <v>0.10003234574764464</v>
      </c>
      <c r="W38" s="7">
        <f t="shared" si="19"/>
        <v>4.7149271756093292E-2</v>
      </c>
      <c r="X38" s="7">
        <f t="shared" si="20"/>
        <v>-3.0494000277318634E-2</v>
      </c>
      <c r="Y38" s="7">
        <f t="shared" si="20"/>
        <v>7.5264824857920409E-2</v>
      </c>
      <c r="Z38" s="7">
        <f t="shared" si="20"/>
        <v>0.15348782371358349</v>
      </c>
      <c r="AA38" s="7">
        <f t="shared" si="20"/>
        <v>8.6383621152039458E-2</v>
      </c>
      <c r="AB38" s="7">
        <f t="shared" si="20"/>
        <v>8.2080672181694236E-2</v>
      </c>
      <c r="AC38" s="8"/>
      <c r="AD38" s="8"/>
      <c r="AE38" s="8"/>
      <c r="AF38" s="8"/>
      <c r="AG38" s="8"/>
      <c r="AH38" s="8"/>
      <c r="AI38" s="7"/>
      <c r="AJ38" s="7"/>
      <c r="AK38" s="7"/>
      <c r="AL38" s="7"/>
      <c r="AM38" s="7"/>
      <c r="AN38" s="7"/>
      <c r="AO38" s="7"/>
    </row>
    <row r="40" spans="1:41" ht="14.1" customHeight="1" x14ac:dyDescent="0.2">
      <c r="A40" s="2" t="s">
        <v>46</v>
      </c>
    </row>
    <row r="41" spans="1:41" ht="14.1" customHeight="1" x14ac:dyDescent="0.2">
      <c r="A41" s="2" t="s">
        <v>47</v>
      </c>
    </row>
  </sheetData>
  <mergeCells count="6">
    <mergeCell ref="A1:AH1"/>
    <mergeCell ref="A4:A5"/>
    <mergeCell ref="A2:AH2"/>
    <mergeCell ref="B4:O4"/>
    <mergeCell ref="P4:AB4"/>
    <mergeCell ref="AC4:AO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</vt:lpstr>
    </vt:vector>
  </TitlesOfParts>
  <Company>Instituto Nacional de Información Estadística y Geográfica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Consulta generada del Banco de Información Económica</dc:title>
  <dc:subject>Banco de Información Económica</dc:subject>
  <dc:creator>INEGI</dc:creator>
  <dc:description>Este archivo fue generado en la fecha(del servidor de aplicaciones): 9/12/2018 11:47:45 AM</dc:description>
  <cp:lastModifiedBy>pc</cp:lastModifiedBy>
  <dcterms:created xsi:type="dcterms:W3CDTF">2018-09-12T18:00:02Z</dcterms:created>
  <dcterms:modified xsi:type="dcterms:W3CDTF">2025-08-20T16:18:06Z</dcterms:modified>
</cp:coreProperties>
</file>