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24240" windowHeight="11640"/>
  </bookViews>
  <sheets>
    <sheet name="Índice" sheetId="3" r:id="rId1"/>
  </sheets>
  <calcPr calcId="144525"/>
</workbook>
</file>

<file path=xl/calcChain.xml><?xml version="1.0" encoding="utf-8"?>
<calcChain xmlns="http://schemas.openxmlformats.org/spreadsheetml/2006/main">
  <c r="BF38" i="3" l="1"/>
  <c r="BF37" i="3"/>
  <c r="BF36" i="3"/>
  <c r="BF35" i="3"/>
  <c r="BF34" i="3"/>
  <c r="BF33" i="3"/>
  <c r="BY32" i="3"/>
  <c r="BF31" i="3"/>
  <c r="BF30" i="3"/>
  <c r="BF29" i="3"/>
  <c r="BF28" i="3"/>
  <c r="BF27" i="3"/>
  <c r="BF26" i="3"/>
  <c r="BF25" i="3"/>
  <c r="BF24" i="3"/>
  <c r="BF23" i="3"/>
  <c r="BF22" i="3"/>
  <c r="BF21" i="3"/>
  <c r="BF20" i="3"/>
  <c r="BF19" i="3"/>
  <c r="BF18" i="3"/>
  <c r="BF17" i="3"/>
  <c r="BF16" i="3"/>
  <c r="BF15" i="3"/>
  <c r="BF14" i="3"/>
  <c r="BF13" i="3"/>
  <c r="BF12" i="3"/>
  <c r="BF11" i="3"/>
  <c r="BF10" i="3"/>
  <c r="BF9" i="3"/>
  <c r="BF8" i="3"/>
  <c r="BY8" i="3" s="1"/>
  <c r="BF7" i="3"/>
  <c r="BF6" i="3"/>
  <c r="BY10" i="3" l="1"/>
  <c r="BY16" i="3"/>
  <c r="BY20" i="3"/>
  <c r="BY28" i="3"/>
  <c r="BY34" i="3"/>
  <c r="BY36" i="3"/>
  <c r="BY38" i="3"/>
  <c r="BY12" i="3"/>
  <c r="BY14" i="3"/>
  <c r="BY18" i="3"/>
  <c r="BY22" i="3"/>
  <c r="BY24" i="3"/>
  <c r="BY26" i="3"/>
  <c r="BY30" i="3"/>
  <c r="BY7" i="3"/>
  <c r="BY9" i="3"/>
  <c r="BY11" i="3"/>
  <c r="BY13" i="3"/>
  <c r="BY15" i="3"/>
  <c r="BY17" i="3"/>
  <c r="BY19" i="3"/>
  <c r="BY21" i="3"/>
  <c r="BY23" i="3"/>
  <c r="BY25" i="3"/>
  <c r="BY27" i="3"/>
  <c r="BY29" i="3"/>
  <c r="BY31" i="3"/>
  <c r="BY33" i="3"/>
  <c r="BY35" i="3"/>
  <c r="BY37" i="3"/>
  <c r="BE38" i="3"/>
  <c r="BE37" i="3"/>
  <c r="BE36" i="3"/>
  <c r="BE35" i="3"/>
  <c r="BE34" i="3"/>
  <c r="BE33" i="3"/>
  <c r="BE32" i="3"/>
  <c r="BE31" i="3"/>
  <c r="BE30" i="3"/>
  <c r="BE29" i="3"/>
  <c r="BE28" i="3"/>
  <c r="BE27" i="3"/>
  <c r="BE26" i="3"/>
  <c r="BE25" i="3"/>
  <c r="BE24" i="3"/>
  <c r="BE23" i="3"/>
  <c r="BE22" i="3"/>
  <c r="BE21" i="3"/>
  <c r="BE20" i="3"/>
  <c r="BE19" i="3"/>
  <c r="BE18" i="3"/>
  <c r="BE17" i="3"/>
  <c r="BE16" i="3"/>
  <c r="BE15" i="3"/>
  <c r="BE14" i="3"/>
  <c r="BE13" i="3"/>
  <c r="BE12" i="3"/>
  <c r="BE11" i="3"/>
  <c r="BE10" i="3"/>
  <c r="BE9" i="3"/>
  <c r="BE8" i="3"/>
  <c r="BX8" i="3" s="1"/>
  <c r="BE7" i="3"/>
  <c r="BE6" i="3"/>
  <c r="BX14" i="3" l="1"/>
  <c r="BX7" i="3"/>
  <c r="BX9" i="3"/>
  <c r="BX11" i="3"/>
  <c r="BX13" i="3"/>
  <c r="BX15" i="3"/>
  <c r="BX17" i="3"/>
  <c r="BX19" i="3"/>
  <c r="BX21" i="3"/>
  <c r="BX23" i="3"/>
  <c r="BX25" i="3"/>
  <c r="BX27" i="3"/>
  <c r="BX29" i="3"/>
  <c r="BX31" i="3"/>
  <c r="BX33" i="3"/>
  <c r="BX35" i="3"/>
  <c r="BX37" i="3"/>
  <c r="BX10" i="3"/>
  <c r="BX12" i="3"/>
  <c r="BX16" i="3"/>
  <c r="BX18" i="3"/>
  <c r="BX20" i="3"/>
  <c r="BX22" i="3"/>
  <c r="BX24" i="3"/>
  <c r="BX26" i="3"/>
  <c r="BX28" i="3"/>
  <c r="BX30" i="3"/>
  <c r="BX32" i="3"/>
  <c r="BX34" i="3"/>
  <c r="BX36" i="3"/>
  <c r="BX38" i="3"/>
  <c r="BD38" i="3"/>
  <c r="BW38" i="3" s="1"/>
  <c r="BC38" i="3"/>
  <c r="BD37" i="3"/>
  <c r="BW37" i="3" s="1"/>
  <c r="BC37" i="3"/>
  <c r="BD36" i="3"/>
  <c r="BW36" i="3" s="1"/>
  <c r="BC36" i="3"/>
  <c r="BD35" i="3"/>
  <c r="BW35" i="3" s="1"/>
  <c r="BC35" i="3"/>
  <c r="BD34" i="3"/>
  <c r="BW34" i="3" s="1"/>
  <c r="BC34" i="3"/>
  <c r="BD33" i="3"/>
  <c r="BW33" i="3" s="1"/>
  <c r="BC33" i="3"/>
  <c r="BD32" i="3"/>
  <c r="BW32" i="3" s="1"/>
  <c r="BC32" i="3"/>
  <c r="BD31" i="3"/>
  <c r="BC31" i="3"/>
  <c r="BD30" i="3"/>
  <c r="BC30" i="3"/>
  <c r="BD29" i="3"/>
  <c r="BC29" i="3"/>
  <c r="BD28" i="3"/>
  <c r="BC28" i="3"/>
  <c r="BD27" i="3"/>
  <c r="BC27" i="3"/>
  <c r="BD26" i="3"/>
  <c r="BC26" i="3"/>
  <c r="BD25" i="3"/>
  <c r="BC25" i="3"/>
  <c r="BD24" i="3"/>
  <c r="BC24" i="3"/>
  <c r="BD23" i="3"/>
  <c r="BC23" i="3"/>
  <c r="BD22" i="3"/>
  <c r="BC22" i="3"/>
  <c r="BD21" i="3"/>
  <c r="BC21" i="3"/>
  <c r="BD20" i="3"/>
  <c r="BC20" i="3"/>
  <c r="BD19" i="3"/>
  <c r="BC19" i="3"/>
  <c r="BD18" i="3"/>
  <c r="BC18" i="3"/>
  <c r="BD17" i="3"/>
  <c r="BC17" i="3"/>
  <c r="BD16" i="3"/>
  <c r="BC16" i="3"/>
  <c r="BD15" i="3"/>
  <c r="BC15" i="3"/>
  <c r="BD14" i="3"/>
  <c r="BC14" i="3"/>
  <c r="BD13" i="3"/>
  <c r="BC13" i="3"/>
  <c r="BD12" i="3"/>
  <c r="BC12" i="3"/>
  <c r="BD11" i="3"/>
  <c r="BC11" i="3"/>
  <c r="BD10" i="3"/>
  <c r="BC10" i="3"/>
  <c r="BD9" i="3"/>
  <c r="BC9" i="3"/>
  <c r="BD8" i="3"/>
  <c r="BW8" i="3" s="1"/>
  <c r="BC8" i="3"/>
  <c r="BD7" i="3"/>
  <c r="BW7" i="3" s="1"/>
  <c r="BC7" i="3"/>
  <c r="BV7" i="3" s="1"/>
  <c r="BD6" i="3"/>
  <c r="BC6" i="3"/>
  <c r="BW9" i="3" l="1"/>
  <c r="BV8" i="3"/>
  <c r="BV9" i="3"/>
  <c r="BV10" i="3"/>
  <c r="BV11" i="3"/>
  <c r="BV12" i="3"/>
  <c r="BV13" i="3"/>
  <c r="BV14" i="3"/>
  <c r="BV15" i="3"/>
  <c r="BV16" i="3"/>
  <c r="BV17" i="3"/>
  <c r="BV18" i="3"/>
  <c r="BV19" i="3"/>
  <c r="BV20" i="3"/>
  <c r="BV21" i="3"/>
  <c r="BV22" i="3"/>
  <c r="BV23" i="3"/>
  <c r="BV24" i="3"/>
  <c r="BV25" i="3"/>
  <c r="BV26" i="3"/>
  <c r="BV27" i="3"/>
  <c r="BV28" i="3"/>
  <c r="BV29" i="3"/>
  <c r="BV30" i="3"/>
  <c r="BV31" i="3"/>
  <c r="BV32" i="3"/>
  <c r="BV33" i="3"/>
  <c r="BV34" i="3"/>
  <c r="BV35" i="3"/>
  <c r="BV36" i="3"/>
  <c r="BV37" i="3"/>
  <c r="BV38" i="3"/>
  <c r="BW10" i="3"/>
  <c r="BW11" i="3"/>
  <c r="BW12" i="3"/>
  <c r="BW13" i="3"/>
  <c r="BW14" i="3"/>
  <c r="BW15" i="3"/>
  <c r="BW16" i="3"/>
  <c r="BW17" i="3"/>
  <c r="BW18" i="3"/>
  <c r="BW19" i="3"/>
  <c r="BW20" i="3"/>
  <c r="BW21" i="3"/>
  <c r="BW22" i="3"/>
  <c r="BW23" i="3"/>
  <c r="BW24" i="3"/>
  <c r="BW25" i="3"/>
  <c r="BW26" i="3"/>
  <c r="BW27" i="3"/>
  <c r="BW28" i="3"/>
  <c r="BW29" i="3"/>
  <c r="BW30" i="3"/>
  <c r="BW31" i="3"/>
  <c r="BB38" i="3"/>
  <c r="BA38" i="3"/>
  <c r="BB37" i="3"/>
  <c r="BA37" i="3"/>
  <c r="BB36" i="3"/>
  <c r="BA36" i="3"/>
  <c r="BB35" i="3"/>
  <c r="BA35" i="3"/>
  <c r="BB34" i="3"/>
  <c r="BA34" i="3"/>
  <c r="BB33" i="3"/>
  <c r="BA33" i="3"/>
  <c r="BB32" i="3"/>
  <c r="BA32" i="3"/>
  <c r="BB31" i="3"/>
  <c r="BA31" i="3"/>
  <c r="BB30" i="3"/>
  <c r="BA30" i="3"/>
  <c r="BB29" i="3"/>
  <c r="BA29" i="3"/>
  <c r="BB28" i="3"/>
  <c r="BA28" i="3"/>
  <c r="BB27" i="3"/>
  <c r="BA27" i="3"/>
  <c r="BB26" i="3"/>
  <c r="BA26" i="3"/>
  <c r="BB25" i="3"/>
  <c r="BA25" i="3"/>
  <c r="BB24" i="3"/>
  <c r="BA24" i="3"/>
  <c r="BB23" i="3"/>
  <c r="BA23" i="3"/>
  <c r="BB22" i="3"/>
  <c r="BA22" i="3"/>
  <c r="BB21" i="3"/>
  <c r="BA21" i="3"/>
  <c r="BB20" i="3"/>
  <c r="BA20" i="3"/>
  <c r="BB19" i="3"/>
  <c r="BA19" i="3"/>
  <c r="BB18" i="3"/>
  <c r="BA18" i="3"/>
  <c r="BB17" i="3"/>
  <c r="BA17" i="3"/>
  <c r="BB16" i="3"/>
  <c r="BA16" i="3"/>
  <c r="BB15" i="3"/>
  <c r="BA15" i="3"/>
  <c r="BB14" i="3"/>
  <c r="BA14" i="3"/>
  <c r="BB13" i="3"/>
  <c r="BA13" i="3"/>
  <c r="BB12" i="3"/>
  <c r="BA12" i="3"/>
  <c r="BB11" i="3"/>
  <c r="BA11" i="3"/>
  <c r="BB10" i="3"/>
  <c r="BA10" i="3"/>
  <c r="BB9" i="3"/>
  <c r="BA9" i="3"/>
  <c r="BB8" i="3"/>
  <c r="BA8" i="3"/>
  <c r="BT8" i="3" s="1"/>
  <c r="BB7" i="3"/>
  <c r="BU7" i="3" s="1"/>
  <c r="BA7" i="3"/>
  <c r="BT7" i="3" s="1"/>
  <c r="BB6" i="3"/>
  <c r="BA6" i="3"/>
  <c r="BT10" i="3" l="1"/>
  <c r="BT11" i="3"/>
  <c r="BT12" i="3"/>
  <c r="BT13" i="3"/>
  <c r="BT14" i="3"/>
  <c r="BT15" i="3"/>
  <c r="BT16" i="3"/>
  <c r="BT17" i="3"/>
  <c r="BT18" i="3"/>
  <c r="BT19" i="3"/>
  <c r="BT20" i="3"/>
  <c r="BT21" i="3"/>
  <c r="BT22" i="3"/>
  <c r="BT23" i="3"/>
  <c r="BT24" i="3"/>
  <c r="BT25" i="3"/>
  <c r="BT26" i="3"/>
  <c r="BT27" i="3"/>
  <c r="BT28" i="3"/>
  <c r="BT29" i="3"/>
  <c r="BT30" i="3"/>
  <c r="BT31" i="3"/>
  <c r="BT32" i="3"/>
  <c r="BT33" i="3"/>
  <c r="BT34" i="3"/>
  <c r="BT35" i="3"/>
  <c r="BT36" i="3"/>
  <c r="BT37" i="3"/>
  <c r="BT38" i="3"/>
  <c r="BT9" i="3"/>
  <c r="BU8" i="3"/>
  <c r="BU9" i="3"/>
  <c r="BU10" i="3"/>
  <c r="BU11" i="3"/>
  <c r="BU12" i="3"/>
  <c r="BU13" i="3"/>
  <c r="BU14" i="3"/>
  <c r="BU15" i="3"/>
  <c r="BU16" i="3"/>
  <c r="BU17" i="3"/>
  <c r="BU18" i="3"/>
  <c r="BU19" i="3"/>
  <c r="BU20" i="3"/>
  <c r="BU21" i="3"/>
  <c r="BU22" i="3"/>
  <c r="BU23" i="3"/>
  <c r="BU24" i="3"/>
  <c r="BU25" i="3"/>
  <c r="BU26" i="3"/>
  <c r="BU27" i="3"/>
  <c r="BU28" i="3"/>
  <c r="BU29" i="3"/>
  <c r="BU30" i="3"/>
  <c r="BU31" i="3"/>
  <c r="BU32" i="3"/>
  <c r="BU33" i="3"/>
  <c r="BU34" i="3"/>
  <c r="BU35" i="3"/>
  <c r="BU36" i="3"/>
  <c r="BU37" i="3"/>
  <c r="BU38" i="3"/>
  <c r="BS31" i="3"/>
  <c r="AZ31" i="3"/>
  <c r="BS38" i="3"/>
  <c r="BS37" i="3"/>
  <c r="BS36" i="3"/>
  <c r="BS35" i="3"/>
  <c r="BS34" i="3"/>
  <c r="BS33" i="3"/>
  <c r="BS32" i="3"/>
  <c r="BS30" i="3"/>
  <c r="BS29" i="3"/>
  <c r="BS28" i="3"/>
  <c r="BS27" i="3"/>
  <c r="BS26" i="3"/>
  <c r="BS25" i="3"/>
  <c r="BS24" i="3"/>
  <c r="BS23" i="3"/>
  <c r="BS22" i="3"/>
  <c r="BS21" i="3"/>
  <c r="BS20" i="3"/>
  <c r="BS19" i="3"/>
  <c r="BS18" i="3"/>
  <c r="BS17" i="3"/>
  <c r="BS16" i="3"/>
  <c r="BS15" i="3"/>
  <c r="BS14" i="3"/>
  <c r="BS13" i="3"/>
  <c r="BS12" i="3"/>
  <c r="BS11" i="3"/>
  <c r="BS10" i="3"/>
  <c r="BS9" i="3"/>
  <c r="BS8" i="3"/>
  <c r="BS7" i="3"/>
  <c r="AZ38" i="3"/>
  <c r="AZ37" i="3"/>
  <c r="AZ36" i="3"/>
  <c r="AZ35" i="3"/>
  <c r="AZ34" i="3"/>
  <c r="AZ33" i="3"/>
  <c r="AZ32" i="3"/>
  <c r="AZ30" i="3"/>
  <c r="AZ29" i="3"/>
  <c r="AZ28" i="3"/>
  <c r="AZ27" i="3"/>
  <c r="AZ26" i="3"/>
  <c r="AZ25" i="3"/>
  <c r="AZ24" i="3"/>
  <c r="AZ23" i="3"/>
  <c r="AZ22" i="3"/>
  <c r="AZ21" i="3"/>
  <c r="AZ20" i="3"/>
  <c r="AZ19" i="3"/>
  <c r="AZ18" i="3"/>
  <c r="AZ17" i="3"/>
  <c r="AZ16" i="3"/>
  <c r="AZ15" i="3"/>
  <c r="AZ14" i="3"/>
  <c r="AZ13" i="3"/>
  <c r="AZ12" i="3"/>
  <c r="AZ11" i="3"/>
  <c r="AZ10" i="3"/>
  <c r="AZ9" i="3"/>
  <c r="AZ8" i="3"/>
  <c r="AZ7" i="3"/>
  <c r="AZ6" i="3"/>
  <c r="AX31" i="3" l="1"/>
  <c r="AW25" i="3"/>
  <c r="AY38" i="3"/>
  <c r="AY37" i="3"/>
  <c r="AY36" i="3"/>
  <c r="AY35" i="3"/>
  <c r="AY34" i="3"/>
  <c r="AY33" i="3"/>
  <c r="AY32" i="3"/>
  <c r="AY31" i="3"/>
  <c r="AY30" i="3"/>
  <c r="AY29" i="3"/>
  <c r="AY28" i="3"/>
  <c r="AY27" i="3"/>
  <c r="AY26" i="3"/>
  <c r="AY25" i="3"/>
  <c r="AY24" i="3"/>
  <c r="AY23" i="3"/>
  <c r="AY22" i="3"/>
  <c r="AY21" i="3"/>
  <c r="AY20" i="3"/>
  <c r="AY19" i="3"/>
  <c r="AY18" i="3"/>
  <c r="AY17" i="3"/>
  <c r="AY16" i="3"/>
  <c r="AY15" i="3"/>
  <c r="AY14" i="3"/>
  <c r="AY13" i="3"/>
  <c r="AY12" i="3"/>
  <c r="AY11" i="3"/>
  <c r="AY10" i="3"/>
  <c r="AY9" i="3"/>
  <c r="BR9" i="3" s="1"/>
  <c r="AY8" i="3"/>
  <c r="AY7" i="3"/>
  <c r="AY6" i="3"/>
  <c r="AN14" i="3"/>
  <c r="AN23" i="3"/>
  <c r="AN20" i="3"/>
  <c r="BR13" i="3" l="1"/>
  <c r="BR15" i="3"/>
  <c r="BR17" i="3"/>
  <c r="BR33" i="3"/>
  <c r="BR37" i="3"/>
  <c r="BR10" i="3"/>
  <c r="BR12" i="3"/>
  <c r="BR20" i="3"/>
  <c r="BR28" i="3"/>
  <c r="BR29" i="3"/>
  <c r="BR16" i="3"/>
  <c r="BR14" i="3"/>
  <c r="BR22" i="3"/>
  <c r="BR7" i="3"/>
  <c r="BR21" i="3"/>
  <c r="BR26" i="3"/>
  <c r="BR34" i="3"/>
  <c r="BR11" i="3"/>
  <c r="BR19" i="3"/>
  <c r="BR23" i="3"/>
  <c r="BR27" i="3"/>
  <c r="BR25" i="3"/>
  <c r="BR8" i="3"/>
  <c r="BR24" i="3"/>
  <c r="BR18" i="3"/>
  <c r="BR30" i="3"/>
  <c r="BR38" i="3"/>
  <c r="BR31" i="3"/>
  <c r="BR35" i="3"/>
  <c r="BR32" i="3"/>
  <c r="BR36" i="3"/>
  <c r="AW31" i="3"/>
  <c r="AV31" i="3"/>
  <c r="AU31" i="3"/>
  <c r="AT31" i="3"/>
  <c r="AS31" i="3"/>
  <c r="AR31" i="3"/>
  <c r="AQ31" i="3"/>
  <c r="AP31" i="3"/>
  <c r="AO31" i="3"/>
  <c r="AN31" i="3"/>
  <c r="AS13" i="3"/>
  <c r="AN6" i="3"/>
  <c r="AN32" i="3"/>
  <c r="AX38" i="3"/>
  <c r="AW38" i="3"/>
  <c r="AV38" i="3"/>
  <c r="AU38" i="3"/>
  <c r="AT38" i="3"/>
  <c r="AS38" i="3"/>
  <c r="AR38" i="3"/>
  <c r="AQ38" i="3"/>
  <c r="AP38" i="3"/>
  <c r="AO38" i="3"/>
  <c r="AN38" i="3"/>
  <c r="AX37" i="3"/>
  <c r="AW37" i="3"/>
  <c r="AV37" i="3"/>
  <c r="AU37" i="3"/>
  <c r="AT37" i="3"/>
  <c r="AS37" i="3"/>
  <c r="AR37" i="3"/>
  <c r="AQ37" i="3"/>
  <c r="AP37" i="3"/>
  <c r="AO37" i="3"/>
  <c r="AN37" i="3"/>
  <c r="AX36" i="3"/>
  <c r="AW36" i="3"/>
  <c r="AV36" i="3"/>
  <c r="AU36" i="3"/>
  <c r="AT36" i="3"/>
  <c r="AS36" i="3"/>
  <c r="AR36" i="3"/>
  <c r="AQ36" i="3"/>
  <c r="AP36" i="3"/>
  <c r="AO36" i="3"/>
  <c r="AN36" i="3"/>
  <c r="AX35" i="3"/>
  <c r="AW35" i="3"/>
  <c r="AV35" i="3"/>
  <c r="AU35" i="3"/>
  <c r="AT35" i="3"/>
  <c r="AS35" i="3"/>
  <c r="AR35" i="3"/>
  <c r="AQ35" i="3"/>
  <c r="AP35" i="3"/>
  <c r="AO35" i="3"/>
  <c r="AN35" i="3"/>
  <c r="AX34" i="3"/>
  <c r="AW34" i="3"/>
  <c r="AV34" i="3"/>
  <c r="AU34" i="3"/>
  <c r="AT34" i="3"/>
  <c r="AS34" i="3"/>
  <c r="AR34" i="3"/>
  <c r="AQ34" i="3"/>
  <c r="AP34" i="3"/>
  <c r="AO34" i="3"/>
  <c r="AN34" i="3"/>
  <c r="AX33" i="3"/>
  <c r="AW33" i="3"/>
  <c r="AV33" i="3"/>
  <c r="AU33" i="3"/>
  <c r="AT33" i="3"/>
  <c r="AS33" i="3"/>
  <c r="AR33" i="3"/>
  <c r="AQ33" i="3"/>
  <c r="AP33" i="3"/>
  <c r="AO33" i="3"/>
  <c r="AN33" i="3"/>
  <c r="AX32" i="3"/>
  <c r="AW32" i="3"/>
  <c r="AV32" i="3"/>
  <c r="AU32" i="3"/>
  <c r="AT32" i="3"/>
  <c r="AS32" i="3"/>
  <c r="AR32" i="3"/>
  <c r="AQ32" i="3"/>
  <c r="AP32" i="3"/>
  <c r="AO32" i="3"/>
  <c r="AX30" i="3"/>
  <c r="AW30" i="3"/>
  <c r="AV30" i="3"/>
  <c r="AU30" i="3"/>
  <c r="AT30" i="3"/>
  <c r="AS30" i="3"/>
  <c r="AR30" i="3"/>
  <c r="AQ30" i="3"/>
  <c r="AP30" i="3"/>
  <c r="AO30" i="3"/>
  <c r="AN30" i="3"/>
  <c r="AX29" i="3"/>
  <c r="AW29" i="3"/>
  <c r="AV29" i="3"/>
  <c r="AU29" i="3"/>
  <c r="AT29" i="3"/>
  <c r="AS29" i="3"/>
  <c r="AR29" i="3"/>
  <c r="AQ29" i="3"/>
  <c r="AP29" i="3"/>
  <c r="AO29" i="3"/>
  <c r="AN29" i="3"/>
  <c r="AX28" i="3"/>
  <c r="AW28" i="3"/>
  <c r="AV28" i="3"/>
  <c r="AU28" i="3"/>
  <c r="AT28" i="3"/>
  <c r="AS28" i="3"/>
  <c r="AR28" i="3"/>
  <c r="AQ28" i="3"/>
  <c r="AP28" i="3"/>
  <c r="AO28" i="3"/>
  <c r="AN28" i="3"/>
  <c r="AX27" i="3"/>
  <c r="AW27" i="3"/>
  <c r="AV27" i="3"/>
  <c r="AU27" i="3"/>
  <c r="AT27" i="3"/>
  <c r="AS27" i="3"/>
  <c r="AR27" i="3"/>
  <c r="AQ27" i="3"/>
  <c r="AP27" i="3"/>
  <c r="AO27" i="3"/>
  <c r="AN27" i="3"/>
  <c r="AX26" i="3"/>
  <c r="AW26" i="3"/>
  <c r="AV26" i="3"/>
  <c r="AU26" i="3"/>
  <c r="AT26" i="3"/>
  <c r="AS26" i="3"/>
  <c r="AR26" i="3"/>
  <c r="AQ26" i="3"/>
  <c r="AP26" i="3"/>
  <c r="AO26" i="3"/>
  <c r="AN26" i="3"/>
  <c r="AX25" i="3"/>
  <c r="AV25" i="3"/>
  <c r="AU25" i="3"/>
  <c r="AT25" i="3"/>
  <c r="AS25" i="3"/>
  <c r="AR25" i="3"/>
  <c r="AQ25" i="3"/>
  <c r="AP25" i="3"/>
  <c r="AO25" i="3"/>
  <c r="AN25" i="3"/>
  <c r="AX24" i="3"/>
  <c r="AW24" i="3"/>
  <c r="AV24" i="3"/>
  <c r="AU24" i="3"/>
  <c r="AT24" i="3"/>
  <c r="AS24" i="3"/>
  <c r="AR24" i="3"/>
  <c r="AQ24" i="3"/>
  <c r="AP24" i="3"/>
  <c r="AO24" i="3"/>
  <c r="AN24" i="3"/>
  <c r="AX23" i="3"/>
  <c r="AW23" i="3"/>
  <c r="AV23" i="3"/>
  <c r="AU23" i="3"/>
  <c r="AT23" i="3"/>
  <c r="AS23" i="3"/>
  <c r="AR23" i="3"/>
  <c r="AQ23" i="3"/>
  <c r="AP23" i="3"/>
  <c r="AO23" i="3"/>
  <c r="AX22" i="3"/>
  <c r="AW22" i="3"/>
  <c r="AV22" i="3"/>
  <c r="AU22" i="3"/>
  <c r="AT22" i="3"/>
  <c r="AS22" i="3"/>
  <c r="AR22" i="3"/>
  <c r="AQ22" i="3"/>
  <c r="AP22" i="3"/>
  <c r="AO22" i="3"/>
  <c r="AN22" i="3"/>
  <c r="AX21" i="3"/>
  <c r="AW21" i="3"/>
  <c r="AV21" i="3"/>
  <c r="AU21" i="3"/>
  <c r="AT21" i="3"/>
  <c r="AS21" i="3"/>
  <c r="AR21" i="3"/>
  <c r="AQ21" i="3"/>
  <c r="AP21" i="3"/>
  <c r="AO21" i="3"/>
  <c r="AN21" i="3"/>
  <c r="AX20" i="3"/>
  <c r="AW20" i="3"/>
  <c r="AV20" i="3"/>
  <c r="AU20" i="3"/>
  <c r="AT20" i="3"/>
  <c r="AS20" i="3"/>
  <c r="AR20" i="3"/>
  <c r="AQ20" i="3"/>
  <c r="AP20" i="3"/>
  <c r="AO20" i="3"/>
  <c r="AX19" i="3"/>
  <c r="AW19" i="3"/>
  <c r="AV19" i="3"/>
  <c r="AU19" i="3"/>
  <c r="AT19" i="3"/>
  <c r="AS19" i="3"/>
  <c r="AR19" i="3"/>
  <c r="AQ19" i="3"/>
  <c r="AP19" i="3"/>
  <c r="AO19" i="3"/>
  <c r="AN19" i="3"/>
  <c r="AX18" i="3"/>
  <c r="AW18" i="3"/>
  <c r="AV18" i="3"/>
  <c r="AU18" i="3"/>
  <c r="AT18" i="3"/>
  <c r="AS18" i="3"/>
  <c r="AR18" i="3"/>
  <c r="AQ18" i="3"/>
  <c r="AP18" i="3"/>
  <c r="AO18" i="3"/>
  <c r="AN18" i="3"/>
  <c r="AX17" i="3"/>
  <c r="AW17" i="3"/>
  <c r="AV17" i="3"/>
  <c r="AU17" i="3"/>
  <c r="AT17" i="3"/>
  <c r="AS17" i="3"/>
  <c r="AR17" i="3"/>
  <c r="AQ17" i="3"/>
  <c r="AP17" i="3"/>
  <c r="AO17" i="3"/>
  <c r="AN17" i="3"/>
  <c r="AX16" i="3"/>
  <c r="AW16" i="3"/>
  <c r="AV16" i="3"/>
  <c r="AU16" i="3"/>
  <c r="AT16" i="3"/>
  <c r="AS16" i="3"/>
  <c r="AR16" i="3"/>
  <c r="AQ16" i="3"/>
  <c r="AP16" i="3"/>
  <c r="AO16" i="3"/>
  <c r="AN16" i="3"/>
  <c r="AX15" i="3"/>
  <c r="AW15" i="3"/>
  <c r="AV15" i="3"/>
  <c r="AU15" i="3"/>
  <c r="AT15" i="3"/>
  <c r="AS15" i="3"/>
  <c r="AR15" i="3"/>
  <c r="AQ15" i="3"/>
  <c r="AP15" i="3"/>
  <c r="AO15" i="3"/>
  <c r="AN15" i="3"/>
  <c r="AX14" i="3"/>
  <c r="AW14" i="3"/>
  <c r="AV14" i="3"/>
  <c r="AU14" i="3"/>
  <c r="AT14" i="3"/>
  <c r="AS14" i="3"/>
  <c r="AR14" i="3"/>
  <c r="AQ14" i="3"/>
  <c r="AP14" i="3"/>
  <c r="AO14" i="3"/>
  <c r="AX13" i="3"/>
  <c r="AW13" i="3"/>
  <c r="AV13" i="3"/>
  <c r="AU13" i="3"/>
  <c r="AT13" i="3"/>
  <c r="AR13" i="3"/>
  <c r="AQ13" i="3"/>
  <c r="AP13" i="3"/>
  <c r="AO13" i="3"/>
  <c r="AN13" i="3"/>
  <c r="AX12" i="3"/>
  <c r="AW12" i="3"/>
  <c r="AV12" i="3"/>
  <c r="AU12" i="3"/>
  <c r="AT12" i="3"/>
  <c r="AS12" i="3"/>
  <c r="AR12" i="3"/>
  <c r="AQ12" i="3"/>
  <c r="AP12" i="3"/>
  <c r="AO12" i="3"/>
  <c r="AN12" i="3"/>
  <c r="AX11" i="3"/>
  <c r="AW11" i="3"/>
  <c r="AV11" i="3"/>
  <c r="AU11" i="3"/>
  <c r="AT11" i="3"/>
  <c r="AS11" i="3"/>
  <c r="AR11" i="3"/>
  <c r="AQ11" i="3"/>
  <c r="AP11" i="3"/>
  <c r="AO11" i="3"/>
  <c r="AN11" i="3"/>
  <c r="AX10" i="3"/>
  <c r="AW10" i="3"/>
  <c r="BP10" i="3" s="1"/>
  <c r="AV10" i="3"/>
  <c r="AU10" i="3"/>
  <c r="AT10" i="3"/>
  <c r="AS10" i="3"/>
  <c r="BL10" i="3" s="1"/>
  <c r="AR10" i="3"/>
  <c r="AQ10" i="3"/>
  <c r="AP10" i="3"/>
  <c r="AO10" i="3"/>
  <c r="BH10" i="3" s="1"/>
  <c r="AN10" i="3"/>
  <c r="AX9" i="3"/>
  <c r="AW9" i="3"/>
  <c r="AV9" i="3"/>
  <c r="BO9" i="3" s="1"/>
  <c r="AU9" i="3"/>
  <c r="AT9" i="3"/>
  <c r="AS9" i="3"/>
  <c r="AR9" i="3"/>
  <c r="BK9" i="3" s="1"/>
  <c r="AQ9" i="3"/>
  <c r="AP9" i="3"/>
  <c r="AO9" i="3"/>
  <c r="AN9" i="3"/>
  <c r="BG9" i="3" s="1"/>
  <c r="AX8" i="3"/>
  <c r="AW8" i="3"/>
  <c r="AV8" i="3"/>
  <c r="AU8" i="3"/>
  <c r="BN8" i="3" s="1"/>
  <c r="AT8" i="3"/>
  <c r="AS8" i="3"/>
  <c r="AR8" i="3"/>
  <c r="AQ8" i="3"/>
  <c r="BJ8" i="3" s="1"/>
  <c r="AP8" i="3"/>
  <c r="AO8" i="3"/>
  <c r="AN8" i="3"/>
  <c r="AX7" i="3"/>
  <c r="AW7" i="3"/>
  <c r="AV7" i="3"/>
  <c r="AU7" i="3"/>
  <c r="AT7" i="3"/>
  <c r="BM7" i="3" s="1"/>
  <c r="AS7" i="3"/>
  <c r="AR7" i="3"/>
  <c r="AQ7" i="3"/>
  <c r="AP7" i="3"/>
  <c r="BI7" i="3" s="1"/>
  <c r="AO7" i="3"/>
  <c r="AN7" i="3"/>
  <c r="AX6" i="3"/>
  <c r="AW6" i="3"/>
  <c r="AV6" i="3"/>
  <c r="AU6" i="3"/>
  <c r="AT6" i="3"/>
  <c r="AS6" i="3"/>
  <c r="AR6" i="3"/>
  <c r="AQ6" i="3"/>
  <c r="AP6" i="3"/>
  <c r="AO6" i="3"/>
  <c r="BQ11" i="3" l="1"/>
  <c r="BK13" i="3"/>
  <c r="BG15" i="3"/>
  <c r="BL16" i="3"/>
  <c r="BQ17" i="3"/>
  <c r="BK19" i="3"/>
  <c r="BJ21" i="3"/>
  <c r="BK22" i="3"/>
  <c r="BQ23" i="3"/>
  <c r="BK25" i="3"/>
  <c r="BQ26" i="3"/>
  <c r="BG28" i="3"/>
  <c r="BH29" i="3"/>
  <c r="BM30" i="3"/>
  <c r="BO32" i="3"/>
  <c r="BP33" i="3"/>
  <c r="BQ34" i="3"/>
  <c r="BK36" i="3"/>
  <c r="BH37" i="3"/>
  <c r="BK31" i="3"/>
  <c r="BG7" i="3"/>
  <c r="BG14" i="3"/>
  <c r="BK7" i="3"/>
  <c r="BI11" i="3"/>
  <c r="BN12" i="3"/>
  <c r="BJ14" i="3"/>
  <c r="BO15" i="3"/>
  <c r="BI17" i="3"/>
  <c r="BN18" i="3"/>
  <c r="BI20" i="3"/>
  <c r="BG22" i="3"/>
  <c r="BM23" i="3"/>
  <c r="BG25" i="3"/>
  <c r="BM26" i="3"/>
  <c r="BL29" i="3"/>
  <c r="BH7" i="3"/>
  <c r="BL7" i="3"/>
  <c r="BP7" i="3"/>
  <c r="BP25" i="3"/>
  <c r="BI8" i="3"/>
  <c r="BM8" i="3"/>
  <c r="BG20" i="3"/>
  <c r="BM11" i="3"/>
  <c r="BG13" i="3"/>
  <c r="BN14" i="3"/>
  <c r="BH16" i="3"/>
  <c r="BM17" i="3"/>
  <c r="BG19" i="3"/>
  <c r="BM20" i="3"/>
  <c r="BN21" i="3"/>
  <c r="BI23" i="3"/>
  <c r="BN24" i="3"/>
  <c r="BI26" i="3"/>
  <c r="BN27" i="3"/>
  <c r="BO28" i="3"/>
  <c r="BI30" i="3"/>
  <c r="BK32" i="3"/>
  <c r="BL33" i="3"/>
  <c r="BM34" i="3"/>
  <c r="BN35" i="3"/>
  <c r="BO36" i="3"/>
  <c r="BP37" i="3"/>
  <c r="BI38" i="3"/>
  <c r="BM38" i="3"/>
  <c r="BQ38" i="3"/>
  <c r="BO31" i="3"/>
  <c r="BG23" i="3"/>
  <c r="BQ31" i="3"/>
  <c r="BQ7" i="3"/>
  <c r="BJ12" i="3"/>
  <c r="BP13" i="3"/>
  <c r="BK15" i="3"/>
  <c r="BP16" i="3"/>
  <c r="BJ18" i="3"/>
  <c r="BO19" i="3"/>
  <c r="BQ20" i="3"/>
  <c r="BO22" i="3"/>
  <c r="BJ24" i="3"/>
  <c r="BO25" i="3"/>
  <c r="BJ27" i="3"/>
  <c r="BK28" i="3"/>
  <c r="BP29" i="3"/>
  <c r="BQ30" i="3"/>
  <c r="BH33" i="3"/>
  <c r="BI34" i="3"/>
  <c r="BJ35" i="3"/>
  <c r="BG36" i="3"/>
  <c r="BL37" i="3"/>
  <c r="BG31" i="3"/>
  <c r="BJ7" i="3"/>
  <c r="BN7" i="3"/>
  <c r="BG8" i="3"/>
  <c r="BK8" i="3"/>
  <c r="BO8" i="3"/>
  <c r="BH9" i="3"/>
  <c r="BL9" i="3"/>
  <c r="BP9" i="3"/>
  <c r="BI10" i="3"/>
  <c r="BM10" i="3"/>
  <c r="BQ10" i="3"/>
  <c r="BJ11" i="3"/>
  <c r="BN11" i="3"/>
  <c r="BG12" i="3"/>
  <c r="BK12" i="3"/>
  <c r="BO12" i="3"/>
  <c r="BH13" i="3"/>
  <c r="BM13" i="3"/>
  <c r="BQ13" i="3"/>
  <c r="BK14" i="3"/>
  <c r="BO14" i="3"/>
  <c r="BH15" i="3"/>
  <c r="BL15" i="3"/>
  <c r="BP15" i="3"/>
  <c r="BI16" i="3"/>
  <c r="BM16" i="3"/>
  <c r="BQ16" i="3"/>
  <c r="BJ17" i="3"/>
  <c r="BN17" i="3"/>
  <c r="BG18" i="3"/>
  <c r="BK18" i="3"/>
  <c r="BO18" i="3"/>
  <c r="BH19" i="3"/>
  <c r="BL19" i="3"/>
  <c r="BP19" i="3"/>
  <c r="BJ20" i="3"/>
  <c r="BN20" i="3"/>
  <c r="BG21" i="3"/>
  <c r="BK21" i="3"/>
  <c r="BO21" i="3"/>
  <c r="BH22" i="3"/>
  <c r="BL22" i="3"/>
  <c r="BP22" i="3"/>
  <c r="BJ23" i="3"/>
  <c r="BN23" i="3"/>
  <c r="BG24" i="3"/>
  <c r="BK24" i="3"/>
  <c r="BO24" i="3"/>
  <c r="BH25" i="3"/>
  <c r="BL25" i="3"/>
  <c r="BQ25" i="3"/>
  <c r="BJ26" i="3"/>
  <c r="BN26" i="3"/>
  <c r="BG27" i="3"/>
  <c r="BK27" i="3"/>
  <c r="BO27" i="3"/>
  <c r="BH28" i="3"/>
  <c r="BL28" i="3"/>
  <c r="BP28" i="3"/>
  <c r="BI29" i="3"/>
  <c r="BM29" i="3"/>
  <c r="BQ29" i="3"/>
  <c r="BJ30" i="3"/>
  <c r="BN30" i="3"/>
  <c r="BH32" i="3"/>
  <c r="BL32" i="3"/>
  <c r="BP32" i="3"/>
  <c r="BI33" i="3"/>
  <c r="BM33" i="3"/>
  <c r="BQ33" i="3"/>
  <c r="BJ34" i="3"/>
  <c r="BN34" i="3"/>
  <c r="BG35" i="3"/>
  <c r="BK35" i="3"/>
  <c r="BO35" i="3"/>
  <c r="BH36" i="3"/>
  <c r="BL36" i="3"/>
  <c r="BP36" i="3"/>
  <c r="BI37" i="3"/>
  <c r="BM37" i="3"/>
  <c r="BQ37" i="3"/>
  <c r="BJ38" i="3"/>
  <c r="BN38" i="3"/>
  <c r="BG32" i="3"/>
  <c r="BH31" i="3"/>
  <c r="BL31" i="3"/>
  <c r="BP31" i="3"/>
  <c r="BO7" i="3"/>
  <c r="BH8" i="3"/>
  <c r="BL8" i="3"/>
  <c r="BP8" i="3"/>
  <c r="BI9" i="3"/>
  <c r="BM9" i="3"/>
  <c r="BQ9" i="3"/>
  <c r="BJ10" i="3"/>
  <c r="BN10" i="3"/>
  <c r="BG11" i="3"/>
  <c r="BK11" i="3"/>
  <c r="BO11" i="3"/>
  <c r="BH12" i="3"/>
  <c r="BL12" i="3"/>
  <c r="BP12" i="3"/>
  <c r="BI13" i="3"/>
  <c r="BN13" i="3"/>
  <c r="BH14" i="3"/>
  <c r="BL14" i="3"/>
  <c r="BP14" i="3"/>
  <c r="BI15" i="3"/>
  <c r="BM15" i="3"/>
  <c r="BQ15" i="3"/>
  <c r="BJ16" i="3"/>
  <c r="BN16" i="3"/>
  <c r="BG17" i="3"/>
  <c r="BK17" i="3"/>
  <c r="BO17" i="3"/>
  <c r="BH18" i="3"/>
  <c r="BL18" i="3"/>
  <c r="BP18" i="3"/>
  <c r="BI19" i="3"/>
  <c r="BM19" i="3"/>
  <c r="BQ19" i="3"/>
  <c r="BK20" i="3"/>
  <c r="BO20" i="3"/>
  <c r="BH21" i="3"/>
  <c r="BL21" i="3"/>
  <c r="BP21" i="3"/>
  <c r="BI22" i="3"/>
  <c r="BM22" i="3"/>
  <c r="BQ22" i="3"/>
  <c r="BK23" i="3"/>
  <c r="BO23" i="3"/>
  <c r="BH24" i="3"/>
  <c r="BL24" i="3"/>
  <c r="BP24" i="3"/>
  <c r="BI25" i="3"/>
  <c r="BM25" i="3"/>
  <c r="BG26" i="3"/>
  <c r="BK26" i="3"/>
  <c r="BO26" i="3"/>
  <c r="BH27" i="3"/>
  <c r="BL27" i="3"/>
  <c r="BP27" i="3"/>
  <c r="BI28" i="3"/>
  <c r="BM28" i="3"/>
  <c r="BQ28" i="3"/>
  <c r="BJ29" i="3"/>
  <c r="BN29" i="3"/>
  <c r="BG30" i="3"/>
  <c r="BK30" i="3"/>
  <c r="BO30" i="3"/>
  <c r="BI32" i="3"/>
  <c r="BM32" i="3"/>
  <c r="BQ32" i="3"/>
  <c r="BJ33" i="3"/>
  <c r="BN33" i="3"/>
  <c r="BG34" i="3"/>
  <c r="BK34" i="3"/>
  <c r="BO34" i="3"/>
  <c r="BH35" i="3"/>
  <c r="BL35" i="3"/>
  <c r="BP35" i="3"/>
  <c r="BI36" i="3"/>
  <c r="BM36" i="3"/>
  <c r="BQ36" i="3"/>
  <c r="BJ37" i="3"/>
  <c r="BN37" i="3"/>
  <c r="BG38" i="3"/>
  <c r="BK38" i="3"/>
  <c r="BO38" i="3"/>
  <c r="BI31" i="3"/>
  <c r="BM31" i="3"/>
  <c r="BQ8" i="3"/>
  <c r="BJ9" i="3"/>
  <c r="BN9" i="3"/>
  <c r="BG10" i="3"/>
  <c r="BK10" i="3"/>
  <c r="BO10" i="3"/>
  <c r="BH11" i="3"/>
  <c r="BL11" i="3"/>
  <c r="BP11" i="3"/>
  <c r="BI12" i="3"/>
  <c r="BM12" i="3"/>
  <c r="BQ12" i="3"/>
  <c r="BJ13" i="3"/>
  <c r="BO13" i="3"/>
  <c r="BI14" i="3"/>
  <c r="BM14" i="3"/>
  <c r="BQ14" i="3"/>
  <c r="BJ15" i="3"/>
  <c r="BN15" i="3"/>
  <c r="BG16" i="3"/>
  <c r="BK16" i="3"/>
  <c r="BO16" i="3"/>
  <c r="BH17" i="3"/>
  <c r="BL17" i="3"/>
  <c r="BP17" i="3"/>
  <c r="BI18" i="3"/>
  <c r="BM18" i="3"/>
  <c r="BQ18" i="3"/>
  <c r="BJ19" i="3"/>
  <c r="BN19" i="3"/>
  <c r="BH20" i="3"/>
  <c r="BL20" i="3"/>
  <c r="BP20" i="3"/>
  <c r="BI21" i="3"/>
  <c r="BM21" i="3"/>
  <c r="BQ21" i="3"/>
  <c r="BJ22" i="3"/>
  <c r="BN22" i="3"/>
  <c r="BH23" i="3"/>
  <c r="BL23" i="3"/>
  <c r="BP23" i="3"/>
  <c r="BI24" i="3"/>
  <c r="BM24" i="3"/>
  <c r="BQ24" i="3"/>
  <c r="BJ25" i="3"/>
  <c r="BN25" i="3"/>
  <c r="BH26" i="3"/>
  <c r="BL26" i="3"/>
  <c r="BP26" i="3"/>
  <c r="BI27" i="3"/>
  <c r="BM27" i="3"/>
  <c r="BQ27" i="3"/>
  <c r="BJ28" i="3"/>
  <c r="BN28" i="3"/>
  <c r="BG29" i="3"/>
  <c r="BK29" i="3"/>
  <c r="BO29" i="3"/>
  <c r="BH30" i="3"/>
  <c r="BL30" i="3"/>
  <c r="BP30" i="3"/>
  <c r="BJ32" i="3"/>
  <c r="BN32" i="3"/>
  <c r="BG33" i="3"/>
  <c r="BK33" i="3"/>
  <c r="BO33" i="3"/>
  <c r="BH34" i="3"/>
  <c r="BL34" i="3"/>
  <c r="BP34" i="3"/>
  <c r="BI35" i="3"/>
  <c r="BM35" i="3"/>
  <c r="BQ35" i="3"/>
  <c r="BJ36" i="3"/>
  <c r="BN36" i="3"/>
  <c r="BG37" i="3"/>
  <c r="BK37" i="3"/>
  <c r="BO37" i="3"/>
  <c r="BH38" i="3"/>
  <c r="BL38" i="3"/>
  <c r="BP38" i="3"/>
  <c r="BL13" i="3"/>
  <c r="BJ31" i="3"/>
  <c r="BN31" i="3"/>
</calcChain>
</file>

<file path=xl/sharedStrings.xml><?xml version="1.0" encoding="utf-8"?>
<sst xmlns="http://schemas.openxmlformats.org/spreadsheetml/2006/main" count="172" uniqueCount="168">
  <si>
    <t>Estados Unidos Mexicanos</t>
  </si>
  <si>
    <t xml:space="preserve">Aguascalientes                          </t>
  </si>
  <si>
    <t xml:space="preserve">Baja California                         </t>
  </si>
  <si>
    <t xml:space="preserve">Baja California Sur                     </t>
  </si>
  <si>
    <t xml:space="preserve">Campeche                                </t>
  </si>
  <si>
    <t xml:space="preserve">Coahuila de Zaragoza                    </t>
  </si>
  <si>
    <t xml:space="preserve">Colima                                  </t>
  </si>
  <si>
    <t xml:space="preserve">Chiapas                                 </t>
  </si>
  <si>
    <t xml:space="preserve">Chihuahua                               </t>
  </si>
  <si>
    <t xml:space="preserve">Ciudad de México                        </t>
  </si>
  <si>
    <t xml:space="preserve">Durango                                 </t>
  </si>
  <si>
    <t xml:space="preserve">Guanajuato                              </t>
  </si>
  <si>
    <t xml:space="preserve">Guerrero                                </t>
  </si>
  <si>
    <t xml:space="preserve">Hidalgo                                 </t>
  </si>
  <si>
    <t xml:space="preserve">Jalisco                                 </t>
  </si>
  <si>
    <t xml:space="preserve">México                                  </t>
  </si>
  <si>
    <t xml:space="preserve">Michoacán de Ocampo                     </t>
  </si>
  <si>
    <t xml:space="preserve">Morelos                                 </t>
  </si>
  <si>
    <t xml:space="preserve">Nayarit                                 </t>
  </si>
  <si>
    <t xml:space="preserve">Nuevo León                              </t>
  </si>
  <si>
    <t xml:space="preserve">Oaxaca                                  </t>
  </si>
  <si>
    <t xml:space="preserve">Puebla                                  </t>
  </si>
  <si>
    <t xml:space="preserve">Querétaro                               </t>
  </si>
  <si>
    <t xml:space="preserve">Quintana Roo                            </t>
  </si>
  <si>
    <t xml:space="preserve">San Luis Potosí                         </t>
  </si>
  <si>
    <t xml:space="preserve">Sinaloa                                 </t>
  </si>
  <si>
    <t xml:space="preserve">Sonora                                  </t>
  </si>
  <si>
    <t xml:space="preserve">Tabasco                                 </t>
  </si>
  <si>
    <t xml:space="preserve">Tamaulipas                              </t>
  </si>
  <si>
    <t xml:space="preserve">Tlaxcala                                </t>
  </si>
  <si>
    <t xml:space="preserve">Veracruz de Ignacio de la Llave         </t>
  </si>
  <si>
    <t xml:space="preserve">Yucatán                                 </t>
  </si>
  <si>
    <t xml:space="preserve">Zacatecas                               </t>
  </si>
  <si>
    <t>Entidad federativa</t>
  </si>
  <si>
    <t>Conflictos de trabajo solucionados</t>
  </si>
  <si>
    <t>Índice de conflictos de trabajo solucionados mediante el servicio público de la conciliación administrativa</t>
  </si>
  <si>
    <t>Conflictos de trabajo atendidos</t>
  </si>
  <si>
    <t>Lugar Nacional</t>
  </si>
  <si>
    <t>148,699</t>
  </si>
  <si>
    <t>71,962</t>
  </si>
  <si>
    <t>2,664</t>
  </si>
  <si>
    <t>2,640</t>
  </si>
  <si>
    <t>1,318</t>
  </si>
  <si>
    <t>509</t>
  </si>
  <si>
    <t>1,173</t>
  </si>
  <si>
    <t>784</t>
  </si>
  <si>
    <t>502</t>
  </si>
  <si>
    <t>824</t>
  </si>
  <si>
    <t>8,269</t>
  </si>
  <si>
    <t>5,669</t>
  </si>
  <si>
    <t>826</t>
  </si>
  <si>
    <t>388</t>
  </si>
  <si>
    <t>1,355</t>
  </si>
  <si>
    <t>625</t>
  </si>
  <si>
    <t>9,733</t>
  </si>
  <si>
    <t>7,557</t>
  </si>
  <si>
    <t>23,826</t>
  </si>
  <si>
    <t>3,699</t>
  </si>
  <si>
    <t>1,327</t>
  </si>
  <si>
    <t>732</t>
  </si>
  <si>
    <t>12,890</t>
  </si>
  <si>
    <t>9,601</t>
  </si>
  <si>
    <t>3,170</t>
  </si>
  <si>
    <t>1,088</t>
  </si>
  <si>
    <t>1,386</t>
  </si>
  <si>
    <t>308</t>
  </si>
  <si>
    <t>9,143</t>
  </si>
  <si>
    <t>7,270</t>
  </si>
  <si>
    <t>11,934</t>
  </si>
  <si>
    <t>5,849</t>
  </si>
  <si>
    <t>2,974</t>
  </si>
  <si>
    <t>853</t>
  </si>
  <si>
    <t>1,986</t>
  </si>
  <si>
    <t>1,138</t>
  </si>
  <si>
    <t>554</t>
  </si>
  <si>
    <t>568</t>
  </si>
  <si>
    <t>18,242</t>
  </si>
  <si>
    <t>4,233</t>
  </si>
  <si>
    <t>996</t>
  </si>
  <si>
    <t>613</t>
  </si>
  <si>
    <t>2,894</t>
  </si>
  <si>
    <t>858</t>
  </si>
  <si>
    <t>3,724</t>
  </si>
  <si>
    <t>2,739</t>
  </si>
  <si>
    <t>2,400</t>
  </si>
  <si>
    <t>1,215</t>
  </si>
  <si>
    <t>2,680</t>
  </si>
  <si>
    <t>1,255</t>
  </si>
  <si>
    <t>3,289</t>
  </si>
  <si>
    <t>966</t>
  </si>
  <si>
    <t>5,358</t>
  </si>
  <si>
    <t>3,101</t>
  </si>
  <si>
    <t>3,152</t>
  </si>
  <si>
    <t>1,217</t>
  </si>
  <si>
    <t>2,786</t>
  </si>
  <si>
    <t>1,320</t>
  </si>
  <si>
    <t>976</t>
  </si>
  <si>
    <t>174</t>
  </si>
  <si>
    <t>4,818</t>
  </si>
  <si>
    <t>2,320</t>
  </si>
  <si>
    <t>1,676</t>
  </si>
  <si>
    <t>1,633</t>
  </si>
  <si>
    <t>678</t>
  </si>
  <si>
    <t>216</t>
  </si>
  <si>
    <t>237,067</t>
  </si>
  <si>
    <t>189,190</t>
  </si>
  <si>
    <t>3,847</t>
  </si>
  <si>
    <t>4,163</t>
  </si>
  <si>
    <t>10,443</t>
  </si>
  <si>
    <t>9,280</t>
  </si>
  <si>
    <t>1,966</t>
  </si>
  <si>
    <t>2,116</t>
  </si>
  <si>
    <t>1,200</t>
  </si>
  <si>
    <t>1,728</t>
  </si>
  <si>
    <t>10,804</t>
  </si>
  <si>
    <t>10,719</t>
  </si>
  <si>
    <t>593</t>
  </si>
  <si>
    <t>2,863</t>
  </si>
  <si>
    <t>11,683</t>
  </si>
  <si>
    <t>10,773</t>
  </si>
  <si>
    <t>33,358</t>
  </si>
  <si>
    <t>13,922</t>
  </si>
  <si>
    <t>2,363</t>
  </si>
  <si>
    <t>1,765</t>
  </si>
  <si>
    <t>17,827</t>
  </si>
  <si>
    <t>17,207</t>
  </si>
  <si>
    <t>4,834</t>
  </si>
  <si>
    <t>2,054</t>
  </si>
  <si>
    <t>2,059</t>
  </si>
  <si>
    <t>1,496</t>
  </si>
  <si>
    <t>22,221</t>
  </si>
  <si>
    <t>20,208</t>
  </si>
  <si>
    <t>15,194</t>
  </si>
  <si>
    <t>14,009</t>
  </si>
  <si>
    <t>5,412</t>
  </si>
  <si>
    <t>4,378</t>
  </si>
  <si>
    <t>4,201</t>
  </si>
  <si>
    <t>3,061</t>
  </si>
  <si>
    <t>1,515</t>
  </si>
  <si>
    <t>1,537</t>
  </si>
  <si>
    <t>20,025</t>
  </si>
  <si>
    <t>15,596</t>
  </si>
  <si>
    <t>2,073</t>
  </si>
  <si>
    <t>1,720</t>
  </si>
  <si>
    <t>5,225</t>
  </si>
  <si>
    <t>8,818</t>
  </si>
  <si>
    <t>7,799</t>
  </si>
  <si>
    <t>5,154</t>
  </si>
  <si>
    <t>5,252</t>
  </si>
  <si>
    <t>4,245</t>
  </si>
  <si>
    <t>3,887</t>
  </si>
  <si>
    <t>5,134</t>
  </si>
  <si>
    <t>4,463</t>
  </si>
  <si>
    <t>10,729</t>
  </si>
  <si>
    <t>6,100</t>
  </si>
  <si>
    <t>5,354</t>
  </si>
  <si>
    <t>2,617</t>
  </si>
  <si>
    <t>5,860</t>
  </si>
  <si>
    <t>5,051</t>
  </si>
  <si>
    <t>651</t>
  </si>
  <si>
    <t>584</t>
  </si>
  <si>
    <t>5,893</t>
  </si>
  <si>
    <t>4,774</t>
  </si>
  <si>
    <t>4,417</t>
  </si>
  <si>
    <t>4,673</t>
  </si>
  <si>
    <t>1,106</t>
  </si>
  <si>
    <t>895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</si>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</sst>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C0A]###\ ##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theme="0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7948F"/>
        <bgColor indexed="64"/>
      </patternFill>
    </fill>
    <fill>
      <patternFill patternType="solid">
        <fgColor rgb="FFE3E0DC"/>
        <bgColor indexed="64"/>
      </patternFill>
    </fill>
  </fills>
  <borders count="8">
    <border>
      <left/>
      <right/>
      <top/>
      <bottom/>
      <diagonal/>
    </border>
    <border>
      <left style="thin">
        <color rgb="FFE3E0DC"/>
      </left>
      <right style="thin">
        <color rgb="FFE3E0DC"/>
      </right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 style="thin">
        <color rgb="FFE3E0DC"/>
      </top>
      <bottom style="thin">
        <color rgb="FFE3E0DC"/>
      </bottom>
      <diagonal/>
    </border>
    <border>
      <left/>
      <right/>
      <top style="thin">
        <color rgb="FFE3E0DC"/>
      </top>
      <bottom style="thin">
        <color rgb="FFE3E0DC"/>
      </bottom>
      <diagonal/>
    </border>
    <border>
      <left/>
      <right style="thin">
        <color rgb="FFE3E0DC"/>
      </right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/>
      <bottom style="thin">
        <color rgb="FFE3E0DC"/>
      </bottom>
      <diagonal/>
    </border>
    <border>
      <left/>
      <right/>
      <top/>
      <bottom style="thin">
        <color rgb="FFE3E0DC"/>
      </bottom>
      <diagonal/>
    </border>
    <border>
      <left/>
      <right style="thin">
        <color rgb="FFE3E0DC"/>
      </right>
      <top/>
      <bottom style="thin">
        <color rgb="FFE3E0DC"/>
      </bottom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45">
    <xf numFmtId="0" fontId="0" fillId="0" borderId="0" xfId="0"/>
    <xf numFmtId="0" fontId="3" fillId="4" borderId="0" xfId="0" applyFont="1" applyFill="1" applyAlignment="1" applyProtection="1">
      <alignment vertical="center" wrapText="1"/>
      <protection locked="0"/>
    </xf>
    <xf numFmtId="164" fontId="3" fillId="4" borderId="0" xfId="0" applyNumberFormat="1" applyFont="1" applyFill="1" applyAlignment="1" applyProtection="1">
      <alignment horizontal="right" vertical="center" wrapText="1"/>
      <protection locked="0"/>
    </xf>
    <xf numFmtId="0" fontId="7" fillId="2" borderId="0" xfId="0" applyFont="1" applyFill="1" applyAlignment="1">
      <alignment vertical="center"/>
    </xf>
    <xf numFmtId="0" fontId="5" fillId="2" borderId="0" xfId="0" applyFont="1" applyFill="1" applyAlignment="1" applyProtection="1">
      <alignment vertical="center" wrapText="1"/>
      <protection locked="0"/>
    </xf>
    <xf numFmtId="164" fontId="5" fillId="2" borderId="0" xfId="0" applyNumberFormat="1" applyFont="1" applyFill="1" applyAlignment="1" applyProtection="1">
      <alignment horizontal="right" vertical="center" wrapText="1"/>
      <protection locked="0"/>
    </xf>
    <xf numFmtId="164" fontId="5" fillId="2" borderId="0" xfId="0" applyNumberFormat="1" applyFont="1" applyFill="1" applyBorder="1" applyAlignment="1" applyProtection="1">
      <alignment horizontal="right" vertical="center" wrapText="1"/>
      <protection locked="0"/>
    </xf>
    <xf numFmtId="10" fontId="5" fillId="2" borderId="0" xfId="2" applyNumberFormat="1" applyFont="1" applyFill="1" applyBorder="1" applyAlignment="1" applyProtection="1">
      <alignment horizontal="right" vertical="center" wrapText="1"/>
      <protection locked="0"/>
    </xf>
    <xf numFmtId="0" fontId="4" fillId="2" borderId="0" xfId="0" applyFont="1" applyFill="1" applyAlignment="1" applyProtection="1">
      <alignment vertical="center" wrapText="1"/>
      <protection locked="0"/>
    </xf>
    <xf numFmtId="164" fontId="4" fillId="2" borderId="0" xfId="0" applyNumberFormat="1" applyFont="1" applyFill="1" applyAlignment="1" applyProtection="1">
      <alignment horizontal="right" vertical="center" wrapText="1"/>
      <protection locked="0"/>
    </xf>
    <xf numFmtId="164" fontId="4" fillId="2" borderId="0" xfId="0" applyNumberFormat="1" applyFont="1" applyFill="1" applyBorder="1" applyAlignment="1" applyProtection="1">
      <alignment horizontal="right" vertical="center" wrapText="1"/>
      <protection locked="0"/>
    </xf>
    <xf numFmtId="10" fontId="4" fillId="2" borderId="0" xfId="2" applyNumberFormat="1" applyFont="1" applyFill="1" applyBorder="1" applyAlignment="1" applyProtection="1">
      <alignment horizontal="right" vertical="center" wrapText="1"/>
      <protection locked="0"/>
    </xf>
    <xf numFmtId="1" fontId="4" fillId="2" borderId="0" xfId="2" applyNumberFormat="1" applyFont="1" applyFill="1" applyBorder="1" applyAlignment="1" applyProtection="1">
      <alignment horizontal="right" vertical="center" wrapText="1"/>
      <protection locked="0"/>
    </xf>
    <xf numFmtId="10" fontId="4" fillId="2" borderId="0" xfId="2" applyNumberFormat="1" applyFont="1" applyFill="1" applyBorder="1" applyAlignment="1" applyProtection="1">
      <alignment horizontal="right" vertical="center" wrapText="1"/>
    </xf>
    <xf numFmtId="0" fontId="4" fillId="2" borderId="0" xfId="0" applyFont="1" applyFill="1" applyBorder="1" applyAlignment="1" applyProtection="1">
      <alignment vertical="center" wrapText="1"/>
      <protection locked="0"/>
    </xf>
    <xf numFmtId="0" fontId="6" fillId="3" borderId="3" xfId="1" applyNumberFormat="1" applyFont="1" applyFill="1" applyBorder="1" applyAlignment="1" applyProtection="1">
      <alignment horizontal="center" vertical="center"/>
      <protection locked="0"/>
    </xf>
    <xf numFmtId="0" fontId="6" fillId="3" borderId="3" xfId="1" applyFont="1" applyFill="1" applyBorder="1" applyAlignment="1" applyProtection="1">
      <alignment horizontal="center" vertical="center"/>
      <protection locked="0"/>
    </xf>
    <xf numFmtId="0" fontId="6" fillId="3" borderId="4" xfId="1" applyFont="1" applyFill="1" applyBorder="1" applyAlignment="1" applyProtection="1">
      <alignment horizontal="center" vertical="center"/>
      <protection locked="0"/>
    </xf>
    <xf numFmtId="0" fontId="6" fillId="3" borderId="2" xfId="1" applyNumberFormat="1" applyFont="1" applyFill="1" applyBorder="1" applyAlignment="1" applyProtection="1">
      <alignment horizontal="center" vertical="center"/>
      <protection locked="0"/>
    </xf>
    <xf numFmtId="164" fontId="3" fillId="4" borderId="0" xfId="0" applyNumberFormat="1" applyFont="1" applyFill="1" applyBorder="1" applyAlignment="1" applyProtection="1">
      <alignment horizontal="right" vertical="center" wrapText="1"/>
      <protection locked="0"/>
    </xf>
    <xf numFmtId="10" fontId="3" fillId="4" borderId="0" xfId="2" applyNumberFormat="1" applyFont="1" applyFill="1" applyBorder="1" applyAlignment="1" applyProtection="1">
      <alignment horizontal="right" vertical="center" wrapText="1"/>
      <protection locked="0"/>
    </xf>
    <xf numFmtId="10" fontId="3" fillId="4" borderId="0" xfId="2" applyNumberFormat="1" applyFont="1" applyFill="1" applyBorder="1" applyAlignment="1" applyProtection="1">
      <alignment horizontal="right" vertical="center" wrapText="1"/>
    </xf>
    <xf numFmtId="1" fontId="3" fillId="4" borderId="0" xfId="2" applyNumberFormat="1" applyFont="1" applyFill="1" applyBorder="1" applyAlignment="1" applyProtection="1">
      <alignment horizontal="right" vertical="center" wrapText="1"/>
      <protection locked="0"/>
    </xf>
    <xf numFmtId="0" fontId="8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3" fontId="3" fillId="4" borderId="0" xfId="0" applyNumberFormat="1" applyFont="1" applyFill="1" applyAlignment="1" applyProtection="1">
      <alignment horizontal="right" vertical="center" wrapText="1"/>
      <protection locked="0"/>
    </xf>
    <xf numFmtId="0" fontId="8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3" borderId="1" xfId="1" applyFont="1" applyFill="1" applyBorder="1" applyAlignment="1" applyProtection="1">
      <alignment horizontal="center" vertical="center" wrapText="1"/>
      <protection locked="0"/>
    </xf>
    <xf numFmtId="0" fontId="6" fillId="3" borderId="5" xfId="0" applyFont="1" applyFill="1" applyBorder="1" applyAlignment="1" applyProtection="1">
      <alignment horizontal="center" vertical="center" wrapText="1"/>
      <protection locked="0"/>
    </xf>
    <xf numFmtId="0" fontId="6" fillId="3" borderId="6" xfId="0" applyFont="1" applyFill="1" applyBorder="1" applyAlignment="1" applyProtection="1">
      <alignment horizontal="center" vertical="center" wrapText="1"/>
      <protection locked="0"/>
    </xf>
    <xf numFmtId="0" fontId="6" fillId="3" borderId="7" xfId="0" applyFont="1" applyFill="1" applyBorder="1" applyAlignment="1" applyProtection="1">
      <alignment horizontal="center" vertical="center" wrapText="1"/>
      <protection locked="0"/>
    </xf>
    <xf numFmtId="3" fontId="5" fillId="2" borderId="0" xfId="0" applyNumberFormat="1" applyFont="1" applyFill="1" applyAlignment="1" applyProtection="1">
      <alignment horizontal="right" vertical="center" wrapText="1"/>
      <protection locked="0"/>
    </xf>
    <xf numFmtId="0" fontId="4" fillId="2" borderId="0" xfId="0" applyNumberFormat="1" applyFont="1" applyFill="1" applyAlignment="1" applyProtection="1">
      <alignment horizontal="right" vertical="center" wrapText="1"/>
      <protection locked="0"/>
    </xf>
    <xf numFmtId="3" fontId="4" fillId="2" borderId="0" xfId="0" applyNumberFormat="1" applyFont="1" applyFill="1" applyAlignment="1" applyProtection="1">
      <alignment horizontal="right" vertical="center" wrapText="1"/>
      <protection locked="0"/>
    </xf>
    <xf numFmtId="0" fontId="4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4" fillId="2" borderId="0" xfId="0" applyNumberFormat="1" applyFont="1" applyFill="1" applyBorder="1" applyAlignment="1" applyProtection="1">
      <alignment horizontal="right" vertical="center" wrapText="1"/>
      <protection locked="0"/>
    </xf>
  </cellXfs>
  <cellStyles count="3">
    <cellStyle name="Normal" xfId="0" builtinId="0"/>
    <cellStyle name="Normal 2" xfId="1"/>
    <cellStyle name="Porcentaje" xfId="2" builtinId="5"/>
  </cellStyles>
  <dxfs count="0"/>
  <tableStyles count="0" defaultTableStyle="TableStyleMedium2" defaultPivotStyle="PivotStyleLight16"/>
  <colors>
    <mruColors>
      <color rgb="FFE3E0DC"/>
      <color rgb="FF47948F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114300</xdr:rowOff>
    </xdr:from>
    <xdr:to>
      <xdr:col>1</xdr:col>
      <xdr:colOff>228312</xdr:colOff>
      <xdr:row>0</xdr:row>
      <xdr:rowOff>409500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14300"/>
          <a:ext cx="2133312" cy="29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38"/>
  <sheetViews>
    <sheetView tabSelected="1" zoomScaleNormal="100" workbookViewId="0">
      <pane xSplit="1" topLeftCell="B1" activePane="topRight" state="frozen"/>
      <selection pane="topRight" activeCell="S14" sqref="S14"/>
    </sheetView>
  </sheetViews>
  <sheetFormatPr baseColWidth="10" defaultColWidth="11.42578125" defaultRowHeight="14.1" customHeight="1" x14ac:dyDescent="0.25"/>
  <cols>
    <col min="1" max="1" width="25.7109375" style="3" customWidth="1"/>
    <col min="2" max="40" width="7.7109375" style="3" customWidth="1"/>
    <col min="41" max="41" width="8.28515625" style="3" customWidth="1"/>
    <col min="42" max="42" width="8.140625" style="3" customWidth="1"/>
    <col min="43" max="45" width="7.7109375" style="3" customWidth="1"/>
    <col min="46" max="46" width="8.28515625" style="3" customWidth="1"/>
    <col min="47" max="48" width="7.7109375" style="3" customWidth="1"/>
    <col min="49" max="49" width="8.28515625" style="3" customWidth="1"/>
    <col min="50" max="51" width="7.85546875" style="3" customWidth="1"/>
    <col min="52" max="52" width="7.7109375" style="3" customWidth="1"/>
    <col min="53" max="53" width="7.85546875" style="3" customWidth="1"/>
    <col min="54" max="54" width="7.7109375" style="3" customWidth="1"/>
    <col min="55" max="55" width="7.85546875" style="3" customWidth="1"/>
    <col min="56" max="56" width="7.7109375" style="3" customWidth="1"/>
    <col min="57" max="58" width="8" style="3" customWidth="1"/>
    <col min="59" max="59" width="7.7109375" style="3" customWidth="1"/>
    <col min="60" max="60" width="8.28515625" style="3" customWidth="1"/>
    <col min="61" max="61" width="8.140625" style="3" customWidth="1"/>
    <col min="62" max="64" width="7.7109375" style="3" customWidth="1"/>
    <col min="65" max="65" width="8.28515625" style="3" customWidth="1"/>
    <col min="66" max="67" width="7.7109375" style="3" customWidth="1"/>
    <col min="68" max="68" width="8.28515625" style="3" customWidth="1"/>
    <col min="69" max="70" width="7.85546875" style="3" customWidth="1"/>
    <col min="71" max="71" width="7.7109375" style="3" customWidth="1"/>
    <col min="72" max="72" width="7.85546875" style="3" customWidth="1"/>
    <col min="73" max="77" width="7.7109375" style="3" customWidth="1"/>
    <col min="78" max="16384" width="11.42578125" style="3"/>
  </cols>
  <sheetData>
    <row r="1" spans="1:77" ht="39.950000000000003" customHeight="1" x14ac:dyDescent="0.25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24"/>
      <c r="BT1" s="26"/>
      <c r="BU1" s="26"/>
      <c r="BV1" s="28"/>
      <c r="BW1" s="28"/>
      <c r="BX1" s="30"/>
      <c r="BY1" s="33"/>
    </row>
    <row r="2" spans="1:77" ht="14.1" customHeight="1" x14ac:dyDescent="0.25">
      <c r="A2" s="34" t="s">
        <v>35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23"/>
      <c r="BT2" s="25"/>
      <c r="BU2" s="25"/>
      <c r="BV2" s="27"/>
      <c r="BW2" s="27"/>
      <c r="BX2" s="29"/>
      <c r="BY2" s="32"/>
    </row>
    <row r="4" spans="1:77" ht="14.1" customHeight="1" x14ac:dyDescent="0.25">
      <c r="A4" s="36" t="s">
        <v>33</v>
      </c>
      <c r="B4" s="37" t="s">
        <v>34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9"/>
      <c r="U4" s="37" t="s">
        <v>36</v>
      </c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9"/>
      <c r="AN4" s="37" t="s">
        <v>35</v>
      </c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9"/>
      <c r="BG4" s="37" t="s">
        <v>37</v>
      </c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</row>
    <row r="5" spans="1:77" ht="14.1" customHeight="1" x14ac:dyDescent="0.25">
      <c r="A5" s="36"/>
      <c r="B5" s="18">
        <v>2006</v>
      </c>
      <c r="C5" s="15">
        <v>2007</v>
      </c>
      <c r="D5" s="15">
        <v>2008</v>
      </c>
      <c r="E5" s="15">
        <v>2009</v>
      </c>
      <c r="F5" s="15">
        <v>2010</v>
      </c>
      <c r="G5" s="15">
        <v>2011</v>
      </c>
      <c r="H5" s="15">
        <v>2012</v>
      </c>
      <c r="I5" s="16">
        <v>2013</v>
      </c>
      <c r="J5" s="16">
        <v>2014</v>
      </c>
      <c r="K5" s="16">
        <v>2015</v>
      </c>
      <c r="L5" s="16">
        <v>2016</v>
      </c>
      <c r="M5" s="16">
        <v>2017</v>
      </c>
      <c r="N5" s="16">
        <v>2018</v>
      </c>
      <c r="O5" s="16">
        <v>2019</v>
      </c>
      <c r="P5" s="16">
        <v>2020</v>
      </c>
      <c r="Q5" s="16">
        <v>2021</v>
      </c>
      <c r="R5" s="16">
        <v>2022</v>
      </c>
      <c r="S5" s="16">
        <v>2023</v>
      </c>
      <c r="T5" s="16">
        <v>2024</v>
      </c>
      <c r="U5" s="18">
        <v>2006</v>
      </c>
      <c r="V5" s="15">
        <v>2007</v>
      </c>
      <c r="W5" s="15">
        <v>2008</v>
      </c>
      <c r="X5" s="15">
        <v>2009</v>
      </c>
      <c r="Y5" s="15">
        <v>2010</v>
      </c>
      <c r="Z5" s="15">
        <v>2011</v>
      </c>
      <c r="AA5" s="15">
        <v>2012</v>
      </c>
      <c r="AB5" s="16">
        <v>2013</v>
      </c>
      <c r="AC5" s="16">
        <v>2014</v>
      </c>
      <c r="AD5" s="16">
        <v>2015</v>
      </c>
      <c r="AE5" s="16">
        <v>2016</v>
      </c>
      <c r="AF5" s="16">
        <v>2017</v>
      </c>
      <c r="AG5" s="16">
        <v>2018</v>
      </c>
      <c r="AH5" s="16">
        <v>2019</v>
      </c>
      <c r="AI5" s="16">
        <v>2020</v>
      </c>
      <c r="AJ5" s="16">
        <v>2021</v>
      </c>
      <c r="AK5" s="16">
        <v>2022</v>
      </c>
      <c r="AL5" s="16">
        <v>2023</v>
      </c>
      <c r="AM5" s="16">
        <v>2024</v>
      </c>
      <c r="AN5" s="18">
        <v>2006</v>
      </c>
      <c r="AO5" s="15">
        <v>2007</v>
      </c>
      <c r="AP5" s="15">
        <v>2008</v>
      </c>
      <c r="AQ5" s="15">
        <v>2009</v>
      </c>
      <c r="AR5" s="15">
        <v>2010</v>
      </c>
      <c r="AS5" s="15">
        <v>2011</v>
      </c>
      <c r="AT5" s="15">
        <v>2012</v>
      </c>
      <c r="AU5" s="16">
        <v>2013</v>
      </c>
      <c r="AV5" s="16">
        <v>2014</v>
      </c>
      <c r="AW5" s="16">
        <v>2015</v>
      </c>
      <c r="AX5" s="16">
        <v>2016</v>
      </c>
      <c r="AY5" s="16">
        <v>2017</v>
      </c>
      <c r="AZ5" s="16">
        <v>2018</v>
      </c>
      <c r="BA5" s="16">
        <v>2019</v>
      </c>
      <c r="BB5" s="16">
        <v>2020</v>
      </c>
      <c r="BC5" s="16">
        <v>2021</v>
      </c>
      <c r="BD5" s="16">
        <v>2022</v>
      </c>
      <c r="BE5" s="16">
        <v>2023</v>
      </c>
      <c r="BF5" s="17">
        <v>2024</v>
      </c>
      <c r="BG5" s="18">
        <v>2006</v>
      </c>
      <c r="BH5" s="15">
        <v>2007</v>
      </c>
      <c r="BI5" s="15">
        <v>2008</v>
      </c>
      <c r="BJ5" s="15">
        <v>2009</v>
      </c>
      <c r="BK5" s="15">
        <v>2010</v>
      </c>
      <c r="BL5" s="15">
        <v>2011</v>
      </c>
      <c r="BM5" s="15">
        <v>2012</v>
      </c>
      <c r="BN5" s="16">
        <v>2013</v>
      </c>
      <c r="BO5" s="16">
        <v>2014</v>
      </c>
      <c r="BP5" s="16">
        <v>2015</v>
      </c>
      <c r="BQ5" s="16">
        <v>2016</v>
      </c>
      <c r="BR5" s="16">
        <v>2017</v>
      </c>
      <c r="BS5" s="16">
        <v>2018</v>
      </c>
      <c r="BT5" s="16">
        <v>2019</v>
      </c>
      <c r="BU5" s="16">
        <v>2020</v>
      </c>
      <c r="BV5" s="16">
        <v>2021</v>
      </c>
      <c r="BW5" s="16">
        <v>2022</v>
      </c>
      <c r="BX5" s="16">
        <v>2023</v>
      </c>
      <c r="BY5" s="17">
        <v>2024</v>
      </c>
    </row>
    <row r="6" spans="1:77" ht="14.1" customHeight="1" x14ac:dyDescent="0.25">
      <c r="A6" s="4" t="s">
        <v>0</v>
      </c>
      <c r="B6" s="5">
        <v>91146</v>
      </c>
      <c r="C6" s="5">
        <v>106432</v>
      </c>
      <c r="D6" s="5">
        <v>111715</v>
      </c>
      <c r="E6" s="5">
        <v>119126</v>
      </c>
      <c r="F6" s="5">
        <v>125369</v>
      </c>
      <c r="G6" s="5">
        <v>124014</v>
      </c>
      <c r="H6" s="5">
        <v>129795</v>
      </c>
      <c r="I6" s="5">
        <v>129779</v>
      </c>
      <c r="J6" s="5">
        <v>135231</v>
      </c>
      <c r="K6" s="5">
        <v>135222</v>
      </c>
      <c r="L6" s="5">
        <v>143837</v>
      </c>
      <c r="M6" s="5">
        <v>140532</v>
      </c>
      <c r="N6" s="5">
        <v>143507</v>
      </c>
      <c r="O6" s="5" t="s">
        <v>38</v>
      </c>
      <c r="P6" s="5" t="s">
        <v>39</v>
      </c>
      <c r="Q6" s="5">
        <v>113239</v>
      </c>
      <c r="R6" s="5">
        <v>138774</v>
      </c>
      <c r="S6" s="5">
        <v>116626</v>
      </c>
      <c r="T6" s="40">
        <v>122025</v>
      </c>
      <c r="U6" s="6">
        <v>153133</v>
      </c>
      <c r="V6" s="6">
        <v>167003</v>
      </c>
      <c r="W6" s="6">
        <v>185232</v>
      </c>
      <c r="X6" s="6">
        <v>205274</v>
      </c>
      <c r="Y6" s="6">
        <v>197733</v>
      </c>
      <c r="Z6" s="6">
        <v>202477</v>
      </c>
      <c r="AA6" s="6">
        <v>209508</v>
      </c>
      <c r="AB6" s="6">
        <v>218993</v>
      </c>
      <c r="AC6" s="6">
        <v>226662</v>
      </c>
      <c r="AD6" s="6">
        <v>221921</v>
      </c>
      <c r="AE6" s="6">
        <v>233036</v>
      </c>
      <c r="AF6" s="6">
        <v>229464</v>
      </c>
      <c r="AG6" s="5">
        <v>226886</v>
      </c>
      <c r="AH6" s="6" t="s">
        <v>104</v>
      </c>
      <c r="AI6" s="5" t="s">
        <v>105</v>
      </c>
      <c r="AJ6" s="5">
        <v>182909</v>
      </c>
      <c r="AK6" s="5">
        <v>138420</v>
      </c>
      <c r="AL6" s="5">
        <v>79069</v>
      </c>
      <c r="AM6" s="5">
        <v>95226</v>
      </c>
      <c r="AN6" s="7">
        <f>B6/U6</f>
        <v>0.59520808708769501</v>
      </c>
      <c r="AO6" s="7">
        <f t="shared" ref="AO6:AO38" si="0">C6/V6</f>
        <v>0.63730591666017977</v>
      </c>
      <c r="AP6" s="7">
        <f t="shared" ref="AP6:AP38" si="1">D6/W6</f>
        <v>0.60310853416256371</v>
      </c>
      <c r="AQ6" s="7">
        <f t="shared" ref="AQ6:AQ38" si="2">E6/X6</f>
        <v>0.58032678273916816</v>
      </c>
      <c r="AR6" s="7">
        <f t="shared" ref="AR6:AR38" si="3">F6/Y6</f>
        <v>0.63403174988494582</v>
      </c>
      <c r="AS6" s="7">
        <f t="shared" ref="AS6:AS38" si="4">G6/Z6</f>
        <v>0.61248438094203295</v>
      </c>
      <c r="AT6" s="7">
        <f t="shared" ref="AT6:AT38" si="5">H6/AA6</f>
        <v>0.61952288218111007</v>
      </c>
      <c r="AU6" s="7">
        <f t="shared" ref="AU6:AU38" si="6">I6/AB6</f>
        <v>0.59261711561556762</v>
      </c>
      <c r="AV6" s="7">
        <f t="shared" ref="AV6:AV38" si="7">J6/AC6</f>
        <v>0.5966196362866294</v>
      </c>
      <c r="AW6" s="7">
        <f t="shared" ref="AW6:AW38" si="8">K6/AD6</f>
        <v>0.60932493995611048</v>
      </c>
      <c r="AX6" s="7">
        <f t="shared" ref="AX6:AX38" si="9">L6/AE6</f>
        <v>0.61723081412313974</v>
      </c>
      <c r="AY6" s="7">
        <f t="shared" ref="AY6:AY38" si="10">M6/AF6</f>
        <v>0.6124359376634243</v>
      </c>
      <c r="AZ6" s="7">
        <f t="shared" ref="AZ6:AZ38" si="11">N6/AG6</f>
        <v>0.63250707403718165</v>
      </c>
      <c r="BA6" s="7">
        <f t="shared" ref="BA6:BA38" si="12">O6/AH6</f>
        <v>0.62724461860992886</v>
      </c>
      <c r="BB6" s="7">
        <f t="shared" ref="BB6:BB38" si="13">P6/AI6</f>
        <v>0.38036894127596593</v>
      </c>
      <c r="BC6" s="7">
        <f t="shared" ref="BC6:BC38" si="14">Q6/AJ6</f>
        <v>0.61910020830030232</v>
      </c>
      <c r="BD6" s="7">
        <f>R6/AK6</f>
        <v>1.0025574338968357</v>
      </c>
      <c r="BE6" s="7">
        <f>S6/AL6</f>
        <v>1.474990198434279</v>
      </c>
      <c r="BF6" s="7">
        <f>T6/AM6</f>
        <v>1.2814252410056077</v>
      </c>
      <c r="BS6" s="5"/>
      <c r="BU6" s="5"/>
      <c r="BV6" s="5"/>
      <c r="BW6" s="5"/>
      <c r="BX6" s="5"/>
      <c r="BY6" s="5"/>
    </row>
    <row r="7" spans="1:77" ht="14.1" customHeight="1" x14ac:dyDescent="0.25">
      <c r="A7" s="8" t="s">
        <v>1</v>
      </c>
      <c r="B7" s="9">
        <v>1173</v>
      </c>
      <c r="C7" s="9">
        <v>1891</v>
      </c>
      <c r="D7" s="9">
        <v>2088</v>
      </c>
      <c r="E7" s="9">
        <v>2158</v>
      </c>
      <c r="F7" s="9">
        <v>2370</v>
      </c>
      <c r="G7" s="9">
        <v>2278</v>
      </c>
      <c r="H7" s="9">
        <v>2638</v>
      </c>
      <c r="I7" s="9">
        <v>2346</v>
      </c>
      <c r="J7" s="9">
        <v>2423</v>
      </c>
      <c r="K7" s="9">
        <v>2954</v>
      </c>
      <c r="L7" s="9">
        <v>3303</v>
      </c>
      <c r="M7" s="9">
        <v>3154</v>
      </c>
      <c r="N7" s="9">
        <v>3134</v>
      </c>
      <c r="O7" s="9" t="s">
        <v>40</v>
      </c>
      <c r="P7" s="9" t="s">
        <v>41</v>
      </c>
      <c r="Q7" s="9">
        <v>2456</v>
      </c>
      <c r="R7" s="9">
        <v>3067</v>
      </c>
      <c r="S7" s="9">
        <v>2981</v>
      </c>
      <c r="T7" s="42">
        <v>2638</v>
      </c>
      <c r="U7" s="10">
        <v>1854</v>
      </c>
      <c r="V7" s="10">
        <v>2055</v>
      </c>
      <c r="W7" s="10">
        <v>2546</v>
      </c>
      <c r="X7" s="10">
        <v>3111</v>
      </c>
      <c r="Y7" s="10">
        <v>3239</v>
      </c>
      <c r="Z7" s="10">
        <v>3013</v>
      </c>
      <c r="AA7" s="10">
        <v>2502</v>
      </c>
      <c r="AB7" s="10">
        <v>2659</v>
      </c>
      <c r="AC7" s="10">
        <v>3175</v>
      </c>
      <c r="AD7" s="10">
        <v>3412</v>
      </c>
      <c r="AE7" s="10">
        <v>3747</v>
      </c>
      <c r="AF7" s="10">
        <v>3271</v>
      </c>
      <c r="AG7" s="9">
        <v>3050</v>
      </c>
      <c r="AH7" s="10" t="s">
        <v>106</v>
      </c>
      <c r="AI7" s="9" t="s">
        <v>107</v>
      </c>
      <c r="AJ7" s="9">
        <v>3708</v>
      </c>
      <c r="AK7" s="9">
        <v>1475</v>
      </c>
      <c r="AL7" s="9">
        <v>1839</v>
      </c>
      <c r="AM7" s="9">
        <v>1940</v>
      </c>
      <c r="AN7" s="11">
        <f t="shared" ref="AN7:AN38" si="15">B7/U7</f>
        <v>0.6326860841423948</v>
      </c>
      <c r="AO7" s="11">
        <f t="shared" si="0"/>
        <v>0.92019464720194644</v>
      </c>
      <c r="AP7" s="11">
        <f t="shared" si="1"/>
        <v>0.82010997643362138</v>
      </c>
      <c r="AQ7" s="11">
        <f t="shared" si="2"/>
        <v>0.69366763098682094</v>
      </c>
      <c r="AR7" s="11">
        <f t="shared" si="3"/>
        <v>0.73170731707317072</v>
      </c>
      <c r="AS7" s="11">
        <f t="shared" si="4"/>
        <v>0.75605708596083643</v>
      </c>
      <c r="AT7" s="11">
        <f t="shared" si="5"/>
        <v>1.0543565147881695</v>
      </c>
      <c r="AU7" s="11">
        <f t="shared" si="6"/>
        <v>0.88228657389996235</v>
      </c>
      <c r="AV7" s="11">
        <f t="shared" si="7"/>
        <v>0.76314960629921258</v>
      </c>
      <c r="AW7" s="11">
        <f t="shared" si="8"/>
        <v>0.86576787807737399</v>
      </c>
      <c r="AX7" s="11">
        <f t="shared" si="9"/>
        <v>0.88150520416333067</v>
      </c>
      <c r="AY7" s="11">
        <f t="shared" si="10"/>
        <v>0.96423112198104555</v>
      </c>
      <c r="AZ7" s="11">
        <f t="shared" si="11"/>
        <v>1.0275409836065574</v>
      </c>
      <c r="BA7" s="11">
        <f t="shared" si="12"/>
        <v>0.69248765271640245</v>
      </c>
      <c r="BB7" s="11">
        <f t="shared" si="13"/>
        <v>0.63415805909200096</v>
      </c>
      <c r="BC7" s="11">
        <f t="shared" si="14"/>
        <v>0.6623516720604099</v>
      </c>
      <c r="BD7" s="11">
        <f>R7/AK7</f>
        <v>2.0793220338983049</v>
      </c>
      <c r="BE7" s="11">
        <f>S7/AL7</f>
        <v>1.6209896682979881</v>
      </c>
      <c r="BF7" s="11">
        <f>T7/AM7</f>
        <v>1.3597938144329897</v>
      </c>
      <c r="BG7" s="12">
        <f>_xlfn.RANK.EQ(AN7,AN$7:AN$38,0)</f>
        <v>11</v>
      </c>
      <c r="BH7" s="12">
        <f t="shared" ref="BH7:BH38" si="16">_xlfn.RANK.EQ(AO7,AO$7:AO$38,0)</f>
        <v>4</v>
      </c>
      <c r="BI7" s="12">
        <f t="shared" ref="BI7:BI38" si="17">_xlfn.RANK.EQ(AP7,AP$7:AP$38,0)</f>
        <v>6</v>
      </c>
      <c r="BJ7" s="12">
        <f t="shared" ref="BJ7:BJ38" si="18">_xlfn.RANK.EQ(AQ7,AQ$7:AQ$38,0)</f>
        <v>7</v>
      </c>
      <c r="BK7" s="12">
        <f t="shared" ref="BK7:BK38" si="19">_xlfn.RANK.EQ(AR7,AR$7:AR$38,0)</f>
        <v>5</v>
      </c>
      <c r="BL7" s="12">
        <f t="shared" ref="BL7:BL38" si="20">_xlfn.RANK.EQ(AS7,AS$7:AS$38,0)</f>
        <v>4</v>
      </c>
      <c r="BM7" s="12">
        <f t="shared" ref="BM7:BM38" si="21">_xlfn.RANK.EQ(AT7,AT$7:AT$38,0)</f>
        <v>1</v>
      </c>
      <c r="BN7" s="12">
        <f t="shared" ref="BN7:BN38" si="22">_xlfn.RANK.EQ(AU7,AU$7:AU$38,0)</f>
        <v>2</v>
      </c>
      <c r="BO7" s="12">
        <f t="shared" ref="BO7:BO38" si="23">_xlfn.RANK.EQ(AV7,AV$7:AV$38,0)</f>
        <v>3</v>
      </c>
      <c r="BP7" s="12">
        <f t="shared" ref="BP7:BP38" si="24">_xlfn.RANK.EQ(AW7,AW$7:AW$38,0)</f>
        <v>2</v>
      </c>
      <c r="BQ7" s="12">
        <f>_xlfn.RANK.EQ(AX7,AX$7:AX$38,0)</f>
        <v>3</v>
      </c>
      <c r="BR7" s="12">
        <f t="shared" ref="BR7:BS38" si="25">_xlfn.RANK.EQ(AY7,AY$7:AY$38,0)</f>
        <v>1</v>
      </c>
      <c r="BS7" s="12">
        <f t="shared" si="25"/>
        <v>2</v>
      </c>
      <c r="BT7" s="12">
        <f t="shared" ref="BT7:BT30" si="26">_xlfn.RANK.EQ(BA7,BA$7:BA$38,0)</f>
        <v>10</v>
      </c>
      <c r="BU7" s="12">
        <f t="shared" ref="BU7:BU30" si="27">_xlfn.RANK.EQ(BB7,BB$7:BB$38,0)</f>
        <v>2</v>
      </c>
      <c r="BV7" s="12">
        <f t="shared" ref="BV7:BV38" si="28">_xlfn.RANK.EQ(BC7,BC$7:BC$38,0)</f>
        <v>13</v>
      </c>
      <c r="BW7" s="12">
        <f t="shared" ref="BW7:BY38" si="29">_xlfn.RANK.EQ(BD7,BD$7:BD$38,0)</f>
        <v>3</v>
      </c>
      <c r="BX7" s="12">
        <f t="shared" si="29"/>
        <v>9</v>
      </c>
      <c r="BY7" s="12">
        <f t="shared" si="29"/>
        <v>7</v>
      </c>
    </row>
    <row r="8" spans="1:77" ht="14.1" customHeight="1" x14ac:dyDescent="0.25">
      <c r="A8" s="8" t="s">
        <v>2</v>
      </c>
      <c r="B8" s="9">
        <v>5515</v>
      </c>
      <c r="C8" s="9">
        <v>4745</v>
      </c>
      <c r="D8" s="9">
        <v>5456</v>
      </c>
      <c r="E8" s="9">
        <v>7005</v>
      </c>
      <c r="F8" s="9">
        <v>5590</v>
      </c>
      <c r="G8" s="9">
        <v>4356</v>
      </c>
      <c r="H8" s="9">
        <v>3752</v>
      </c>
      <c r="I8" s="9">
        <v>3320</v>
      </c>
      <c r="J8" s="9">
        <v>2895</v>
      </c>
      <c r="K8" s="9">
        <v>2590</v>
      </c>
      <c r="L8" s="9">
        <v>2304</v>
      </c>
      <c r="M8" s="9">
        <v>1530</v>
      </c>
      <c r="N8" s="9">
        <v>1474</v>
      </c>
      <c r="O8" s="9" t="s">
        <v>42</v>
      </c>
      <c r="P8" s="9" t="s">
        <v>43</v>
      </c>
      <c r="Q8" s="9">
        <v>868</v>
      </c>
      <c r="R8" s="9">
        <v>2429</v>
      </c>
      <c r="S8" s="9">
        <v>2883</v>
      </c>
      <c r="T8" s="42">
        <v>2272</v>
      </c>
      <c r="U8" s="10">
        <v>8159</v>
      </c>
      <c r="V8" s="10">
        <v>8921</v>
      </c>
      <c r="W8" s="10">
        <v>9871</v>
      </c>
      <c r="X8" s="10">
        <v>10123</v>
      </c>
      <c r="Y8" s="10">
        <v>9353</v>
      </c>
      <c r="Z8" s="10">
        <v>10130</v>
      </c>
      <c r="AA8" s="10">
        <v>10139</v>
      </c>
      <c r="AB8" s="10">
        <v>10413</v>
      </c>
      <c r="AC8" s="10">
        <v>10095</v>
      </c>
      <c r="AD8" s="10">
        <v>9420</v>
      </c>
      <c r="AE8" s="10">
        <v>8220</v>
      </c>
      <c r="AF8" s="10">
        <v>7937</v>
      </c>
      <c r="AG8" s="9">
        <v>8704</v>
      </c>
      <c r="AH8" s="10" t="s">
        <v>108</v>
      </c>
      <c r="AI8" s="9" t="s">
        <v>109</v>
      </c>
      <c r="AJ8" s="9">
        <v>8341</v>
      </c>
      <c r="AK8" s="9">
        <v>2751</v>
      </c>
      <c r="AL8" s="9">
        <v>12</v>
      </c>
      <c r="AM8" s="9">
        <v>5848</v>
      </c>
      <c r="AN8" s="11">
        <f t="shared" si="15"/>
        <v>0.67594067900477994</v>
      </c>
      <c r="AO8" s="11">
        <f t="shared" si="0"/>
        <v>0.53189104360497697</v>
      </c>
      <c r="AP8" s="11">
        <f t="shared" si="1"/>
        <v>0.55273021983588289</v>
      </c>
      <c r="AQ8" s="11">
        <f t="shared" si="2"/>
        <v>0.69198854094635975</v>
      </c>
      <c r="AR8" s="11">
        <f t="shared" si="3"/>
        <v>0.59766919704907517</v>
      </c>
      <c r="AS8" s="11">
        <f t="shared" si="4"/>
        <v>0.43000987166831195</v>
      </c>
      <c r="AT8" s="11">
        <f t="shared" si="5"/>
        <v>0.37005621856198834</v>
      </c>
      <c r="AU8" s="11">
        <f t="shared" si="6"/>
        <v>0.31883222894458851</v>
      </c>
      <c r="AV8" s="11">
        <f t="shared" si="7"/>
        <v>0.28677563150074292</v>
      </c>
      <c r="AW8" s="11">
        <f t="shared" si="8"/>
        <v>0.27494692144373672</v>
      </c>
      <c r="AX8" s="11">
        <f t="shared" si="9"/>
        <v>0.28029197080291973</v>
      </c>
      <c r="AY8" s="11">
        <f t="shared" si="10"/>
        <v>0.19276804838100037</v>
      </c>
      <c r="AZ8" s="11">
        <f t="shared" si="11"/>
        <v>0.16934742647058823</v>
      </c>
      <c r="BA8" s="11">
        <f t="shared" si="12"/>
        <v>0.12620894379009864</v>
      </c>
      <c r="BB8" s="11">
        <f t="shared" si="13"/>
        <v>5.4849137931034485E-2</v>
      </c>
      <c r="BC8" s="11">
        <f t="shared" si="14"/>
        <v>0.10406426087999041</v>
      </c>
      <c r="BD8" s="11">
        <f>R8/AK8</f>
        <v>0.88295165394402031</v>
      </c>
      <c r="BE8" s="11">
        <f>S8/AL8</f>
        <v>240.25</v>
      </c>
      <c r="BF8" s="11">
        <f>T8/AM8</f>
        <v>0.38850889192886456</v>
      </c>
      <c r="BG8" s="12">
        <f t="shared" ref="BG8:BG38" si="30">_xlfn.RANK.EQ(AN8,AN$7:AN$38,0)</f>
        <v>9</v>
      </c>
      <c r="BH8" s="12">
        <f t="shared" si="16"/>
        <v>20</v>
      </c>
      <c r="BI8" s="12">
        <f t="shared" si="17"/>
        <v>16</v>
      </c>
      <c r="BJ8" s="12">
        <f t="shared" si="18"/>
        <v>8</v>
      </c>
      <c r="BK8" s="12">
        <f t="shared" si="19"/>
        <v>12</v>
      </c>
      <c r="BL8" s="12">
        <f t="shared" si="20"/>
        <v>23</v>
      </c>
      <c r="BM8" s="12">
        <f t="shared" si="21"/>
        <v>29</v>
      </c>
      <c r="BN8" s="12">
        <f t="shared" si="22"/>
        <v>30</v>
      </c>
      <c r="BO8" s="12">
        <f t="shared" si="23"/>
        <v>32</v>
      </c>
      <c r="BP8" s="12">
        <f t="shared" si="24"/>
        <v>31</v>
      </c>
      <c r="BQ8" s="12">
        <f t="shared" ref="BQ8:BQ38" si="31">_xlfn.RANK.EQ(AX8,AX$7:AX$38,0)</f>
        <v>31</v>
      </c>
      <c r="BR8" s="12">
        <f t="shared" si="25"/>
        <v>32</v>
      </c>
      <c r="BS8" s="12">
        <f t="shared" si="25"/>
        <v>32</v>
      </c>
      <c r="BT8" s="12">
        <f t="shared" si="26"/>
        <v>32</v>
      </c>
      <c r="BU8" s="12">
        <f t="shared" si="27"/>
        <v>32</v>
      </c>
      <c r="BV8" s="12">
        <f t="shared" si="28"/>
        <v>32</v>
      </c>
      <c r="BW8" s="12">
        <f t="shared" si="29"/>
        <v>18</v>
      </c>
      <c r="BX8" s="12">
        <f t="shared" si="29"/>
        <v>1</v>
      </c>
      <c r="BY8" s="12">
        <f t="shared" si="29"/>
        <v>28</v>
      </c>
    </row>
    <row r="9" spans="1:77" ht="14.1" customHeight="1" x14ac:dyDescent="0.25">
      <c r="A9" s="8" t="s">
        <v>3</v>
      </c>
      <c r="B9" s="9">
        <v>289</v>
      </c>
      <c r="C9" s="9">
        <v>287</v>
      </c>
      <c r="D9" s="9">
        <v>384</v>
      </c>
      <c r="E9" s="9">
        <v>349</v>
      </c>
      <c r="F9" s="9">
        <v>302</v>
      </c>
      <c r="G9" s="9">
        <v>247</v>
      </c>
      <c r="H9" s="9">
        <v>295</v>
      </c>
      <c r="I9" s="9">
        <v>681</v>
      </c>
      <c r="J9" s="9">
        <v>672</v>
      </c>
      <c r="K9" s="9">
        <v>892</v>
      </c>
      <c r="L9" s="9">
        <v>866</v>
      </c>
      <c r="M9" s="9">
        <v>1002</v>
      </c>
      <c r="N9" s="9">
        <v>1036</v>
      </c>
      <c r="O9" s="9" t="s">
        <v>44</v>
      </c>
      <c r="P9" s="9" t="s">
        <v>45</v>
      </c>
      <c r="Q9" s="9">
        <v>933</v>
      </c>
      <c r="R9" s="9">
        <v>1192</v>
      </c>
      <c r="S9" s="9">
        <v>1439</v>
      </c>
      <c r="T9" s="42">
        <v>1429</v>
      </c>
      <c r="U9" s="10">
        <v>966</v>
      </c>
      <c r="V9" s="10">
        <v>1201</v>
      </c>
      <c r="W9" s="10">
        <v>1658</v>
      </c>
      <c r="X9" s="10">
        <v>1710</v>
      </c>
      <c r="Y9" s="10">
        <v>1660</v>
      </c>
      <c r="Z9" s="10">
        <v>1557</v>
      </c>
      <c r="AA9" s="10">
        <v>1514</v>
      </c>
      <c r="AB9" s="10">
        <v>1674</v>
      </c>
      <c r="AC9" s="10">
        <v>1628</v>
      </c>
      <c r="AD9" s="10">
        <v>1424</v>
      </c>
      <c r="AE9" s="10">
        <v>1403</v>
      </c>
      <c r="AF9" s="10">
        <v>1500</v>
      </c>
      <c r="AG9" s="9">
        <v>1648</v>
      </c>
      <c r="AH9" s="10" t="s">
        <v>110</v>
      </c>
      <c r="AI9" s="9" t="s">
        <v>111</v>
      </c>
      <c r="AJ9" s="9">
        <v>1834</v>
      </c>
      <c r="AK9" s="9">
        <v>1545</v>
      </c>
      <c r="AL9" s="9">
        <v>962</v>
      </c>
      <c r="AM9" s="9">
        <v>1320</v>
      </c>
      <c r="AN9" s="11">
        <f t="shared" si="15"/>
        <v>0.29917184265010349</v>
      </c>
      <c r="AO9" s="11">
        <f t="shared" si="0"/>
        <v>0.23896752706078267</v>
      </c>
      <c r="AP9" s="11">
        <f t="shared" si="1"/>
        <v>0.2316043425814234</v>
      </c>
      <c r="AQ9" s="11">
        <f t="shared" si="2"/>
        <v>0.20409356725146199</v>
      </c>
      <c r="AR9" s="11">
        <f t="shared" si="3"/>
        <v>0.1819277108433735</v>
      </c>
      <c r="AS9" s="11">
        <f t="shared" si="4"/>
        <v>0.15863840719332048</v>
      </c>
      <c r="AT9" s="11">
        <f t="shared" si="5"/>
        <v>0.19484808454425362</v>
      </c>
      <c r="AU9" s="11">
        <f t="shared" si="6"/>
        <v>0.40681003584229392</v>
      </c>
      <c r="AV9" s="11">
        <f t="shared" si="7"/>
        <v>0.41277641277641275</v>
      </c>
      <c r="AW9" s="11">
        <f t="shared" si="8"/>
        <v>0.6264044943820225</v>
      </c>
      <c r="AX9" s="11">
        <f t="shared" si="9"/>
        <v>0.61724875267284396</v>
      </c>
      <c r="AY9" s="11">
        <f t="shared" si="10"/>
        <v>0.66800000000000004</v>
      </c>
      <c r="AZ9" s="11">
        <f t="shared" si="11"/>
        <v>0.62864077669902918</v>
      </c>
      <c r="BA9" s="11">
        <f t="shared" si="12"/>
        <v>0.59664292980671418</v>
      </c>
      <c r="BB9" s="11">
        <f t="shared" si="13"/>
        <v>0.37051039697542532</v>
      </c>
      <c r="BC9" s="11">
        <f t="shared" si="14"/>
        <v>0.50872410032715376</v>
      </c>
      <c r="BD9" s="11">
        <f>R9/AK9</f>
        <v>0.77152103559870555</v>
      </c>
      <c r="BE9" s="11">
        <f>S9/AL9</f>
        <v>1.495841995841996</v>
      </c>
      <c r="BF9" s="11">
        <f>T9/AM9</f>
        <v>1.0825757575757575</v>
      </c>
      <c r="BG9" s="12">
        <f t="shared" si="30"/>
        <v>30</v>
      </c>
      <c r="BH9" s="12">
        <f t="shared" si="16"/>
        <v>31</v>
      </c>
      <c r="BI9" s="12">
        <f t="shared" si="17"/>
        <v>32</v>
      </c>
      <c r="BJ9" s="12">
        <f t="shared" si="18"/>
        <v>32</v>
      </c>
      <c r="BK9" s="12">
        <f t="shared" si="19"/>
        <v>32</v>
      </c>
      <c r="BL9" s="12">
        <f t="shared" si="20"/>
        <v>32</v>
      </c>
      <c r="BM9" s="12">
        <f t="shared" si="21"/>
        <v>32</v>
      </c>
      <c r="BN9" s="12">
        <f t="shared" si="22"/>
        <v>27</v>
      </c>
      <c r="BO9" s="12">
        <f t="shared" si="23"/>
        <v>27</v>
      </c>
      <c r="BP9" s="12">
        <f t="shared" si="24"/>
        <v>13</v>
      </c>
      <c r="BQ9" s="12">
        <f t="shared" si="31"/>
        <v>13</v>
      </c>
      <c r="BR9" s="12">
        <f t="shared" si="25"/>
        <v>11</v>
      </c>
      <c r="BS9" s="12">
        <f t="shared" si="25"/>
        <v>17</v>
      </c>
      <c r="BT9" s="12">
        <f t="shared" si="26"/>
        <v>16</v>
      </c>
      <c r="BU9" s="12">
        <f t="shared" si="27"/>
        <v>15</v>
      </c>
      <c r="BV9" s="12">
        <f t="shared" si="28"/>
        <v>19</v>
      </c>
      <c r="BW9" s="12">
        <f t="shared" si="29"/>
        <v>23</v>
      </c>
      <c r="BX9" s="12">
        <f t="shared" si="29"/>
        <v>12</v>
      </c>
      <c r="BY9" s="12">
        <f t="shared" si="29"/>
        <v>14</v>
      </c>
    </row>
    <row r="10" spans="1:77" ht="14.1" customHeight="1" x14ac:dyDescent="0.25">
      <c r="A10" s="8" t="s">
        <v>4</v>
      </c>
      <c r="B10" s="9">
        <v>359</v>
      </c>
      <c r="C10" s="9">
        <v>377</v>
      </c>
      <c r="D10" s="9">
        <v>582</v>
      </c>
      <c r="E10" s="9">
        <v>505</v>
      </c>
      <c r="F10" s="9">
        <v>479</v>
      </c>
      <c r="G10" s="9">
        <v>426</v>
      </c>
      <c r="H10" s="9">
        <v>607</v>
      </c>
      <c r="I10" s="9">
        <v>481</v>
      </c>
      <c r="J10" s="9">
        <v>372</v>
      </c>
      <c r="K10" s="9">
        <v>374</v>
      </c>
      <c r="L10" s="9">
        <v>467</v>
      </c>
      <c r="M10" s="9">
        <v>332</v>
      </c>
      <c r="N10" s="9">
        <v>575</v>
      </c>
      <c r="O10" s="9" t="s">
        <v>46</v>
      </c>
      <c r="P10" s="9" t="s">
        <v>47</v>
      </c>
      <c r="Q10" s="9">
        <v>2043</v>
      </c>
      <c r="R10" s="9">
        <v>409</v>
      </c>
      <c r="S10" s="9">
        <v>291</v>
      </c>
      <c r="T10" s="41">
        <v>131</v>
      </c>
      <c r="U10" s="10">
        <v>812</v>
      </c>
      <c r="V10" s="10">
        <v>911</v>
      </c>
      <c r="W10" s="10">
        <v>922</v>
      </c>
      <c r="X10" s="10">
        <v>1219</v>
      </c>
      <c r="Y10" s="10">
        <v>1179</v>
      </c>
      <c r="Z10" s="10">
        <v>1150</v>
      </c>
      <c r="AA10" s="10">
        <v>1358</v>
      </c>
      <c r="AB10" s="10">
        <v>1045</v>
      </c>
      <c r="AC10" s="10">
        <v>1258</v>
      </c>
      <c r="AD10" s="10">
        <v>1364</v>
      </c>
      <c r="AE10" s="10">
        <v>1748</v>
      </c>
      <c r="AF10" s="10">
        <v>1475</v>
      </c>
      <c r="AG10" s="9">
        <v>1465</v>
      </c>
      <c r="AH10" s="10" t="s">
        <v>112</v>
      </c>
      <c r="AI10" s="9" t="s">
        <v>113</v>
      </c>
      <c r="AJ10" s="9">
        <v>1077</v>
      </c>
      <c r="AK10" s="9">
        <v>777</v>
      </c>
      <c r="AL10" s="9">
        <v>654</v>
      </c>
      <c r="AM10" s="9">
        <v>454</v>
      </c>
      <c r="AN10" s="11">
        <f t="shared" si="15"/>
        <v>0.44211822660098521</v>
      </c>
      <c r="AO10" s="11">
        <f t="shared" si="0"/>
        <v>0.4138309549945115</v>
      </c>
      <c r="AP10" s="11">
        <f t="shared" si="1"/>
        <v>0.63123644251626898</v>
      </c>
      <c r="AQ10" s="11">
        <f t="shared" si="2"/>
        <v>0.41427399507793272</v>
      </c>
      <c r="AR10" s="11">
        <f t="shared" si="3"/>
        <v>0.40627650551314676</v>
      </c>
      <c r="AS10" s="11">
        <f t="shared" si="4"/>
        <v>0.37043478260869567</v>
      </c>
      <c r="AT10" s="11">
        <f t="shared" si="5"/>
        <v>0.44698085419734906</v>
      </c>
      <c r="AU10" s="11">
        <f t="shared" si="6"/>
        <v>0.46028708133971291</v>
      </c>
      <c r="AV10" s="11">
        <f t="shared" si="7"/>
        <v>0.29570747217806043</v>
      </c>
      <c r="AW10" s="11">
        <f t="shared" si="8"/>
        <v>0.27419354838709675</v>
      </c>
      <c r="AX10" s="11">
        <f t="shared" si="9"/>
        <v>0.26716247139588101</v>
      </c>
      <c r="AY10" s="11">
        <f t="shared" si="10"/>
        <v>0.22508474576271187</v>
      </c>
      <c r="AZ10" s="11">
        <f t="shared" si="11"/>
        <v>0.39249146757679182</v>
      </c>
      <c r="BA10" s="11">
        <f t="shared" si="12"/>
        <v>0.41833333333333333</v>
      </c>
      <c r="BB10" s="11">
        <f t="shared" si="13"/>
        <v>0.47685185185185186</v>
      </c>
      <c r="BC10" s="11">
        <f t="shared" si="14"/>
        <v>1.8969359331476323</v>
      </c>
      <c r="BD10" s="11">
        <f>R10/AK10</f>
        <v>0.52638352638352637</v>
      </c>
      <c r="BE10" s="11">
        <f>S10/AL10</f>
        <v>0.44495412844036697</v>
      </c>
      <c r="BF10" s="11">
        <f>T10/AM10</f>
        <v>0.28854625550660795</v>
      </c>
      <c r="BG10" s="12">
        <f t="shared" si="30"/>
        <v>24</v>
      </c>
      <c r="BH10" s="12">
        <f t="shared" si="16"/>
        <v>24</v>
      </c>
      <c r="BI10" s="12">
        <f t="shared" si="17"/>
        <v>10</v>
      </c>
      <c r="BJ10" s="12">
        <f t="shared" si="18"/>
        <v>25</v>
      </c>
      <c r="BK10" s="12">
        <f t="shared" si="19"/>
        <v>27</v>
      </c>
      <c r="BL10" s="12">
        <f t="shared" si="20"/>
        <v>29</v>
      </c>
      <c r="BM10" s="12">
        <f t="shared" si="21"/>
        <v>24</v>
      </c>
      <c r="BN10" s="12">
        <f t="shared" si="22"/>
        <v>24</v>
      </c>
      <c r="BO10" s="12">
        <f t="shared" si="23"/>
        <v>31</v>
      </c>
      <c r="BP10" s="12">
        <f t="shared" si="24"/>
        <v>32</v>
      </c>
      <c r="BQ10" s="12">
        <f t="shared" si="31"/>
        <v>32</v>
      </c>
      <c r="BR10" s="12">
        <f t="shared" si="25"/>
        <v>31</v>
      </c>
      <c r="BS10" s="12">
        <f t="shared" si="25"/>
        <v>28</v>
      </c>
      <c r="BT10" s="12">
        <f t="shared" si="26"/>
        <v>28</v>
      </c>
      <c r="BU10" s="12">
        <f t="shared" si="27"/>
        <v>8</v>
      </c>
      <c r="BV10" s="12">
        <f t="shared" si="28"/>
        <v>4</v>
      </c>
      <c r="BW10" s="12">
        <f t="shared" si="29"/>
        <v>29</v>
      </c>
      <c r="BX10" s="12">
        <f t="shared" si="29"/>
        <v>29</v>
      </c>
      <c r="BY10" s="12">
        <f t="shared" si="29"/>
        <v>31</v>
      </c>
    </row>
    <row r="11" spans="1:77" ht="14.1" customHeight="1" x14ac:dyDescent="0.25">
      <c r="A11" s="8" t="s">
        <v>5</v>
      </c>
      <c r="B11" s="9">
        <v>4137</v>
      </c>
      <c r="C11" s="9">
        <v>5316</v>
      </c>
      <c r="D11" s="9">
        <v>5353</v>
      </c>
      <c r="E11" s="9">
        <v>5220</v>
      </c>
      <c r="F11" s="9">
        <v>5693</v>
      </c>
      <c r="G11" s="9">
        <v>5335</v>
      </c>
      <c r="H11" s="9">
        <v>6547</v>
      </c>
      <c r="I11" s="9">
        <v>5850</v>
      </c>
      <c r="J11" s="9">
        <v>6353</v>
      </c>
      <c r="K11" s="9">
        <v>6901</v>
      </c>
      <c r="L11" s="9">
        <v>6957</v>
      </c>
      <c r="M11" s="9">
        <v>5974</v>
      </c>
      <c r="N11" s="9">
        <v>6941</v>
      </c>
      <c r="O11" s="9" t="s">
        <v>48</v>
      </c>
      <c r="P11" s="9" t="s">
        <v>49</v>
      </c>
      <c r="Q11" s="9">
        <v>8254</v>
      </c>
      <c r="R11" s="9">
        <v>8654</v>
      </c>
      <c r="S11" s="9">
        <v>5323</v>
      </c>
      <c r="T11" s="42">
        <v>3523</v>
      </c>
      <c r="U11" s="10">
        <v>7503</v>
      </c>
      <c r="V11" s="10">
        <v>8393</v>
      </c>
      <c r="W11" s="10">
        <v>8855</v>
      </c>
      <c r="X11" s="10">
        <v>9345</v>
      </c>
      <c r="Y11" s="10">
        <v>7867</v>
      </c>
      <c r="Z11" s="10">
        <v>7669</v>
      </c>
      <c r="AA11" s="10">
        <v>8279</v>
      </c>
      <c r="AB11" s="10">
        <v>9046</v>
      </c>
      <c r="AC11" s="10">
        <v>10253</v>
      </c>
      <c r="AD11" s="10">
        <v>10174</v>
      </c>
      <c r="AE11" s="10">
        <v>10236</v>
      </c>
      <c r="AF11" s="10">
        <v>10019</v>
      </c>
      <c r="AG11" s="9">
        <v>10618</v>
      </c>
      <c r="AH11" s="10" t="s">
        <v>114</v>
      </c>
      <c r="AI11" s="9" t="s">
        <v>115</v>
      </c>
      <c r="AJ11" s="9">
        <v>9880</v>
      </c>
      <c r="AK11" s="9">
        <v>7593</v>
      </c>
      <c r="AL11" s="9">
        <v>3156</v>
      </c>
      <c r="AM11" s="9">
        <v>3182</v>
      </c>
      <c r="AN11" s="11">
        <f t="shared" si="15"/>
        <v>0.55137944822071172</v>
      </c>
      <c r="AO11" s="11">
        <f t="shared" si="0"/>
        <v>0.63338496366019303</v>
      </c>
      <c r="AP11" s="11">
        <f t="shared" si="1"/>
        <v>0.6045172219085263</v>
      </c>
      <c r="AQ11" s="11">
        <f t="shared" si="2"/>
        <v>0.5585874799357945</v>
      </c>
      <c r="AR11" s="11">
        <f t="shared" si="3"/>
        <v>0.72365577729757213</v>
      </c>
      <c r="AS11" s="11">
        <f t="shared" si="4"/>
        <v>0.69565784326509328</v>
      </c>
      <c r="AT11" s="11">
        <f t="shared" si="5"/>
        <v>0.79079598985384714</v>
      </c>
      <c r="AU11" s="11">
        <f t="shared" si="6"/>
        <v>0.64669467167808981</v>
      </c>
      <c r="AV11" s="11">
        <f t="shared" si="7"/>
        <v>0.61962352482200334</v>
      </c>
      <c r="AW11" s="11">
        <f t="shared" si="8"/>
        <v>0.67829762138785143</v>
      </c>
      <c r="AX11" s="11">
        <f t="shared" si="9"/>
        <v>0.67966002344665888</v>
      </c>
      <c r="AY11" s="11">
        <f t="shared" si="10"/>
        <v>0.59626709252420407</v>
      </c>
      <c r="AZ11" s="11">
        <f t="shared" si="11"/>
        <v>0.65370126200791112</v>
      </c>
      <c r="BA11" s="11">
        <f t="shared" si="12"/>
        <v>0.76536467974824141</v>
      </c>
      <c r="BB11" s="11">
        <f t="shared" si="13"/>
        <v>0.52887396212333238</v>
      </c>
      <c r="BC11" s="11">
        <f t="shared" si="14"/>
        <v>0.83542510121457492</v>
      </c>
      <c r="BD11" s="11">
        <f>R11/AK11</f>
        <v>1.1397339654945344</v>
      </c>
      <c r="BE11" s="11">
        <f>S11/AL11</f>
        <v>1.6866286438529785</v>
      </c>
      <c r="BF11" s="11">
        <f>T11/AM11</f>
        <v>1.1071653048397234</v>
      </c>
      <c r="BG11" s="12">
        <f t="shared" si="30"/>
        <v>18</v>
      </c>
      <c r="BH11" s="12">
        <f t="shared" si="16"/>
        <v>13</v>
      </c>
      <c r="BI11" s="12">
        <f t="shared" si="17"/>
        <v>13</v>
      </c>
      <c r="BJ11" s="12">
        <f t="shared" si="18"/>
        <v>14</v>
      </c>
      <c r="BK11" s="12">
        <f t="shared" si="19"/>
        <v>8</v>
      </c>
      <c r="BL11" s="12">
        <f t="shared" si="20"/>
        <v>10</v>
      </c>
      <c r="BM11" s="12">
        <f t="shared" si="21"/>
        <v>8</v>
      </c>
      <c r="BN11" s="12">
        <f t="shared" si="22"/>
        <v>13</v>
      </c>
      <c r="BO11" s="12">
        <f t="shared" si="23"/>
        <v>16</v>
      </c>
      <c r="BP11" s="12">
        <f t="shared" si="24"/>
        <v>9</v>
      </c>
      <c r="BQ11" s="12">
        <f t="shared" si="31"/>
        <v>10</v>
      </c>
      <c r="BR11" s="12">
        <f t="shared" si="25"/>
        <v>13</v>
      </c>
      <c r="BS11" s="12">
        <f t="shared" si="25"/>
        <v>12</v>
      </c>
      <c r="BT11" s="12">
        <f t="shared" si="26"/>
        <v>7</v>
      </c>
      <c r="BU11" s="12">
        <f t="shared" si="27"/>
        <v>5</v>
      </c>
      <c r="BV11" s="12">
        <f t="shared" si="28"/>
        <v>11</v>
      </c>
      <c r="BW11" s="12">
        <f t="shared" si="29"/>
        <v>11</v>
      </c>
      <c r="BX11" s="12">
        <f t="shared" si="29"/>
        <v>7</v>
      </c>
      <c r="BY11" s="12">
        <f t="shared" si="29"/>
        <v>12</v>
      </c>
    </row>
    <row r="12" spans="1:77" ht="14.1" customHeight="1" x14ac:dyDescent="0.25">
      <c r="A12" s="8" t="s">
        <v>6</v>
      </c>
      <c r="B12" s="9">
        <v>367</v>
      </c>
      <c r="C12" s="9">
        <v>464</v>
      </c>
      <c r="D12" s="9">
        <v>457</v>
      </c>
      <c r="E12" s="9">
        <v>598</v>
      </c>
      <c r="F12" s="9">
        <v>675</v>
      </c>
      <c r="G12" s="9">
        <v>620</v>
      </c>
      <c r="H12" s="9">
        <v>853</v>
      </c>
      <c r="I12" s="9">
        <v>794</v>
      </c>
      <c r="J12" s="9">
        <v>703</v>
      </c>
      <c r="K12" s="9">
        <v>867</v>
      </c>
      <c r="L12" s="9">
        <v>971</v>
      </c>
      <c r="M12" s="9">
        <v>909</v>
      </c>
      <c r="N12" s="9">
        <v>722</v>
      </c>
      <c r="O12" s="9" t="s">
        <v>50</v>
      </c>
      <c r="P12" s="9" t="s">
        <v>51</v>
      </c>
      <c r="Q12" s="9">
        <v>479</v>
      </c>
      <c r="R12" s="9">
        <v>448</v>
      </c>
      <c r="S12" s="9">
        <v>208</v>
      </c>
      <c r="T12" s="41">
        <v>306</v>
      </c>
      <c r="U12" s="10">
        <v>556</v>
      </c>
      <c r="V12" s="10">
        <v>623</v>
      </c>
      <c r="W12" s="10">
        <v>714</v>
      </c>
      <c r="X12" s="10">
        <v>959</v>
      </c>
      <c r="Y12" s="10">
        <v>935</v>
      </c>
      <c r="Z12" s="10">
        <v>947</v>
      </c>
      <c r="AA12" s="10">
        <v>1073</v>
      </c>
      <c r="AB12" s="10">
        <v>1109</v>
      </c>
      <c r="AC12" s="10">
        <v>1107</v>
      </c>
      <c r="AD12" s="10">
        <v>1229</v>
      </c>
      <c r="AE12" s="10">
        <v>1112</v>
      </c>
      <c r="AF12" s="10">
        <v>981</v>
      </c>
      <c r="AG12" s="9">
        <v>875</v>
      </c>
      <c r="AH12" s="10" t="s">
        <v>116</v>
      </c>
      <c r="AI12" s="9" t="s">
        <v>71</v>
      </c>
      <c r="AJ12" s="9">
        <v>724</v>
      </c>
      <c r="AK12" s="9">
        <v>359</v>
      </c>
      <c r="AL12" s="9">
        <v>504</v>
      </c>
      <c r="AM12" s="9">
        <v>542</v>
      </c>
      <c r="AN12" s="11">
        <f t="shared" si="15"/>
        <v>0.66007194244604317</v>
      </c>
      <c r="AO12" s="11">
        <f t="shared" si="0"/>
        <v>0.7447833065810594</v>
      </c>
      <c r="AP12" s="11">
        <f t="shared" si="1"/>
        <v>0.64005602240896353</v>
      </c>
      <c r="AQ12" s="11">
        <f t="shared" si="2"/>
        <v>0.62356621480709074</v>
      </c>
      <c r="AR12" s="11">
        <f t="shared" si="3"/>
        <v>0.72192513368983957</v>
      </c>
      <c r="AS12" s="11">
        <f t="shared" si="4"/>
        <v>0.65469904963041181</v>
      </c>
      <c r="AT12" s="11">
        <f t="shared" si="5"/>
        <v>0.79496738117427768</v>
      </c>
      <c r="AU12" s="11">
        <f t="shared" si="6"/>
        <v>0.71596032461677184</v>
      </c>
      <c r="AV12" s="11">
        <f t="shared" si="7"/>
        <v>0.63504968383017169</v>
      </c>
      <c r="AW12" s="11">
        <f t="shared" si="8"/>
        <v>0.70545158665581775</v>
      </c>
      <c r="AX12" s="11">
        <f t="shared" si="9"/>
        <v>0.87320143884892087</v>
      </c>
      <c r="AY12" s="11">
        <f t="shared" si="10"/>
        <v>0.92660550458715596</v>
      </c>
      <c r="AZ12" s="11">
        <f t="shared" si="11"/>
        <v>0.82514285714285718</v>
      </c>
      <c r="BA12" s="11">
        <f t="shared" si="12"/>
        <v>1.3929173693086003</v>
      </c>
      <c r="BB12" s="11">
        <f t="shared" si="13"/>
        <v>0.45486518171160611</v>
      </c>
      <c r="BC12" s="11">
        <f t="shared" si="14"/>
        <v>0.66160220994475138</v>
      </c>
      <c r="BD12" s="11">
        <f>R12/AK12</f>
        <v>1.2479108635097493</v>
      </c>
      <c r="BE12" s="11">
        <f>S12/AL12</f>
        <v>0.41269841269841268</v>
      </c>
      <c r="BF12" s="11">
        <f>T12/AM12</f>
        <v>0.56457564575645758</v>
      </c>
      <c r="BG12" s="12">
        <f t="shared" si="30"/>
        <v>10</v>
      </c>
      <c r="BH12" s="12">
        <f t="shared" si="16"/>
        <v>6</v>
      </c>
      <c r="BI12" s="12">
        <f t="shared" si="17"/>
        <v>9</v>
      </c>
      <c r="BJ12" s="12">
        <f t="shared" si="18"/>
        <v>11</v>
      </c>
      <c r="BK12" s="12">
        <f t="shared" si="19"/>
        <v>9</v>
      </c>
      <c r="BL12" s="12">
        <f t="shared" si="20"/>
        <v>11</v>
      </c>
      <c r="BM12" s="12">
        <f t="shared" si="21"/>
        <v>7</v>
      </c>
      <c r="BN12" s="12">
        <f t="shared" si="22"/>
        <v>7</v>
      </c>
      <c r="BO12" s="12">
        <f t="shared" si="23"/>
        <v>15</v>
      </c>
      <c r="BP12" s="12">
        <f t="shared" si="24"/>
        <v>8</v>
      </c>
      <c r="BQ12" s="12">
        <f t="shared" si="31"/>
        <v>4</v>
      </c>
      <c r="BR12" s="12">
        <f t="shared" si="25"/>
        <v>4</v>
      </c>
      <c r="BS12" s="12">
        <f t="shared" si="25"/>
        <v>4</v>
      </c>
      <c r="BT12" s="12">
        <f t="shared" si="26"/>
        <v>2</v>
      </c>
      <c r="BU12" s="12">
        <f t="shared" si="27"/>
        <v>10</v>
      </c>
      <c r="BV12" s="12">
        <f t="shared" si="28"/>
        <v>14</v>
      </c>
      <c r="BW12" s="12">
        <f t="shared" si="29"/>
        <v>9</v>
      </c>
      <c r="BX12" s="12">
        <f t="shared" si="29"/>
        <v>31</v>
      </c>
      <c r="BY12" s="12">
        <f t="shared" si="29"/>
        <v>21</v>
      </c>
    </row>
    <row r="13" spans="1:77" ht="14.1" customHeight="1" x14ac:dyDescent="0.25">
      <c r="A13" s="8" t="s">
        <v>7</v>
      </c>
      <c r="B13" s="9">
        <v>873</v>
      </c>
      <c r="C13" s="9">
        <v>609</v>
      </c>
      <c r="D13" s="9">
        <v>599</v>
      </c>
      <c r="E13" s="9">
        <v>599</v>
      </c>
      <c r="F13" s="9">
        <v>765</v>
      </c>
      <c r="G13" s="9">
        <v>560</v>
      </c>
      <c r="H13" s="9">
        <v>647</v>
      </c>
      <c r="I13" s="9">
        <v>884</v>
      </c>
      <c r="J13" s="9">
        <v>1234</v>
      </c>
      <c r="K13" s="9">
        <v>1086</v>
      </c>
      <c r="L13" s="9">
        <v>1404</v>
      </c>
      <c r="M13" s="9">
        <v>1358</v>
      </c>
      <c r="N13" s="9">
        <v>1039</v>
      </c>
      <c r="O13" s="9" t="s">
        <v>52</v>
      </c>
      <c r="P13" s="9" t="s">
        <v>53</v>
      </c>
      <c r="Q13" s="9">
        <v>592</v>
      </c>
      <c r="R13" s="9">
        <v>502</v>
      </c>
      <c r="S13" s="9">
        <v>512</v>
      </c>
      <c r="T13" s="41">
        <v>382</v>
      </c>
      <c r="U13" s="10">
        <v>1267</v>
      </c>
      <c r="V13" s="10">
        <v>1535</v>
      </c>
      <c r="W13" s="10">
        <v>1757</v>
      </c>
      <c r="X13" s="10">
        <v>778</v>
      </c>
      <c r="Y13" s="10">
        <v>1584</v>
      </c>
      <c r="Z13" s="10">
        <v>1753</v>
      </c>
      <c r="AA13" s="10">
        <v>2004</v>
      </c>
      <c r="AB13" s="10">
        <v>2492</v>
      </c>
      <c r="AC13" s="10">
        <v>2551</v>
      </c>
      <c r="AD13" s="10">
        <v>2727</v>
      </c>
      <c r="AE13" s="10">
        <v>3223</v>
      </c>
      <c r="AF13" s="10">
        <v>2859</v>
      </c>
      <c r="AG13" s="9">
        <v>2654</v>
      </c>
      <c r="AH13" s="10" t="s">
        <v>117</v>
      </c>
      <c r="AI13" s="9" t="s">
        <v>100</v>
      </c>
      <c r="AJ13" s="9">
        <v>454</v>
      </c>
      <c r="AK13" s="9">
        <v>1006</v>
      </c>
      <c r="AL13" s="9">
        <v>976</v>
      </c>
      <c r="AM13" s="9">
        <v>763</v>
      </c>
      <c r="AN13" s="11">
        <f t="shared" si="15"/>
        <v>0.68902920284135749</v>
      </c>
      <c r="AO13" s="11">
        <f t="shared" si="0"/>
        <v>0.39674267100977201</v>
      </c>
      <c r="AP13" s="11">
        <f t="shared" si="1"/>
        <v>0.34092202618099032</v>
      </c>
      <c r="AQ13" s="11">
        <f t="shared" si="2"/>
        <v>0.76992287917737789</v>
      </c>
      <c r="AR13" s="11">
        <f t="shared" si="3"/>
        <v>0.48295454545454547</v>
      </c>
      <c r="AS13" s="11">
        <f>G13/Z13</f>
        <v>0.31945236737022248</v>
      </c>
      <c r="AT13" s="11">
        <f t="shared" si="5"/>
        <v>0.32285429141716565</v>
      </c>
      <c r="AU13" s="11">
        <f t="shared" si="6"/>
        <v>0.3547351524879615</v>
      </c>
      <c r="AV13" s="11">
        <f t="shared" si="7"/>
        <v>0.48373186985495886</v>
      </c>
      <c r="AW13" s="11">
        <f t="shared" si="8"/>
        <v>0.39823982398239827</v>
      </c>
      <c r="AX13" s="11">
        <f t="shared" si="9"/>
        <v>0.43561898852001241</v>
      </c>
      <c r="AY13" s="11">
        <f t="shared" si="10"/>
        <v>0.47499125568380551</v>
      </c>
      <c r="AZ13" s="11">
        <f t="shared" si="11"/>
        <v>0.39148455162019591</v>
      </c>
      <c r="BA13" s="11">
        <f t="shared" si="12"/>
        <v>0.47327977645826058</v>
      </c>
      <c r="BB13" s="11">
        <f t="shared" si="13"/>
        <v>0.37291169451073986</v>
      </c>
      <c r="BC13" s="11">
        <f t="shared" si="14"/>
        <v>1.303964757709251</v>
      </c>
      <c r="BD13" s="11">
        <f>R13/AK13</f>
        <v>0.49900596421471172</v>
      </c>
      <c r="BE13" s="11">
        <f>S13/AL13</f>
        <v>0.52459016393442626</v>
      </c>
      <c r="BF13" s="11">
        <f>T13/AM13</f>
        <v>0.50065530799475755</v>
      </c>
      <c r="BG13" s="12">
        <f t="shared" si="30"/>
        <v>8</v>
      </c>
      <c r="BH13" s="12">
        <f t="shared" si="16"/>
        <v>25</v>
      </c>
      <c r="BI13" s="12">
        <f t="shared" si="17"/>
        <v>29</v>
      </c>
      <c r="BJ13" s="12">
        <f t="shared" si="18"/>
        <v>4</v>
      </c>
      <c r="BK13" s="12">
        <f t="shared" si="19"/>
        <v>21</v>
      </c>
      <c r="BL13" s="12">
        <f t="shared" si="20"/>
        <v>31</v>
      </c>
      <c r="BM13" s="12">
        <f t="shared" si="21"/>
        <v>31</v>
      </c>
      <c r="BN13" s="12">
        <f t="shared" si="22"/>
        <v>29</v>
      </c>
      <c r="BO13" s="12">
        <f t="shared" si="23"/>
        <v>22</v>
      </c>
      <c r="BP13" s="12">
        <f t="shared" si="24"/>
        <v>26</v>
      </c>
      <c r="BQ13" s="12">
        <f t="shared" si="31"/>
        <v>28</v>
      </c>
      <c r="BR13" s="12">
        <f t="shared" si="25"/>
        <v>26</v>
      </c>
      <c r="BS13" s="12">
        <f t="shared" si="25"/>
        <v>29</v>
      </c>
      <c r="BT13" s="12">
        <f t="shared" si="26"/>
        <v>24</v>
      </c>
      <c r="BU13" s="12">
        <f t="shared" si="27"/>
        <v>13</v>
      </c>
      <c r="BV13" s="12">
        <f t="shared" si="28"/>
        <v>5</v>
      </c>
      <c r="BW13" s="12">
        <f t="shared" si="29"/>
        <v>31</v>
      </c>
      <c r="BX13" s="12">
        <f t="shared" si="29"/>
        <v>27</v>
      </c>
      <c r="BY13" s="12">
        <f t="shared" si="29"/>
        <v>23</v>
      </c>
    </row>
    <row r="14" spans="1:77" ht="14.1" customHeight="1" x14ac:dyDescent="0.25">
      <c r="A14" s="8" t="s">
        <v>8</v>
      </c>
      <c r="B14" s="9">
        <v>6198</v>
      </c>
      <c r="C14" s="9">
        <v>6662</v>
      </c>
      <c r="D14" s="9">
        <v>7389</v>
      </c>
      <c r="E14" s="9">
        <v>7249</v>
      </c>
      <c r="F14" s="9">
        <v>6880</v>
      </c>
      <c r="G14" s="9">
        <v>6555</v>
      </c>
      <c r="H14" s="9">
        <v>7534</v>
      </c>
      <c r="I14" s="9">
        <v>7396</v>
      </c>
      <c r="J14" s="9">
        <v>6955</v>
      </c>
      <c r="K14" s="9">
        <v>7843</v>
      </c>
      <c r="L14" s="9">
        <v>5916</v>
      </c>
      <c r="M14" s="9">
        <v>6377</v>
      </c>
      <c r="N14" s="9">
        <v>7897</v>
      </c>
      <c r="O14" s="9" t="s">
        <v>54</v>
      </c>
      <c r="P14" s="9" t="s">
        <v>55</v>
      </c>
      <c r="Q14" s="9">
        <v>11146</v>
      </c>
      <c r="R14" s="9">
        <v>7471</v>
      </c>
      <c r="S14" s="9">
        <v>11795</v>
      </c>
      <c r="T14" s="42">
        <v>12448</v>
      </c>
      <c r="U14" s="10">
        <v>8972</v>
      </c>
      <c r="V14" s="10">
        <v>9871</v>
      </c>
      <c r="W14" s="10">
        <v>11772</v>
      </c>
      <c r="X14" s="10">
        <v>11209</v>
      </c>
      <c r="Y14" s="10">
        <v>9810</v>
      </c>
      <c r="Z14" s="10">
        <v>9157</v>
      </c>
      <c r="AA14" s="10">
        <v>9330</v>
      </c>
      <c r="AB14" s="10">
        <v>9727</v>
      </c>
      <c r="AC14" s="10">
        <v>10771</v>
      </c>
      <c r="AD14" s="10">
        <v>10777</v>
      </c>
      <c r="AE14" s="10">
        <v>11003</v>
      </c>
      <c r="AF14" s="10">
        <v>11148</v>
      </c>
      <c r="AG14" s="9">
        <v>11008</v>
      </c>
      <c r="AH14" s="10" t="s">
        <v>118</v>
      </c>
      <c r="AI14" s="9" t="s">
        <v>119</v>
      </c>
      <c r="AJ14" s="9">
        <v>10401</v>
      </c>
      <c r="AK14" s="9">
        <v>8453</v>
      </c>
      <c r="AL14" s="9">
        <v>2876</v>
      </c>
      <c r="AM14" s="9">
        <v>3332</v>
      </c>
      <c r="AN14" s="11">
        <f>B14/U14</f>
        <v>0.69081587160053504</v>
      </c>
      <c r="AO14" s="11">
        <f t="shared" si="0"/>
        <v>0.67490629115591128</v>
      </c>
      <c r="AP14" s="11">
        <f t="shared" si="1"/>
        <v>0.6276758409785933</v>
      </c>
      <c r="AQ14" s="11">
        <f t="shared" si="2"/>
        <v>0.64671246319921494</v>
      </c>
      <c r="AR14" s="11">
        <f t="shared" si="3"/>
        <v>0.70132517838939856</v>
      </c>
      <c r="AS14" s="11">
        <f t="shared" si="4"/>
        <v>0.71584580102653705</v>
      </c>
      <c r="AT14" s="11">
        <f t="shared" si="5"/>
        <v>0.80750267952840304</v>
      </c>
      <c r="AU14" s="11">
        <f t="shared" si="6"/>
        <v>0.76035776704019742</v>
      </c>
      <c r="AV14" s="11">
        <f t="shared" si="7"/>
        <v>0.64571534676446007</v>
      </c>
      <c r="AW14" s="11">
        <f t="shared" si="8"/>
        <v>0.72775354922520186</v>
      </c>
      <c r="AX14" s="11">
        <f t="shared" si="9"/>
        <v>0.53767154412432971</v>
      </c>
      <c r="AY14" s="11">
        <f t="shared" si="10"/>
        <v>0.57203085755292427</v>
      </c>
      <c r="AZ14" s="11">
        <f t="shared" si="11"/>
        <v>0.71738735465116277</v>
      </c>
      <c r="BA14" s="11">
        <f t="shared" si="12"/>
        <v>0.83309081571514165</v>
      </c>
      <c r="BB14" s="11">
        <f t="shared" si="13"/>
        <v>0.70147591200222781</v>
      </c>
      <c r="BC14" s="11">
        <f t="shared" si="14"/>
        <v>1.0716277281030671</v>
      </c>
      <c r="BD14" s="11">
        <f>R14/AK14</f>
        <v>0.88382822666508931</v>
      </c>
      <c r="BE14" s="11">
        <f>S14/AL14</f>
        <v>4.1011821974965228</v>
      </c>
      <c r="BF14" s="11">
        <f>T14/AM14</f>
        <v>3.7358943577430974</v>
      </c>
      <c r="BG14" s="12">
        <f t="shared" si="30"/>
        <v>7</v>
      </c>
      <c r="BH14" s="12">
        <f t="shared" si="16"/>
        <v>11</v>
      </c>
      <c r="BI14" s="12">
        <f t="shared" si="17"/>
        <v>11</v>
      </c>
      <c r="BJ14" s="12">
        <f t="shared" si="18"/>
        <v>10</v>
      </c>
      <c r="BK14" s="12">
        <f t="shared" si="19"/>
        <v>10</v>
      </c>
      <c r="BL14" s="12">
        <f t="shared" si="20"/>
        <v>8</v>
      </c>
      <c r="BM14" s="12">
        <f t="shared" si="21"/>
        <v>6</v>
      </c>
      <c r="BN14" s="12">
        <f t="shared" si="22"/>
        <v>5</v>
      </c>
      <c r="BO14" s="12">
        <f t="shared" si="23"/>
        <v>14</v>
      </c>
      <c r="BP14" s="12">
        <f t="shared" si="24"/>
        <v>4</v>
      </c>
      <c r="BQ14" s="12">
        <f t="shared" si="31"/>
        <v>20</v>
      </c>
      <c r="BR14" s="12">
        <f t="shared" si="25"/>
        <v>16</v>
      </c>
      <c r="BS14" s="12">
        <f t="shared" si="25"/>
        <v>7</v>
      </c>
      <c r="BT14" s="12">
        <f t="shared" si="26"/>
        <v>4</v>
      </c>
      <c r="BU14" s="12">
        <f t="shared" si="27"/>
        <v>1</v>
      </c>
      <c r="BV14" s="12">
        <f t="shared" si="28"/>
        <v>6</v>
      </c>
      <c r="BW14" s="12">
        <f t="shared" si="29"/>
        <v>17</v>
      </c>
      <c r="BX14" s="12">
        <f t="shared" si="29"/>
        <v>2</v>
      </c>
      <c r="BY14" s="12">
        <f t="shared" si="29"/>
        <v>1</v>
      </c>
    </row>
    <row r="15" spans="1:77" ht="14.1" customHeight="1" x14ac:dyDescent="0.25">
      <c r="A15" s="8" t="s">
        <v>9</v>
      </c>
      <c r="B15" s="9">
        <v>15009</v>
      </c>
      <c r="C15" s="9">
        <v>13287</v>
      </c>
      <c r="D15" s="9">
        <v>10271</v>
      </c>
      <c r="E15" s="9">
        <v>9883</v>
      </c>
      <c r="F15" s="9">
        <v>13749</v>
      </c>
      <c r="G15" s="9">
        <v>13535</v>
      </c>
      <c r="H15" s="9">
        <v>12831</v>
      </c>
      <c r="I15" s="9">
        <v>13592</v>
      </c>
      <c r="J15" s="9">
        <v>13240</v>
      </c>
      <c r="K15" s="9">
        <v>13145</v>
      </c>
      <c r="L15" s="9">
        <v>16367</v>
      </c>
      <c r="M15" s="9">
        <v>19311</v>
      </c>
      <c r="N15" s="9">
        <v>23023</v>
      </c>
      <c r="O15" s="9" t="s">
        <v>56</v>
      </c>
      <c r="P15" s="9" t="s">
        <v>57</v>
      </c>
      <c r="Q15" s="9">
        <v>8998</v>
      </c>
      <c r="R15" s="9">
        <v>26229</v>
      </c>
      <c r="S15" s="9">
        <v>25765</v>
      </c>
      <c r="T15" s="42">
        <v>38190</v>
      </c>
      <c r="U15" s="10">
        <v>25684</v>
      </c>
      <c r="V15" s="10">
        <v>27957</v>
      </c>
      <c r="W15" s="10">
        <v>28026</v>
      </c>
      <c r="X15" s="10">
        <v>30113</v>
      </c>
      <c r="Y15" s="10">
        <v>28681</v>
      </c>
      <c r="Z15" s="10">
        <v>26453</v>
      </c>
      <c r="AA15" s="10">
        <v>25473</v>
      </c>
      <c r="AB15" s="10">
        <v>25996</v>
      </c>
      <c r="AC15" s="10">
        <v>29736</v>
      </c>
      <c r="AD15" s="10">
        <v>25428</v>
      </c>
      <c r="AE15" s="10">
        <v>31696</v>
      </c>
      <c r="AF15" s="10">
        <v>32421</v>
      </c>
      <c r="AG15" s="9">
        <v>33484</v>
      </c>
      <c r="AH15" s="10" t="s">
        <v>120</v>
      </c>
      <c r="AI15" s="9" t="s">
        <v>121</v>
      </c>
      <c r="AJ15" s="9">
        <v>31825</v>
      </c>
      <c r="AK15" s="9">
        <v>33572</v>
      </c>
      <c r="AL15" s="9">
        <v>15394</v>
      </c>
      <c r="AM15" s="9">
        <v>13438</v>
      </c>
      <c r="AN15" s="11">
        <f t="shared" si="15"/>
        <v>0.58437159320978038</v>
      </c>
      <c r="AO15" s="11">
        <f t="shared" si="0"/>
        <v>0.47526558643631289</v>
      </c>
      <c r="AP15" s="11">
        <f t="shared" si="1"/>
        <v>0.36648112466994931</v>
      </c>
      <c r="AQ15" s="11">
        <f t="shared" si="2"/>
        <v>0.32819712416564273</v>
      </c>
      <c r="AR15" s="11">
        <f t="shared" si="3"/>
        <v>0.47937659077438027</v>
      </c>
      <c r="AS15" s="11">
        <f t="shared" si="4"/>
        <v>0.51166219332400864</v>
      </c>
      <c r="AT15" s="11">
        <f t="shared" si="5"/>
        <v>0.50370981038746909</v>
      </c>
      <c r="AU15" s="11">
        <f t="shared" si="6"/>
        <v>0.52284966917987385</v>
      </c>
      <c r="AV15" s="11">
        <f t="shared" si="7"/>
        <v>0.44525154694646218</v>
      </c>
      <c r="AW15" s="11">
        <f t="shared" si="8"/>
        <v>0.51694981909705839</v>
      </c>
      <c r="AX15" s="11">
        <f t="shared" si="9"/>
        <v>0.516374305906108</v>
      </c>
      <c r="AY15" s="11">
        <f t="shared" si="10"/>
        <v>0.59563246044230589</v>
      </c>
      <c r="AZ15" s="11">
        <f t="shared" si="11"/>
        <v>0.6875821287779238</v>
      </c>
      <c r="BA15" s="11">
        <f t="shared" si="12"/>
        <v>0.71425145392409617</v>
      </c>
      <c r="BB15" s="11">
        <f t="shared" si="13"/>
        <v>0.26569458411147823</v>
      </c>
      <c r="BC15" s="11">
        <f t="shared" si="14"/>
        <v>0.28273369992144542</v>
      </c>
      <c r="BD15" s="11">
        <f>R15/AK15</f>
        <v>0.78127606338615518</v>
      </c>
      <c r="BE15" s="11">
        <f>S15/AL15</f>
        <v>1.6737040405352734</v>
      </c>
      <c r="BF15" s="11">
        <f>T15/AM15</f>
        <v>2.8419407649947908</v>
      </c>
      <c r="BG15" s="12">
        <f t="shared" si="30"/>
        <v>15</v>
      </c>
      <c r="BH15" s="12">
        <f t="shared" si="16"/>
        <v>21</v>
      </c>
      <c r="BI15" s="12">
        <f t="shared" si="17"/>
        <v>28</v>
      </c>
      <c r="BJ15" s="12">
        <f t="shared" si="18"/>
        <v>29</v>
      </c>
      <c r="BK15" s="12">
        <f t="shared" si="19"/>
        <v>22</v>
      </c>
      <c r="BL15" s="12">
        <f t="shared" si="20"/>
        <v>17</v>
      </c>
      <c r="BM15" s="12">
        <f t="shared" si="21"/>
        <v>23</v>
      </c>
      <c r="BN15" s="12">
        <f t="shared" si="22"/>
        <v>20</v>
      </c>
      <c r="BO15" s="12">
        <f t="shared" si="23"/>
        <v>25</v>
      </c>
      <c r="BP15" s="12">
        <f t="shared" si="24"/>
        <v>22</v>
      </c>
      <c r="BQ15" s="12">
        <f t="shared" si="31"/>
        <v>22</v>
      </c>
      <c r="BR15" s="12">
        <f t="shared" si="25"/>
        <v>14</v>
      </c>
      <c r="BS15" s="12">
        <f t="shared" si="25"/>
        <v>9</v>
      </c>
      <c r="BT15" s="12">
        <f t="shared" si="26"/>
        <v>9</v>
      </c>
      <c r="BU15" s="12">
        <f t="shared" si="27"/>
        <v>24</v>
      </c>
      <c r="BV15" s="12">
        <f t="shared" si="28"/>
        <v>30</v>
      </c>
      <c r="BW15" s="12">
        <f t="shared" si="29"/>
        <v>22</v>
      </c>
      <c r="BX15" s="12">
        <f t="shared" si="29"/>
        <v>8</v>
      </c>
      <c r="BY15" s="12">
        <f t="shared" si="29"/>
        <v>2</v>
      </c>
    </row>
    <row r="16" spans="1:77" ht="14.1" customHeight="1" x14ac:dyDescent="0.25">
      <c r="A16" s="8" t="s">
        <v>10</v>
      </c>
      <c r="B16" s="9">
        <v>845</v>
      </c>
      <c r="C16" s="9">
        <v>775</v>
      </c>
      <c r="D16" s="9">
        <v>1104</v>
      </c>
      <c r="E16" s="9">
        <v>1163</v>
      </c>
      <c r="F16" s="9">
        <v>1186</v>
      </c>
      <c r="G16" s="9">
        <v>1357</v>
      </c>
      <c r="H16" s="9">
        <v>1227</v>
      </c>
      <c r="I16" s="9">
        <v>1140</v>
      </c>
      <c r="J16" s="9">
        <v>1142</v>
      </c>
      <c r="K16" s="9">
        <v>1202</v>
      </c>
      <c r="L16" s="9">
        <v>1065</v>
      </c>
      <c r="M16" s="9">
        <v>1311</v>
      </c>
      <c r="N16" s="9">
        <v>1368</v>
      </c>
      <c r="O16" s="9" t="s">
        <v>58</v>
      </c>
      <c r="P16" s="9" t="s">
        <v>59</v>
      </c>
      <c r="Q16" s="9">
        <v>627</v>
      </c>
      <c r="R16" s="9">
        <v>937</v>
      </c>
      <c r="S16" s="9">
        <v>733</v>
      </c>
      <c r="T16" s="42">
        <v>1340</v>
      </c>
      <c r="U16" s="10">
        <v>1874</v>
      </c>
      <c r="V16" s="10">
        <v>2101</v>
      </c>
      <c r="W16" s="10">
        <v>2107</v>
      </c>
      <c r="X16" s="10">
        <v>2305</v>
      </c>
      <c r="Y16" s="10">
        <v>2045</v>
      </c>
      <c r="Z16" s="10">
        <v>2109</v>
      </c>
      <c r="AA16" s="10">
        <v>2279</v>
      </c>
      <c r="AB16" s="10">
        <v>2307</v>
      </c>
      <c r="AC16" s="10">
        <v>2209</v>
      </c>
      <c r="AD16" s="10">
        <v>2425</v>
      </c>
      <c r="AE16" s="10">
        <v>2278</v>
      </c>
      <c r="AF16" s="10">
        <v>2551</v>
      </c>
      <c r="AG16" s="9">
        <v>2292</v>
      </c>
      <c r="AH16" s="10" t="s">
        <v>122</v>
      </c>
      <c r="AI16" s="9" t="s">
        <v>123</v>
      </c>
      <c r="AJ16" s="9">
        <v>118</v>
      </c>
      <c r="AK16" s="9">
        <v>978</v>
      </c>
      <c r="AL16" s="9">
        <v>949</v>
      </c>
      <c r="AM16" s="9">
        <v>1590</v>
      </c>
      <c r="AN16" s="11">
        <f t="shared" si="15"/>
        <v>0.45090715048025615</v>
      </c>
      <c r="AO16" s="11">
        <f t="shared" si="0"/>
        <v>0.36887196573060449</v>
      </c>
      <c r="AP16" s="11">
        <f t="shared" si="1"/>
        <v>0.52396772662553392</v>
      </c>
      <c r="AQ16" s="11">
        <f t="shared" si="2"/>
        <v>0.50455531453362257</v>
      </c>
      <c r="AR16" s="11">
        <f t="shared" si="3"/>
        <v>0.57995110024449881</v>
      </c>
      <c r="AS16" s="11">
        <f t="shared" si="4"/>
        <v>0.64343290659080132</v>
      </c>
      <c r="AT16" s="11">
        <f t="shared" si="5"/>
        <v>0.53839403247038176</v>
      </c>
      <c r="AU16" s="11">
        <f t="shared" si="6"/>
        <v>0.49414824447334199</v>
      </c>
      <c r="AV16" s="11">
        <f t="shared" si="7"/>
        <v>0.51697600724309645</v>
      </c>
      <c r="AW16" s="11">
        <f t="shared" si="8"/>
        <v>0.49567010309278353</v>
      </c>
      <c r="AX16" s="11">
        <f t="shared" si="9"/>
        <v>0.46751536435469709</v>
      </c>
      <c r="AY16" s="11">
        <f t="shared" si="10"/>
        <v>0.51391611132889059</v>
      </c>
      <c r="AZ16" s="11">
        <f t="shared" si="11"/>
        <v>0.59685863874345546</v>
      </c>
      <c r="BA16" s="11">
        <f t="shared" si="12"/>
        <v>0.56157426999576809</v>
      </c>
      <c r="BB16" s="11">
        <f t="shared" si="13"/>
        <v>0.41473087818696885</v>
      </c>
      <c r="BC16" s="11">
        <f t="shared" si="14"/>
        <v>5.3135593220338979</v>
      </c>
      <c r="BD16" s="11">
        <f>R16/AK16</f>
        <v>0.95807770961145189</v>
      </c>
      <c r="BE16" s="11">
        <f>S16/AL16</f>
        <v>0.77239199157007377</v>
      </c>
      <c r="BF16" s="11">
        <f>T16/AM16</f>
        <v>0.84276729559748431</v>
      </c>
      <c r="BG16" s="12">
        <f t="shared" si="30"/>
        <v>23</v>
      </c>
      <c r="BH16" s="12">
        <f t="shared" si="16"/>
        <v>27</v>
      </c>
      <c r="BI16" s="12">
        <f t="shared" si="17"/>
        <v>19</v>
      </c>
      <c r="BJ16" s="12">
        <f t="shared" si="18"/>
        <v>17</v>
      </c>
      <c r="BK16" s="12">
        <f t="shared" si="19"/>
        <v>13</v>
      </c>
      <c r="BL16" s="12">
        <f t="shared" si="20"/>
        <v>12</v>
      </c>
      <c r="BM16" s="12">
        <f t="shared" si="21"/>
        <v>19</v>
      </c>
      <c r="BN16" s="12">
        <f t="shared" si="22"/>
        <v>22</v>
      </c>
      <c r="BO16" s="12">
        <f t="shared" si="23"/>
        <v>20</v>
      </c>
      <c r="BP16" s="12">
        <f t="shared" si="24"/>
        <v>23</v>
      </c>
      <c r="BQ16" s="12">
        <f t="shared" si="31"/>
        <v>23</v>
      </c>
      <c r="BR16" s="12">
        <f t="shared" si="25"/>
        <v>22</v>
      </c>
      <c r="BS16" s="12">
        <f t="shared" si="25"/>
        <v>19</v>
      </c>
      <c r="BT16" s="12">
        <f t="shared" si="26"/>
        <v>18</v>
      </c>
      <c r="BU16" s="12">
        <f t="shared" si="27"/>
        <v>12</v>
      </c>
      <c r="BV16" s="12">
        <f t="shared" si="28"/>
        <v>1</v>
      </c>
      <c r="BW16" s="12">
        <f t="shared" si="29"/>
        <v>14</v>
      </c>
      <c r="BX16" s="12">
        <f t="shared" si="29"/>
        <v>21</v>
      </c>
      <c r="BY16" s="12">
        <f t="shared" si="29"/>
        <v>18</v>
      </c>
    </row>
    <row r="17" spans="1:77" ht="14.1" customHeight="1" x14ac:dyDescent="0.25">
      <c r="A17" s="8" t="s">
        <v>11</v>
      </c>
      <c r="B17" s="9">
        <v>7031</v>
      </c>
      <c r="C17" s="9">
        <v>7767</v>
      </c>
      <c r="D17" s="9">
        <v>8626</v>
      </c>
      <c r="E17" s="9">
        <v>9434</v>
      </c>
      <c r="F17" s="9">
        <v>9794</v>
      </c>
      <c r="G17" s="9">
        <v>10635</v>
      </c>
      <c r="H17" s="9">
        <v>9932</v>
      </c>
      <c r="I17" s="9">
        <v>10701</v>
      </c>
      <c r="J17" s="9">
        <v>11225</v>
      </c>
      <c r="K17" s="9">
        <v>11675</v>
      </c>
      <c r="L17" s="9">
        <v>12742</v>
      </c>
      <c r="M17" s="9">
        <v>12278</v>
      </c>
      <c r="N17" s="9">
        <v>10446</v>
      </c>
      <c r="O17" s="9" t="s">
        <v>60</v>
      </c>
      <c r="P17" s="9" t="s">
        <v>61</v>
      </c>
      <c r="Q17" s="9">
        <v>13152</v>
      </c>
      <c r="R17" s="9">
        <v>9492</v>
      </c>
      <c r="S17" s="9">
        <v>7142</v>
      </c>
      <c r="T17" s="42">
        <v>3250</v>
      </c>
      <c r="U17" s="10">
        <v>7687</v>
      </c>
      <c r="V17" s="10">
        <v>9891</v>
      </c>
      <c r="W17" s="10">
        <v>11055</v>
      </c>
      <c r="X17" s="10">
        <v>13094</v>
      </c>
      <c r="Y17" s="10">
        <v>13394</v>
      </c>
      <c r="Z17" s="10">
        <v>14417</v>
      </c>
      <c r="AA17" s="10">
        <v>15185</v>
      </c>
      <c r="AB17" s="10">
        <v>16785</v>
      </c>
      <c r="AC17" s="10">
        <v>16795</v>
      </c>
      <c r="AD17" s="10">
        <v>16072</v>
      </c>
      <c r="AE17" s="10">
        <v>16671</v>
      </c>
      <c r="AF17" s="10">
        <v>15988</v>
      </c>
      <c r="AG17" s="9">
        <v>16452</v>
      </c>
      <c r="AH17" s="10" t="s">
        <v>124</v>
      </c>
      <c r="AI17" s="9" t="s">
        <v>125</v>
      </c>
      <c r="AJ17" s="9">
        <v>14150</v>
      </c>
      <c r="AK17" s="9">
        <v>5579</v>
      </c>
      <c r="AL17" s="9">
        <v>7070</v>
      </c>
      <c r="AM17" s="9">
        <v>7347</v>
      </c>
      <c r="AN17" s="11">
        <f t="shared" si="15"/>
        <v>0.91466111617015744</v>
      </c>
      <c r="AO17" s="11">
        <f t="shared" si="0"/>
        <v>0.7852593266606005</v>
      </c>
      <c r="AP17" s="11">
        <f t="shared" si="1"/>
        <v>0.7802804161013116</v>
      </c>
      <c r="AQ17" s="11">
        <f t="shared" si="2"/>
        <v>0.72048266381548798</v>
      </c>
      <c r="AR17" s="11">
        <f t="shared" si="3"/>
        <v>0.73122293564282514</v>
      </c>
      <c r="AS17" s="11">
        <f t="shared" si="4"/>
        <v>0.7376708052992994</v>
      </c>
      <c r="AT17" s="11">
        <f t="shared" si="5"/>
        <v>0.65406651300625618</v>
      </c>
      <c r="AU17" s="11">
        <f t="shared" si="6"/>
        <v>0.63753351206434317</v>
      </c>
      <c r="AV17" s="11">
        <f t="shared" si="7"/>
        <v>0.66835367668949097</v>
      </c>
      <c r="AW17" s="11">
        <f t="shared" si="8"/>
        <v>0.72641861622697856</v>
      </c>
      <c r="AX17" s="11">
        <f t="shared" si="9"/>
        <v>0.76432127646811832</v>
      </c>
      <c r="AY17" s="11">
        <f t="shared" si="10"/>
        <v>0.76795096322241685</v>
      </c>
      <c r="AZ17" s="11">
        <f t="shared" si="11"/>
        <v>0.6349380014587892</v>
      </c>
      <c r="BA17" s="11">
        <f t="shared" si="12"/>
        <v>0.72306052616817185</v>
      </c>
      <c r="BB17" s="11">
        <f t="shared" si="13"/>
        <v>0.55797059336316612</v>
      </c>
      <c r="BC17" s="11">
        <f t="shared" si="14"/>
        <v>0.92946996466431098</v>
      </c>
      <c r="BD17" s="11">
        <f>R17/AK17</f>
        <v>1.7013801756587201</v>
      </c>
      <c r="BE17" s="11">
        <f>S17/AL17</f>
        <v>1.0101838755304102</v>
      </c>
      <c r="BF17" s="11">
        <f>T17/AM17</f>
        <v>0.44235742479923779</v>
      </c>
      <c r="BG17" s="12">
        <f t="shared" si="30"/>
        <v>2</v>
      </c>
      <c r="BH17" s="12">
        <f t="shared" si="16"/>
        <v>5</v>
      </c>
      <c r="BI17" s="12">
        <f t="shared" si="17"/>
        <v>7</v>
      </c>
      <c r="BJ17" s="12">
        <f t="shared" si="18"/>
        <v>5</v>
      </c>
      <c r="BK17" s="12">
        <f t="shared" si="19"/>
        <v>6</v>
      </c>
      <c r="BL17" s="12">
        <f t="shared" si="20"/>
        <v>6</v>
      </c>
      <c r="BM17" s="12">
        <f t="shared" si="21"/>
        <v>10</v>
      </c>
      <c r="BN17" s="12">
        <f t="shared" si="22"/>
        <v>14</v>
      </c>
      <c r="BO17" s="12">
        <f t="shared" si="23"/>
        <v>8</v>
      </c>
      <c r="BP17" s="12">
        <f t="shared" si="24"/>
        <v>5</v>
      </c>
      <c r="BQ17" s="12">
        <f t="shared" si="31"/>
        <v>7</v>
      </c>
      <c r="BR17" s="12">
        <f t="shared" si="25"/>
        <v>7</v>
      </c>
      <c r="BS17" s="12">
        <f t="shared" si="25"/>
        <v>14</v>
      </c>
      <c r="BT17" s="12">
        <f t="shared" si="26"/>
        <v>8</v>
      </c>
      <c r="BU17" s="12">
        <f t="shared" si="27"/>
        <v>3</v>
      </c>
      <c r="BV17" s="12">
        <f t="shared" si="28"/>
        <v>9</v>
      </c>
      <c r="BW17" s="12">
        <f t="shared" si="29"/>
        <v>5</v>
      </c>
      <c r="BX17" s="12">
        <f t="shared" si="29"/>
        <v>17</v>
      </c>
      <c r="BY17" s="12">
        <f t="shared" si="29"/>
        <v>26</v>
      </c>
    </row>
    <row r="18" spans="1:77" ht="14.1" customHeight="1" x14ac:dyDescent="0.25">
      <c r="A18" s="8" t="s">
        <v>12</v>
      </c>
      <c r="B18" s="9">
        <v>2739</v>
      </c>
      <c r="C18" s="9">
        <v>3001</v>
      </c>
      <c r="D18" s="9">
        <v>2745</v>
      </c>
      <c r="E18" s="9">
        <v>3040</v>
      </c>
      <c r="F18" s="9">
        <v>2743</v>
      </c>
      <c r="G18" s="9">
        <v>3672</v>
      </c>
      <c r="H18" s="9">
        <v>3543</v>
      </c>
      <c r="I18" s="9">
        <v>3547</v>
      </c>
      <c r="J18" s="9">
        <v>3677</v>
      </c>
      <c r="K18" s="9">
        <v>3375</v>
      </c>
      <c r="L18" s="9">
        <v>3784</v>
      </c>
      <c r="M18" s="9">
        <v>3389</v>
      </c>
      <c r="N18" s="9">
        <v>3066</v>
      </c>
      <c r="O18" s="9" t="s">
        <v>62</v>
      </c>
      <c r="P18" s="9" t="s">
        <v>63</v>
      </c>
      <c r="Q18" s="9">
        <v>1245</v>
      </c>
      <c r="R18" s="9">
        <v>3119</v>
      </c>
      <c r="S18" s="9">
        <v>1235</v>
      </c>
      <c r="T18" s="41">
        <v>405</v>
      </c>
      <c r="U18" s="10">
        <v>6709</v>
      </c>
      <c r="V18" s="10">
        <v>5410</v>
      </c>
      <c r="W18" s="10">
        <v>5914</v>
      </c>
      <c r="X18" s="10">
        <v>6867</v>
      </c>
      <c r="Y18" s="10">
        <v>5925</v>
      </c>
      <c r="Z18" s="10">
        <v>6415</v>
      </c>
      <c r="AA18" s="10">
        <v>6337</v>
      </c>
      <c r="AB18" s="10">
        <v>5923</v>
      </c>
      <c r="AC18" s="10">
        <v>5530</v>
      </c>
      <c r="AD18" s="10">
        <v>5717</v>
      </c>
      <c r="AE18" s="10">
        <v>5232</v>
      </c>
      <c r="AF18" s="10">
        <v>4771</v>
      </c>
      <c r="AG18" s="9">
        <v>5210</v>
      </c>
      <c r="AH18" s="10" t="s">
        <v>126</v>
      </c>
      <c r="AI18" s="9" t="s">
        <v>127</v>
      </c>
      <c r="AJ18" s="9">
        <v>3266</v>
      </c>
      <c r="AK18" s="9">
        <v>3710</v>
      </c>
      <c r="AL18" s="9">
        <v>922</v>
      </c>
      <c r="AM18" s="9">
        <v>1057</v>
      </c>
      <c r="AN18" s="11">
        <f t="shared" si="15"/>
        <v>0.40825756446564315</v>
      </c>
      <c r="AO18" s="11">
        <f t="shared" si="0"/>
        <v>0.55471349353049904</v>
      </c>
      <c r="AP18" s="11">
        <f t="shared" si="1"/>
        <v>0.46415285762597225</v>
      </c>
      <c r="AQ18" s="11">
        <f t="shared" si="2"/>
        <v>0.44269695645842433</v>
      </c>
      <c r="AR18" s="11">
        <f t="shared" si="3"/>
        <v>0.46295358649789031</v>
      </c>
      <c r="AS18" s="11">
        <f t="shared" si="4"/>
        <v>0.57240841777084961</v>
      </c>
      <c r="AT18" s="11">
        <f t="shared" si="5"/>
        <v>0.55909736468360427</v>
      </c>
      <c r="AU18" s="11">
        <f t="shared" si="6"/>
        <v>0.59885193314198881</v>
      </c>
      <c r="AV18" s="11">
        <f t="shared" si="7"/>
        <v>0.66491862567811932</v>
      </c>
      <c r="AW18" s="11">
        <f t="shared" si="8"/>
        <v>0.59034458632149733</v>
      </c>
      <c r="AX18" s="11">
        <f t="shared" si="9"/>
        <v>0.72324159021406731</v>
      </c>
      <c r="AY18" s="11">
        <f t="shared" si="10"/>
        <v>0.7103332634667785</v>
      </c>
      <c r="AZ18" s="11">
        <f t="shared" si="11"/>
        <v>0.58848368522072936</v>
      </c>
      <c r="BA18" s="11">
        <f t="shared" si="12"/>
        <v>0.65577161770790238</v>
      </c>
      <c r="BB18" s="11">
        <f t="shared" si="13"/>
        <v>0.52969814995131448</v>
      </c>
      <c r="BC18" s="11">
        <f t="shared" si="14"/>
        <v>0.38120024494794857</v>
      </c>
      <c r="BD18" s="11">
        <f>R18/AK18</f>
        <v>0.84070080862533692</v>
      </c>
      <c r="BE18" s="11">
        <f>S18/AL18</f>
        <v>1.3394793926247288</v>
      </c>
      <c r="BF18" s="11">
        <f>T18/AM18</f>
        <v>0.38315988647114474</v>
      </c>
      <c r="BG18" s="12">
        <f t="shared" si="30"/>
        <v>26</v>
      </c>
      <c r="BH18" s="12">
        <f t="shared" si="16"/>
        <v>17</v>
      </c>
      <c r="BI18" s="12">
        <f t="shared" si="17"/>
        <v>23</v>
      </c>
      <c r="BJ18" s="12">
        <f t="shared" si="18"/>
        <v>23</v>
      </c>
      <c r="BK18" s="12">
        <f t="shared" si="19"/>
        <v>23</v>
      </c>
      <c r="BL18" s="12">
        <f t="shared" si="20"/>
        <v>13</v>
      </c>
      <c r="BM18" s="12">
        <f t="shared" si="21"/>
        <v>16</v>
      </c>
      <c r="BN18" s="12">
        <f t="shared" si="22"/>
        <v>17</v>
      </c>
      <c r="BO18" s="12">
        <f t="shared" si="23"/>
        <v>10</v>
      </c>
      <c r="BP18" s="12">
        <f t="shared" si="24"/>
        <v>17</v>
      </c>
      <c r="BQ18" s="12">
        <f t="shared" si="31"/>
        <v>8</v>
      </c>
      <c r="BR18" s="12">
        <f t="shared" si="25"/>
        <v>9</v>
      </c>
      <c r="BS18" s="12">
        <f t="shared" si="25"/>
        <v>20</v>
      </c>
      <c r="BT18" s="12">
        <f t="shared" si="26"/>
        <v>12</v>
      </c>
      <c r="BU18" s="12">
        <f t="shared" si="27"/>
        <v>4</v>
      </c>
      <c r="BV18" s="12">
        <f t="shared" si="28"/>
        <v>25</v>
      </c>
      <c r="BW18" s="12">
        <f t="shared" si="29"/>
        <v>19</v>
      </c>
      <c r="BX18" s="12">
        <f t="shared" si="29"/>
        <v>15</v>
      </c>
      <c r="BY18" s="12">
        <f t="shared" si="29"/>
        <v>29</v>
      </c>
    </row>
    <row r="19" spans="1:77" ht="14.1" customHeight="1" x14ac:dyDescent="0.25">
      <c r="A19" s="8" t="s">
        <v>13</v>
      </c>
      <c r="B19" s="9">
        <v>697</v>
      </c>
      <c r="C19" s="9">
        <v>637</v>
      </c>
      <c r="D19" s="9">
        <v>739</v>
      </c>
      <c r="E19" s="9">
        <v>829</v>
      </c>
      <c r="F19" s="9">
        <v>763</v>
      </c>
      <c r="G19" s="9">
        <v>952</v>
      </c>
      <c r="H19" s="9">
        <v>1025</v>
      </c>
      <c r="I19" s="9">
        <v>1081</v>
      </c>
      <c r="J19" s="9">
        <v>952</v>
      </c>
      <c r="K19" s="9">
        <v>610</v>
      </c>
      <c r="L19" s="9">
        <v>887</v>
      </c>
      <c r="M19" s="9">
        <v>1208</v>
      </c>
      <c r="N19" s="9">
        <v>792</v>
      </c>
      <c r="O19" s="9" t="s">
        <v>64</v>
      </c>
      <c r="P19" s="9" t="s">
        <v>65</v>
      </c>
      <c r="Q19" s="9">
        <v>618</v>
      </c>
      <c r="R19" s="9">
        <v>615</v>
      </c>
      <c r="S19" s="9">
        <v>768</v>
      </c>
      <c r="T19" s="41">
        <v>667</v>
      </c>
      <c r="U19" s="10">
        <v>890</v>
      </c>
      <c r="V19" s="10">
        <v>1021</v>
      </c>
      <c r="W19" s="10">
        <v>1072</v>
      </c>
      <c r="X19" s="10">
        <v>1255</v>
      </c>
      <c r="Y19" s="10">
        <v>1175</v>
      </c>
      <c r="Z19" s="10">
        <v>1329</v>
      </c>
      <c r="AA19" s="10">
        <v>1422</v>
      </c>
      <c r="AB19" s="10">
        <v>1517</v>
      </c>
      <c r="AC19" s="10">
        <v>1614</v>
      </c>
      <c r="AD19" s="10">
        <v>1749</v>
      </c>
      <c r="AE19" s="10">
        <v>1983</v>
      </c>
      <c r="AF19" s="10">
        <v>1995</v>
      </c>
      <c r="AG19" s="9">
        <v>1872</v>
      </c>
      <c r="AH19" s="10" t="s">
        <v>128</v>
      </c>
      <c r="AI19" s="9" t="s">
        <v>129</v>
      </c>
      <c r="AJ19" s="9">
        <v>1467</v>
      </c>
      <c r="AK19" s="9">
        <v>980</v>
      </c>
      <c r="AL19" s="9">
        <v>1089</v>
      </c>
      <c r="AM19" s="9">
        <v>1149</v>
      </c>
      <c r="AN19" s="11">
        <f t="shared" si="15"/>
        <v>0.78314606741573034</v>
      </c>
      <c r="AO19" s="11">
        <f t="shared" si="0"/>
        <v>0.623898139079334</v>
      </c>
      <c r="AP19" s="11">
        <f t="shared" si="1"/>
        <v>0.68936567164179108</v>
      </c>
      <c r="AQ19" s="11">
        <f t="shared" si="2"/>
        <v>0.66055776892430274</v>
      </c>
      <c r="AR19" s="11">
        <f t="shared" si="3"/>
        <v>0.64936170212765953</v>
      </c>
      <c r="AS19" s="11">
        <f t="shared" si="4"/>
        <v>0.7163280662151994</v>
      </c>
      <c r="AT19" s="11">
        <f t="shared" si="5"/>
        <v>0.72081575246132212</v>
      </c>
      <c r="AU19" s="11">
        <f t="shared" si="6"/>
        <v>0.71259063941990775</v>
      </c>
      <c r="AV19" s="11">
        <f t="shared" si="7"/>
        <v>0.58983890954151175</v>
      </c>
      <c r="AW19" s="11">
        <f t="shared" si="8"/>
        <v>0.34877072612921667</v>
      </c>
      <c r="AX19" s="11">
        <f t="shared" si="9"/>
        <v>0.44730206757438223</v>
      </c>
      <c r="AY19" s="11">
        <f t="shared" si="10"/>
        <v>0.60551378446115289</v>
      </c>
      <c r="AZ19" s="11">
        <f t="shared" si="11"/>
        <v>0.42307692307692307</v>
      </c>
      <c r="BA19" s="11">
        <f t="shared" si="12"/>
        <v>0.67314230208839243</v>
      </c>
      <c r="BB19" s="11">
        <f t="shared" si="13"/>
        <v>0.20588235294117646</v>
      </c>
      <c r="BC19" s="11">
        <f t="shared" si="14"/>
        <v>0.42126789366053169</v>
      </c>
      <c r="BD19" s="11">
        <f>R19/AK19</f>
        <v>0.62755102040816324</v>
      </c>
      <c r="BE19" s="11">
        <f>S19/AL19</f>
        <v>0.70523415977961434</v>
      </c>
      <c r="BF19" s="11">
        <f>T19/AM19</f>
        <v>0.58050478677110529</v>
      </c>
      <c r="BG19" s="12">
        <f t="shared" si="30"/>
        <v>4</v>
      </c>
      <c r="BH19" s="12">
        <f t="shared" si="16"/>
        <v>14</v>
      </c>
      <c r="BI19" s="12">
        <f t="shared" si="17"/>
        <v>8</v>
      </c>
      <c r="BJ19" s="12">
        <f t="shared" si="18"/>
        <v>9</v>
      </c>
      <c r="BK19" s="12">
        <f t="shared" si="19"/>
        <v>11</v>
      </c>
      <c r="BL19" s="12">
        <f t="shared" si="20"/>
        <v>7</v>
      </c>
      <c r="BM19" s="12">
        <f t="shared" si="21"/>
        <v>9</v>
      </c>
      <c r="BN19" s="12">
        <f t="shared" si="22"/>
        <v>8</v>
      </c>
      <c r="BO19" s="12">
        <f t="shared" si="23"/>
        <v>17</v>
      </c>
      <c r="BP19" s="12">
        <f t="shared" si="24"/>
        <v>28</v>
      </c>
      <c r="BQ19" s="12">
        <f t="shared" si="31"/>
        <v>26</v>
      </c>
      <c r="BR19" s="12">
        <f t="shared" si="25"/>
        <v>12</v>
      </c>
      <c r="BS19" s="12">
        <f t="shared" si="25"/>
        <v>27</v>
      </c>
      <c r="BT19" s="12">
        <f t="shared" si="26"/>
        <v>11</v>
      </c>
      <c r="BU19" s="12">
        <f t="shared" si="27"/>
        <v>29</v>
      </c>
      <c r="BV19" s="12">
        <f t="shared" si="28"/>
        <v>24</v>
      </c>
      <c r="BW19" s="12">
        <f t="shared" si="29"/>
        <v>28</v>
      </c>
      <c r="BX19" s="12">
        <f t="shared" si="29"/>
        <v>23</v>
      </c>
      <c r="BY19" s="12">
        <f t="shared" si="29"/>
        <v>20</v>
      </c>
    </row>
    <row r="20" spans="1:77" ht="14.1" customHeight="1" x14ac:dyDescent="0.25">
      <c r="A20" s="8" t="s">
        <v>14</v>
      </c>
      <c r="B20" s="9">
        <v>6342</v>
      </c>
      <c r="C20" s="9">
        <v>7301</v>
      </c>
      <c r="D20" s="9">
        <v>6833</v>
      </c>
      <c r="E20" s="9">
        <v>11718</v>
      </c>
      <c r="F20" s="9">
        <v>14990</v>
      </c>
      <c r="G20" s="9">
        <v>16572</v>
      </c>
      <c r="H20" s="9">
        <v>13353</v>
      </c>
      <c r="I20" s="9">
        <v>16016</v>
      </c>
      <c r="J20" s="9">
        <v>18035</v>
      </c>
      <c r="K20" s="9">
        <v>14764</v>
      </c>
      <c r="L20" s="9">
        <v>14767</v>
      </c>
      <c r="M20" s="9">
        <v>12097</v>
      </c>
      <c r="N20" s="9">
        <v>10768</v>
      </c>
      <c r="O20" s="9" t="s">
        <v>66</v>
      </c>
      <c r="P20" s="9" t="s">
        <v>67</v>
      </c>
      <c r="Q20" s="9">
        <v>6481</v>
      </c>
      <c r="R20" s="9">
        <v>6634</v>
      </c>
      <c r="S20" s="9">
        <v>10078</v>
      </c>
      <c r="T20" s="42">
        <v>9265</v>
      </c>
      <c r="U20" s="10">
        <v>11006</v>
      </c>
      <c r="V20" s="10">
        <v>12094</v>
      </c>
      <c r="W20" s="10">
        <v>15548</v>
      </c>
      <c r="X20" s="10">
        <v>19418</v>
      </c>
      <c r="Y20" s="10">
        <v>20598</v>
      </c>
      <c r="Z20" s="10">
        <v>22424</v>
      </c>
      <c r="AA20" s="10">
        <v>24334</v>
      </c>
      <c r="AB20" s="10">
        <v>24254</v>
      </c>
      <c r="AC20" s="10">
        <v>23819</v>
      </c>
      <c r="AD20" s="10">
        <v>23242</v>
      </c>
      <c r="AE20" s="10">
        <v>23577</v>
      </c>
      <c r="AF20" s="10">
        <v>24357</v>
      </c>
      <c r="AG20" s="9">
        <v>22393</v>
      </c>
      <c r="AH20" s="10" t="s">
        <v>130</v>
      </c>
      <c r="AI20" s="9" t="s">
        <v>131</v>
      </c>
      <c r="AJ20" s="9">
        <v>19131</v>
      </c>
      <c r="AK20" s="9">
        <v>14915</v>
      </c>
      <c r="AL20" s="9">
        <v>3460</v>
      </c>
      <c r="AM20" s="9">
        <v>8266</v>
      </c>
      <c r="AN20" s="11">
        <f>B20/U20</f>
        <v>0.57623114664728325</v>
      </c>
      <c r="AO20" s="11">
        <f t="shared" si="0"/>
        <v>0.60368777906399873</v>
      </c>
      <c r="AP20" s="11">
        <f t="shared" si="1"/>
        <v>0.43947774633393361</v>
      </c>
      <c r="AQ20" s="11">
        <f t="shared" si="2"/>
        <v>0.60346070656092288</v>
      </c>
      <c r="AR20" s="11">
        <f t="shared" si="3"/>
        <v>0.72774055733566367</v>
      </c>
      <c r="AS20" s="11">
        <f t="shared" si="4"/>
        <v>0.73902961113093113</v>
      </c>
      <c r="AT20" s="11">
        <f t="shared" si="5"/>
        <v>0.54873839072902109</v>
      </c>
      <c r="AU20" s="11">
        <f t="shared" si="6"/>
        <v>0.6603446854127154</v>
      </c>
      <c r="AV20" s="11">
        <f t="shared" si="7"/>
        <v>0.75716864687854235</v>
      </c>
      <c r="AW20" s="11">
        <f t="shared" si="8"/>
        <v>0.63522932621977457</v>
      </c>
      <c r="AX20" s="11">
        <f t="shared" si="9"/>
        <v>0.6263307460660813</v>
      </c>
      <c r="AY20" s="11">
        <f t="shared" si="10"/>
        <v>0.49665393931929219</v>
      </c>
      <c r="AZ20" s="11">
        <f t="shared" si="11"/>
        <v>0.4808645558880007</v>
      </c>
      <c r="BA20" s="11">
        <f t="shared" si="12"/>
        <v>0.41145763016965931</v>
      </c>
      <c r="BB20" s="11">
        <f t="shared" si="13"/>
        <v>0.35975851148060173</v>
      </c>
      <c r="BC20" s="11">
        <f t="shared" si="14"/>
        <v>0.33876953635460771</v>
      </c>
      <c r="BD20" s="11">
        <f>R20/AK20</f>
        <v>0.44478712705330203</v>
      </c>
      <c r="BE20" s="11">
        <f>S20/AL20</f>
        <v>2.9127167630057804</v>
      </c>
      <c r="BF20" s="11">
        <f>T20/AM20</f>
        <v>1.1208565206871521</v>
      </c>
      <c r="BG20" s="12">
        <f t="shared" si="30"/>
        <v>16</v>
      </c>
      <c r="BH20" s="12">
        <f t="shared" si="16"/>
        <v>15</v>
      </c>
      <c r="BI20" s="12">
        <f t="shared" si="17"/>
        <v>24</v>
      </c>
      <c r="BJ20" s="12">
        <f t="shared" si="18"/>
        <v>12</v>
      </c>
      <c r="BK20" s="12">
        <f t="shared" si="19"/>
        <v>7</v>
      </c>
      <c r="BL20" s="12">
        <f t="shared" si="20"/>
        <v>5</v>
      </c>
      <c r="BM20" s="12">
        <f t="shared" si="21"/>
        <v>18</v>
      </c>
      <c r="BN20" s="12">
        <f t="shared" si="22"/>
        <v>12</v>
      </c>
      <c r="BO20" s="12">
        <f t="shared" si="23"/>
        <v>4</v>
      </c>
      <c r="BP20" s="12">
        <f t="shared" si="24"/>
        <v>12</v>
      </c>
      <c r="BQ20" s="12">
        <f t="shared" si="31"/>
        <v>12</v>
      </c>
      <c r="BR20" s="12">
        <f t="shared" si="25"/>
        <v>24</v>
      </c>
      <c r="BS20" s="12">
        <f t="shared" si="25"/>
        <v>23</v>
      </c>
      <c r="BT20" s="12">
        <f t="shared" si="26"/>
        <v>29</v>
      </c>
      <c r="BU20" s="12">
        <f t="shared" si="27"/>
        <v>17</v>
      </c>
      <c r="BV20" s="12">
        <f t="shared" si="28"/>
        <v>28</v>
      </c>
      <c r="BW20" s="12">
        <f t="shared" si="29"/>
        <v>32</v>
      </c>
      <c r="BX20" s="12">
        <f t="shared" si="29"/>
        <v>3</v>
      </c>
      <c r="BY20" s="12">
        <f t="shared" si="29"/>
        <v>11</v>
      </c>
    </row>
    <row r="21" spans="1:77" ht="14.1" customHeight="1" x14ac:dyDescent="0.25">
      <c r="A21" s="8" t="s">
        <v>15</v>
      </c>
      <c r="B21" s="9">
        <v>8367</v>
      </c>
      <c r="C21" s="9">
        <v>11581</v>
      </c>
      <c r="D21" s="9">
        <v>10586</v>
      </c>
      <c r="E21" s="9">
        <v>10414</v>
      </c>
      <c r="F21" s="9">
        <v>10720</v>
      </c>
      <c r="G21" s="9">
        <v>9060</v>
      </c>
      <c r="H21" s="9">
        <v>10952</v>
      </c>
      <c r="I21" s="9">
        <v>9441</v>
      </c>
      <c r="J21" s="9">
        <v>9404</v>
      </c>
      <c r="K21" s="9">
        <v>8890</v>
      </c>
      <c r="L21" s="9">
        <v>11496</v>
      </c>
      <c r="M21" s="9">
        <v>11008</v>
      </c>
      <c r="N21" s="9">
        <v>10735</v>
      </c>
      <c r="O21" s="9" t="s">
        <v>68</v>
      </c>
      <c r="P21" s="9" t="s">
        <v>69</v>
      </c>
      <c r="Q21" s="9">
        <v>13736</v>
      </c>
      <c r="R21" s="9">
        <v>14839</v>
      </c>
      <c r="S21" s="9">
        <v>10520</v>
      </c>
      <c r="T21" s="42">
        <v>11150</v>
      </c>
      <c r="U21" s="10">
        <v>9605</v>
      </c>
      <c r="V21" s="10">
        <v>10391</v>
      </c>
      <c r="W21" s="10">
        <v>10750</v>
      </c>
      <c r="X21" s="10">
        <v>11839</v>
      </c>
      <c r="Y21" s="10">
        <v>12800</v>
      </c>
      <c r="Z21" s="10">
        <v>12931</v>
      </c>
      <c r="AA21" s="10">
        <v>13171</v>
      </c>
      <c r="AB21" s="10">
        <v>14153</v>
      </c>
      <c r="AC21" s="10">
        <v>14100</v>
      </c>
      <c r="AD21" s="10">
        <v>13896</v>
      </c>
      <c r="AE21" s="10">
        <v>14187</v>
      </c>
      <c r="AF21" s="10">
        <v>13388</v>
      </c>
      <c r="AG21" s="9">
        <v>13838</v>
      </c>
      <c r="AH21" s="10" t="s">
        <v>132</v>
      </c>
      <c r="AI21" s="9" t="s">
        <v>133</v>
      </c>
      <c r="AJ21" s="9">
        <v>5320</v>
      </c>
      <c r="AK21" s="9">
        <v>6258</v>
      </c>
      <c r="AL21" s="9">
        <v>7839</v>
      </c>
      <c r="AM21" s="9">
        <v>8685</v>
      </c>
      <c r="AN21" s="11">
        <f t="shared" si="15"/>
        <v>0.87110879750130144</v>
      </c>
      <c r="AO21" s="11">
        <f t="shared" si="0"/>
        <v>1.1145221826580696</v>
      </c>
      <c r="AP21" s="11">
        <f t="shared" si="1"/>
        <v>0.98474418604651159</v>
      </c>
      <c r="AQ21" s="11">
        <f t="shared" si="2"/>
        <v>0.87963510431624292</v>
      </c>
      <c r="AR21" s="11">
        <f t="shared" si="3"/>
        <v>0.83750000000000002</v>
      </c>
      <c r="AS21" s="11">
        <f t="shared" si="4"/>
        <v>0.70064186837831566</v>
      </c>
      <c r="AT21" s="11">
        <f t="shared" si="5"/>
        <v>0.83152380229291623</v>
      </c>
      <c r="AU21" s="11">
        <f t="shared" si="6"/>
        <v>0.66706705292164203</v>
      </c>
      <c r="AV21" s="11">
        <f t="shared" si="7"/>
        <v>0.66695035460992913</v>
      </c>
      <c r="AW21" s="11">
        <f t="shared" si="8"/>
        <v>0.63975244674726539</v>
      </c>
      <c r="AX21" s="11">
        <f t="shared" si="9"/>
        <v>0.81031930640727423</v>
      </c>
      <c r="AY21" s="11">
        <f t="shared" si="10"/>
        <v>0.82222886166716458</v>
      </c>
      <c r="AZ21" s="11">
        <f t="shared" si="11"/>
        <v>0.77576239340945219</v>
      </c>
      <c r="BA21" s="11">
        <f t="shared" si="12"/>
        <v>0.78544162169277343</v>
      </c>
      <c r="BB21" s="11">
        <f t="shared" si="13"/>
        <v>0.41751731030052108</v>
      </c>
      <c r="BC21" s="11">
        <f t="shared" si="14"/>
        <v>2.5819548872180449</v>
      </c>
      <c r="BD21" s="11">
        <f>R21/AK21</f>
        <v>2.3712048577820388</v>
      </c>
      <c r="BE21" s="11">
        <f>S21/AL21</f>
        <v>1.3420079091720882</v>
      </c>
      <c r="BF21" s="11">
        <f>T21/AM21</f>
        <v>1.2838226827864134</v>
      </c>
      <c r="BG21" s="12">
        <f t="shared" si="30"/>
        <v>3</v>
      </c>
      <c r="BH21" s="12">
        <f t="shared" si="16"/>
        <v>1</v>
      </c>
      <c r="BI21" s="12">
        <f t="shared" si="17"/>
        <v>3</v>
      </c>
      <c r="BJ21" s="12">
        <f t="shared" si="18"/>
        <v>3</v>
      </c>
      <c r="BK21" s="12">
        <f t="shared" si="19"/>
        <v>4</v>
      </c>
      <c r="BL21" s="12">
        <f t="shared" si="20"/>
        <v>9</v>
      </c>
      <c r="BM21" s="12">
        <f t="shared" si="21"/>
        <v>5</v>
      </c>
      <c r="BN21" s="12">
        <f t="shared" si="22"/>
        <v>10</v>
      </c>
      <c r="BO21" s="12">
        <f t="shared" si="23"/>
        <v>9</v>
      </c>
      <c r="BP21" s="12">
        <f t="shared" si="24"/>
        <v>11</v>
      </c>
      <c r="BQ21" s="12">
        <f t="shared" si="31"/>
        <v>5</v>
      </c>
      <c r="BR21" s="12">
        <f t="shared" si="25"/>
        <v>6</v>
      </c>
      <c r="BS21" s="12">
        <f t="shared" si="25"/>
        <v>5</v>
      </c>
      <c r="BT21" s="12">
        <f t="shared" si="26"/>
        <v>6</v>
      </c>
      <c r="BU21" s="12">
        <f t="shared" si="27"/>
        <v>11</v>
      </c>
      <c r="BV21" s="12">
        <f t="shared" si="28"/>
        <v>2</v>
      </c>
      <c r="BW21" s="12">
        <f t="shared" si="29"/>
        <v>2</v>
      </c>
      <c r="BX21" s="12">
        <f t="shared" si="29"/>
        <v>14</v>
      </c>
      <c r="BY21" s="12">
        <f t="shared" si="29"/>
        <v>10</v>
      </c>
    </row>
    <row r="22" spans="1:77" ht="14.1" customHeight="1" x14ac:dyDescent="0.25">
      <c r="A22" s="8" t="s">
        <v>16</v>
      </c>
      <c r="B22" s="9">
        <v>1695</v>
      </c>
      <c r="C22" s="9">
        <v>1862</v>
      </c>
      <c r="D22" s="9">
        <v>1983</v>
      </c>
      <c r="E22" s="9">
        <v>2284</v>
      </c>
      <c r="F22" s="9">
        <v>2244</v>
      </c>
      <c r="G22" s="9">
        <v>2270</v>
      </c>
      <c r="H22" s="9">
        <v>2685</v>
      </c>
      <c r="I22" s="9">
        <v>2519</v>
      </c>
      <c r="J22" s="9">
        <v>2650</v>
      </c>
      <c r="K22" s="9">
        <v>2873</v>
      </c>
      <c r="L22" s="9">
        <v>3776</v>
      </c>
      <c r="M22" s="9">
        <v>3872</v>
      </c>
      <c r="N22" s="9">
        <v>3356</v>
      </c>
      <c r="O22" s="9" t="s">
        <v>70</v>
      </c>
      <c r="P22" s="9" t="s">
        <v>71</v>
      </c>
      <c r="Q22" s="9">
        <v>1794</v>
      </c>
      <c r="R22" s="9">
        <v>2367</v>
      </c>
      <c r="S22" s="9">
        <v>2752</v>
      </c>
      <c r="T22" s="42">
        <v>3081</v>
      </c>
      <c r="U22" s="10">
        <v>2692</v>
      </c>
      <c r="V22" s="10">
        <v>2802</v>
      </c>
      <c r="W22" s="10">
        <v>3617</v>
      </c>
      <c r="X22" s="10">
        <v>3994</v>
      </c>
      <c r="Y22" s="10">
        <v>3906</v>
      </c>
      <c r="Z22" s="10">
        <v>4420</v>
      </c>
      <c r="AA22" s="10">
        <v>4852</v>
      </c>
      <c r="AB22" s="10">
        <v>4891</v>
      </c>
      <c r="AC22" s="10">
        <v>5448</v>
      </c>
      <c r="AD22" s="10">
        <v>5996</v>
      </c>
      <c r="AE22" s="10">
        <v>6353</v>
      </c>
      <c r="AF22" s="10">
        <v>5557</v>
      </c>
      <c r="AG22" s="9">
        <v>5304</v>
      </c>
      <c r="AH22" s="10" t="s">
        <v>134</v>
      </c>
      <c r="AI22" s="9" t="s">
        <v>135</v>
      </c>
      <c r="AJ22" s="9">
        <v>4173</v>
      </c>
      <c r="AK22" s="9">
        <v>3264</v>
      </c>
      <c r="AL22" s="9">
        <v>1359</v>
      </c>
      <c r="AM22" s="9">
        <v>1641</v>
      </c>
      <c r="AN22" s="11">
        <f t="shared" si="15"/>
        <v>0.62964338781575035</v>
      </c>
      <c r="AO22" s="11">
        <f t="shared" si="0"/>
        <v>0.66452533904354028</v>
      </c>
      <c r="AP22" s="11">
        <f t="shared" si="1"/>
        <v>0.54824440143765552</v>
      </c>
      <c r="AQ22" s="11">
        <f t="shared" si="2"/>
        <v>0.57185778668002007</v>
      </c>
      <c r="AR22" s="11">
        <f t="shared" si="3"/>
        <v>0.57450076804915517</v>
      </c>
      <c r="AS22" s="11">
        <f t="shared" si="4"/>
        <v>0.51357466063348411</v>
      </c>
      <c r="AT22" s="11">
        <f t="shared" si="5"/>
        <v>0.55338004946413855</v>
      </c>
      <c r="AU22" s="11">
        <f t="shared" si="6"/>
        <v>0.51502760171744022</v>
      </c>
      <c r="AV22" s="11">
        <f t="shared" si="7"/>
        <v>0.48641703377386197</v>
      </c>
      <c r="AW22" s="11">
        <f t="shared" si="8"/>
        <v>0.47915276851234156</v>
      </c>
      <c r="AX22" s="11">
        <f t="shared" si="9"/>
        <v>0.59436486699197233</v>
      </c>
      <c r="AY22" s="11">
        <f t="shared" si="10"/>
        <v>0.69677883750224945</v>
      </c>
      <c r="AZ22" s="11">
        <f t="shared" si="11"/>
        <v>0.63273001508295623</v>
      </c>
      <c r="BA22" s="11">
        <f t="shared" si="12"/>
        <v>0.549519586104952</v>
      </c>
      <c r="BB22" s="11">
        <f t="shared" si="13"/>
        <v>0.19483782549109183</v>
      </c>
      <c r="BC22" s="11">
        <f t="shared" si="14"/>
        <v>0.42990654205607476</v>
      </c>
      <c r="BD22" s="11">
        <f>R22/AK22</f>
        <v>0.7251838235294118</v>
      </c>
      <c r="BE22" s="11">
        <f>S22/AL22</f>
        <v>2.0250183958793229</v>
      </c>
      <c r="BF22" s="11">
        <f>T22/AM22</f>
        <v>1.8775137111517368</v>
      </c>
      <c r="BG22" s="12">
        <f t="shared" si="30"/>
        <v>12</v>
      </c>
      <c r="BH22" s="12">
        <f t="shared" si="16"/>
        <v>12</v>
      </c>
      <c r="BI22" s="12">
        <f t="shared" si="17"/>
        <v>17</v>
      </c>
      <c r="BJ22" s="12">
        <f t="shared" si="18"/>
        <v>13</v>
      </c>
      <c r="BK22" s="12">
        <f t="shared" si="19"/>
        <v>14</v>
      </c>
      <c r="BL22" s="12">
        <f t="shared" si="20"/>
        <v>16</v>
      </c>
      <c r="BM22" s="12">
        <f t="shared" si="21"/>
        <v>17</v>
      </c>
      <c r="BN22" s="12">
        <f t="shared" si="22"/>
        <v>21</v>
      </c>
      <c r="BO22" s="12">
        <f t="shared" si="23"/>
        <v>21</v>
      </c>
      <c r="BP22" s="12">
        <f t="shared" si="24"/>
        <v>24</v>
      </c>
      <c r="BQ22" s="12">
        <f t="shared" si="31"/>
        <v>14</v>
      </c>
      <c r="BR22" s="12">
        <f t="shared" si="25"/>
        <v>10</v>
      </c>
      <c r="BS22" s="12">
        <f t="shared" si="25"/>
        <v>15</v>
      </c>
      <c r="BT22" s="12">
        <f t="shared" si="26"/>
        <v>20</v>
      </c>
      <c r="BU22" s="12">
        <f t="shared" si="27"/>
        <v>30</v>
      </c>
      <c r="BV22" s="12">
        <f t="shared" si="28"/>
        <v>23</v>
      </c>
      <c r="BW22" s="12">
        <f t="shared" si="29"/>
        <v>24</v>
      </c>
      <c r="BX22" s="12">
        <f t="shared" si="29"/>
        <v>5</v>
      </c>
      <c r="BY22" s="12">
        <f t="shared" si="29"/>
        <v>5</v>
      </c>
    </row>
    <row r="23" spans="1:77" ht="14.1" customHeight="1" x14ac:dyDescent="0.25">
      <c r="A23" s="8" t="s">
        <v>17</v>
      </c>
      <c r="B23" s="9">
        <v>1161</v>
      </c>
      <c r="C23" s="9">
        <v>1149</v>
      </c>
      <c r="D23" s="9">
        <v>1250</v>
      </c>
      <c r="E23" s="9">
        <v>1083</v>
      </c>
      <c r="F23" s="9">
        <v>1735</v>
      </c>
      <c r="G23" s="9">
        <v>1969</v>
      </c>
      <c r="H23" s="9">
        <v>1566</v>
      </c>
      <c r="I23" s="9">
        <v>1114</v>
      </c>
      <c r="J23" s="9">
        <v>1793</v>
      </c>
      <c r="K23" s="9">
        <v>2295</v>
      </c>
      <c r="L23" s="9">
        <v>2359</v>
      </c>
      <c r="M23" s="9">
        <v>2329</v>
      </c>
      <c r="N23" s="9">
        <v>2246</v>
      </c>
      <c r="O23" s="9" t="s">
        <v>72</v>
      </c>
      <c r="P23" s="9" t="s">
        <v>73</v>
      </c>
      <c r="Q23" s="9">
        <v>1252</v>
      </c>
      <c r="R23" s="9">
        <v>1271</v>
      </c>
      <c r="S23" s="9">
        <v>829</v>
      </c>
      <c r="T23" s="42">
        <v>1728</v>
      </c>
      <c r="U23" s="10">
        <v>2747</v>
      </c>
      <c r="V23" s="10">
        <v>3130</v>
      </c>
      <c r="W23" s="10">
        <v>3184</v>
      </c>
      <c r="X23" s="10">
        <v>3423</v>
      </c>
      <c r="Y23" s="10">
        <v>3863</v>
      </c>
      <c r="Z23" s="10">
        <v>4428</v>
      </c>
      <c r="AA23" s="10">
        <v>4723</v>
      </c>
      <c r="AB23" s="10">
        <v>4978</v>
      </c>
      <c r="AC23" s="10">
        <v>4924</v>
      </c>
      <c r="AD23" s="10">
        <v>4423</v>
      </c>
      <c r="AE23" s="10">
        <v>4520</v>
      </c>
      <c r="AF23" s="10">
        <v>4301</v>
      </c>
      <c r="AG23" s="9">
        <v>4000</v>
      </c>
      <c r="AH23" s="10" t="s">
        <v>136</v>
      </c>
      <c r="AI23" s="9" t="s">
        <v>137</v>
      </c>
      <c r="AJ23" s="9">
        <v>2615</v>
      </c>
      <c r="AK23" s="9">
        <v>1090</v>
      </c>
      <c r="AL23" s="9">
        <v>1220</v>
      </c>
      <c r="AM23" s="9">
        <v>1589</v>
      </c>
      <c r="AN23" s="11">
        <f>B23/U23</f>
        <v>0.42264288314524934</v>
      </c>
      <c r="AO23" s="11">
        <f t="shared" si="0"/>
        <v>0.36709265175718853</v>
      </c>
      <c r="AP23" s="11">
        <f t="shared" si="1"/>
        <v>0.39258793969849248</v>
      </c>
      <c r="AQ23" s="11">
        <f t="shared" si="2"/>
        <v>0.31638913234005256</v>
      </c>
      <c r="AR23" s="11">
        <f t="shared" si="3"/>
        <v>0.44913279834325653</v>
      </c>
      <c r="AS23" s="11">
        <f t="shared" si="4"/>
        <v>0.44467028003613368</v>
      </c>
      <c r="AT23" s="11">
        <f t="shared" si="5"/>
        <v>0.33156891806055472</v>
      </c>
      <c r="AU23" s="11">
        <f t="shared" si="6"/>
        <v>0.22378465247087184</v>
      </c>
      <c r="AV23" s="11">
        <f t="shared" si="7"/>
        <v>0.36413484971567833</v>
      </c>
      <c r="AW23" s="11">
        <f t="shared" si="8"/>
        <v>0.51887858919285557</v>
      </c>
      <c r="AX23" s="11">
        <f t="shared" si="9"/>
        <v>0.52190265486725662</v>
      </c>
      <c r="AY23" s="11">
        <f t="shared" si="10"/>
        <v>0.54150197628458496</v>
      </c>
      <c r="AZ23" s="11">
        <f t="shared" si="11"/>
        <v>0.5615</v>
      </c>
      <c r="BA23" s="11">
        <f t="shared" si="12"/>
        <v>0.47274458462270885</v>
      </c>
      <c r="BB23" s="11">
        <f t="shared" si="13"/>
        <v>0.37177393008820647</v>
      </c>
      <c r="BC23" s="11">
        <f t="shared" si="14"/>
        <v>0.47877629063097515</v>
      </c>
      <c r="BD23" s="11">
        <f>R23/AK23</f>
        <v>1.1660550458715597</v>
      </c>
      <c r="BE23" s="11">
        <f>S23/AL23</f>
        <v>0.67950819672131146</v>
      </c>
      <c r="BF23" s="11">
        <f>T23/AM23</f>
        <v>1.0874764002517308</v>
      </c>
      <c r="BG23" s="12">
        <f t="shared" si="30"/>
        <v>25</v>
      </c>
      <c r="BH23" s="12">
        <f t="shared" si="16"/>
        <v>28</v>
      </c>
      <c r="BI23" s="12">
        <f t="shared" si="17"/>
        <v>27</v>
      </c>
      <c r="BJ23" s="12">
        <f t="shared" si="18"/>
        <v>30</v>
      </c>
      <c r="BK23" s="12">
        <f t="shared" si="19"/>
        <v>25</v>
      </c>
      <c r="BL23" s="12">
        <f t="shared" si="20"/>
        <v>22</v>
      </c>
      <c r="BM23" s="12">
        <f t="shared" si="21"/>
        <v>30</v>
      </c>
      <c r="BN23" s="12">
        <f t="shared" si="22"/>
        <v>31</v>
      </c>
      <c r="BO23" s="12">
        <f t="shared" si="23"/>
        <v>28</v>
      </c>
      <c r="BP23" s="12">
        <f t="shared" si="24"/>
        <v>21</v>
      </c>
      <c r="BQ23" s="12">
        <f t="shared" si="31"/>
        <v>21</v>
      </c>
      <c r="BR23" s="12">
        <f t="shared" si="25"/>
        <v>19</v>
      </c>
      <c r="BS23" s="12">
        <f t="shared" si="25"/>
        <v>21</v>
      </c>
      <c r="BT23" s="12">
        <f t="shared" si="26"/>
        <v>25</v>
      </c>
      <c r="BU23" s="12">
        <f t="shared" si="27"/>
        <v>14</v>
      </c>
      <c r="BV23" s="12">
        <f t="shared" si="28"/>
        <v>22</v>
      </c>
      <c r="BW23" s="12">
        <f t="shared" si="29"/>
        <v>10</v>
      </c>
      <c r="BX23" s="12">
        <f t="shared" si="29"/>
        <v>24</v>
      </c>
      <c r="BY23" s="12">
        <f t="shared" si="29"/>
        <v>13</v>
      </c>
    </row>
    <row r="24" spans="1:77" ht="14.1" customHeight="1" x14ac:dyDescent="0.25">
      <c r="A24" s="8" t="s">
        <v>18</v>
      </c>
      <c r="B24" s="9">
        <v>407</v>
      </c>
      <c r="C24" s="9">
        <v>479</v>
      </c>
      <c r="D24" s="9">
        <v>528</v>
      </c>
      <c r="E24" s="9">
        <v>738</v>
      </c>
      <c r="F24" s="9">
        <v>714</v>
      </c>
      <c r="G24" s="9">
        <v>747</v>
      </c>
      <c r="H24" s="9">
        <v>841</v>
      </c>
      <c r="I24" s="9">
        <v>1029</v>
      </c>
      <c r="J24" s="9">
        <v>1102</v>
      </c>
      <c r="K24" s="9">
        <v>650</v>
      </c>
      <c r="L24" s="9">
        <v>614</v>
      </c>
      <c r="M24" s="9">
        <v>489</v>
      </c>
      <c r="N24" s="9">
        <v>473</v>
      </c>
      <c r="O24" s="9" t="s">
        <v>74</v>
      </c>
      <c r="P24" s="9" t="s">
        <v>75</v>
      </c>
      <c r="Q24" s="9">
        <v>602</v>
      </c>
      <c r="R24" s="9">
        <v>885</v>
      </c>
      <c r="S24" s="9">
        <v>563</v>
      </c>
      <c r="T24" s="41">
        <v>489</v>
      </c>
      <c r="U24" s="10">
        <v>1136</v>
      </c>
      <c r="V24" s="10">
        <v>1035</v>
      </c>
      <c r="W24" s="10">
        <v>1223</v>
      </c>
      <c r="X24" s="10">
        <v>1389</v>
      </c>
      <c r="Y24" s="10">
        <v>1441</v>
      </c>
      <c r="Z24" s="10">
        <v>2105</v>
      </c>
      <c r="AA24" s="10">
        <v>2110</v>
      </c>
      <c r="AB24" s="10">
        <v>2210</v>
      </c>
      <c r="AC24" s="10">
        <v>1940</v>
      </c>
      <c r="AD24" s="10">
        <v>1417</v>
      </c>
      <c r="AE24" s="10">
        <v>1480</v>
      </c>
      <c r="AF24" s="10">
        <v>1775</v>
      </c>
      <c r="AG24" s="9">
        <v>1512</v>
      </c>
      <c r="AH24" s="10" t="s">
        <v>138</v>
      </c>
      <c r="AI24" s="9" t="s">
        <v>139</v>
      </c>
      <c r="AJ24" s="9">
        <v>1231</v>
      </c>
      <c r="AK24" s="9">
        <v>1065</v>
      </c>
      <c r="AL24" s="9">
        <v>789</v>
      </c>
      <c r="AM24" s="9">
        <v>880</v>
      </c>
      <c r="AN24" s="11">
        <f t="shared" si="15"/>
        <v>0.35827464788732394</v>
      </c>
      <c r="AO24" s="11">
        <f t="shared" si="0"/>
        <v>0.46280193236714978</v>
      </c>
      <c r="AP24" s="11">
        <f t="shared" si="1"/>
        <v>0.43172526573998365</v>
      </c>
      <c r="AQ24" s="11">
        <f t="shared" si="2"/>
        <v>0.53131749460043198</v>
      </c>
      <c r="AR24" s="11">
        <f t="shared" si="3"/>
        <v>0.49548924358084662</v>
      </c>
      <c r="AS24" s="11">
        <f t="shared" si="4"/>
        <v>0.35486935866983371</v>
      </c>
      <c r="AT24" s="11">
        <f t="shared" si="5"/>
        <v>0.39857819905213271</v>
      </c>
      <c r="AU24" s="11">
        <f t="shared" si="6"/>
        <v>0.4656108597285068</v>
      </c>
      <c r="AV24" s="11">
        <f t="shared" si="7"/>
        <v>0.56804123711340204</v>
      </c>
      <c r="AW24" s="11">
        <f t="shared" si="8"/>
        <v>0.45871559633027525</v>
      </c>
      <c r="AX24" s="11">
        <f t="shared" si="9"/>
        <v>0.41486486486486485</v>
      </c>
      <c r="AY24" s="11">
        <f t="shared" si="10"/>
        <v>0.27549295774647886</v>
      </c>
      <c r="AZ24" s="11">
        <f t="shared" si="11"/>
        <v>0.31283068783068785</v>
      </c>
      <c r="BA24" s="11">
        <f t="shared" si="12"/>
        <v>0.36567656765676565</v>
      </c>
      <c r="BB24" s="11">
        <f t="shared" si="13"/>
        <v>0.36955107351984384</v>
      </c>
      <c r="BC24" s="11">
        <f t="shared" si="14"/>
        <v>0.48903330625507718</v>
      </c>
      <c r="BD24" s="11">
        <f>R24/AK24</f>
        <v>0.83098591549295775</v>
      </c>
      <c r="BE24" s="11">
        <f>S24/AL24</f>
        <v>0.71356147021546257</v>
      </c>
      <c r="BF24" s="11">
        <f>T24/AM24</f>
        <v>0.55568181818181817</v>
      </c>
      <c r="BG24" s="12">
        <f t="shared" si="30"/>
        <v>29</v>
      </c>
      <c r="BH24" s="12">
        <f t="shared" si="16"/>
        <v>22</v>
      </c>
      <c r="BI24" s="12">
        <f t="shared" si="17"/>
        <v>25</v>
      </c>
      <c r="BJ24" s="12">
        <f t="shared" si="18"/>
        <v>15</v>
      </c>
      <c r="BK24" s="12">
        <f t="shared" si="19"/>
        <v>19</v>
      </c>
      <c r="BL24" s="12">
        <f t="shared" si="20"/>
        <v>30</v>
      </c>
      <c r="BM24" s="12">
        <f t="shared" si="21"/>
        <v>26</v>
      </c>
      <c r="BN24" s="12">
        <f t="shared" si="22"/>
        <v>23</v>
      </c>
      <c r="BO24" s="12">
        <f t="shared" si="23"/>
        <v>18</v>
      </c>
      <c r="BP24" s="12">
        <f t="shared" si="24"/>
        <v>25</v>
      </c>
      <c r="BQ24" s="12">
        <f t="shared" si="31"/>
        <v>30</v>
      </c>
      <c r="BR24" s="12">
        <f t="shared" si="25"/>
        <v>30</v>
      </c>
      <c r="BS24" s="12">
        <f t="shared" si="25"/>
        <v>31</v>
      </c>
      <c r="BT24" s="12">
        <f t="shared" si="26"/>
        <v>31</v>
      </c>
      <c r="BU24" s="12">
        <f t="shared" si="27"/>
        <v>16</v>
      </c>
      <c r="BV24" s="12">
        <f t="shared" si="28"/>
        <v>20</v>
      </c>
      <c r="BW24" s="12">
        <f t="shared" si="29"/>
        <v>20</v>
      </c>
      <c r="BX24" s="12">
        <f t="shared" si="29"/>
        <v>22</v>
      </c>
      <c r="BY24" s="12">
        <f t="shared" si="29"/>
        <v>22</v>
      </c>
    </row>
    <row r="25" spans="1:77" ht="14.1" customHeight="1" x14ac:dyDescent="0.25">
      <c r="A25" s="8" t="s">
        <v>19</v>
      </c>
      <c r="B25" s="9">
        <v>6373</v>
      </c>
      <c r="C25" s="9">
        <v>14269</v>
      </c>
      <c r="D25" s="9">
        <v>14715</v>
      </c>
      <c r="E25" s="9">
        <v>15738</v>
      </c>
      <c r="F25" s="9">
        <v>13855</v>
      </c>
      <c r="G25" s="9">
        <v>12623</v>
      </c>
      <c r="H25" s="9">
        <v>13589</v>
      </c>
      <c r="I25" s="9">
        <v>13027</v>
      </c>
      <c r="J25" s="9">
        <v>12922</v>
      </c>
      <c r="K25" s="9">
        <v>14810</v>
      </c>
      <c r="L25" s="9">
        <v>16181</v>
      </c>
      <c r="M25" s="9">
        <v>16953</v>
      </c>
      <c r="N25" s="9">
        <v>17980</v>
      </c>
      <c r="O25" s="9" t="s">
        <v>76</v>
      </c>
      <c r="P25" s="9" t="s">
        <v>77</v>
      </c>
      <c r="Q25" s="9">
        <v>7988</v>
      </c>
      <c r="R25" s="9">
        <v>17174</v>
      </c>
      <c r="S25" s="9">
        <v>8736</v>
      </c>
      <c r="T25" s="42">
        <v>4868</v>
      </c>
      <c r="U25" s="10">
        <v>13898</v>
      </c>
      <c r="V25" s="10">
        <v>14347</v>
      </c>
      <c r="W25" s="10">
        <v>15674</v>
      </c>
      <c r="X25" s="10">
        <v>16667</v>
      </c>
      <c r="Y25" s="10">
        <v>13894</v>
      </c>
      <c r="Z25" s="10">
        <v>12962</v>
      </c>
      <c r="AA25" s="10">
        <v>13897</v>
      </c>
      <c r="AB25" s="10">
        <v>13360</v>
      </c>
      <c r="AC25" s="10">
        <v>14055</v>
      </c>
      <c r="AD25" s="10">
        <v>13922</v>
      </c>
      <c r="AE25" s="10">
        <v>15594</v>
      </c>
      <c r="AF25" s="10">
        <v>17802</v>
      </c>
      <c r="AG25" s="9">
        <v>18237</v>
      </c>
      <c r="AH25" s="10" t="s">
        <v>140</v>
      </c>
      <c r="AI25" s="9" t="s">
        <v>141</v>
      </c>
      <c r="AJ25" s="9">
        <v>16346</v>
      </c>
      <c r="AK25" s="9">
        <v>13069</v>
      </c>
      <c r="AL25" s="9">
        <v>5796</v>
      </c>
      <c r="AM25" s="9">
        <v>6714</v>
      </c>
      <c r="AN25" s="11">
        <f t="shared" si="15"/>
        <v>0.45855518779680532</v>
      </c>
      <c r="AO25" s="11">
        <f t="shared" si="0"/>
        <v>0.99456332334285913</v>
      </c>
      <c r="AP25" s="11">
        <f t="shared" si="1"/>
        <v>0.93881587342095185</v>
      </c>
      <c r="AQ25" s="11">
        <f t="shared" si="2"/>
        <v>0.94426111477770447</v>
      </c>
      <c r="AR25" s="11">
        <f t="shared" si="3"/>
        <v>0.9971930329638693</v>
      </c>
      <c r="AS25" s="11">
        <f t="shared" si="4"/>
        <v>0.97384662860669646</v>
      </c>
      <c r="AT25" s="11">
        <f t="shared" si="5"/>
        <v>0.97783694322515646</v>
      </c>
      <c r="AU25" s="11">
        <f t="shared" si="6"/>
        <v>0.97507485029940122</v>
      </c>
      <c r="AV25" s="11">
        <f t="shared" si="7"/>
        <v>0.91938811810743504</v>
      </c>
      <c r="AW25" s="13">
        <f>K25/AD25</f>
        <v>1.0637839390892114</v>
      </c>
      <c r="AX25" s="11">
        <f t="shared" si="9"/>
        <v>1.037642683083237</v>
      </c>
      <c r="AY25" s="11">
        <f t="shared" si="10"/>
        <v>0.9523087293562521</v>
      </c>
      <c r="AZ25" s="11">
        <f t="shared" si="11"/>
        <v>0.98590776991829798</v>
      </c>
      <c r="BA25" s="11">
        <f t="shared" si="12"/>
        <v>0.91096129837702866</v>
      </c>
      <c r="BB25" s="11">
        <f t="shared" si="13"/>
        <v>0.27141574762759679</v>
      </c>
      <c r="BC25" s="11">
        <f t="shared" si="14"/>
        <v>0.48868224642114277</v>
      </c>
      <c r="BD25" s="11">
        <f>R25/AK25</f>
        <v>1.3141020736093045</v>
      </c>
      <c r="BE25" s="11">
        <f>S25/AL25</f>
        <v>1.5072463768115942</v>
      </c>
      <c r="BF25" s="11">
        <f>T25/AM25</f>
        <v>0.72505212987786716</v>
      </c>
      <c r="BG25" s="12">
        <f t="shared" si="30"/>
        <v>22</v>
      </c>
      <c r="BH25" s="12">
        <f t="shared" si="16"/>
        <v>2</v>
      </c>
      <c r="BI25" s="12">
        <f t="shared" si="17"/>
        <v>4</v>
      </c>
      <c r="BJ25" s="12">
        <f t="shared" si="18"/>
        <v>2</v>
      </c>
      <c r="BK25" s="12">
        <f t="shared" si="19"/>
        <v>1</v>
      </c>
      <c r="BL25" s="12">
        <f t="shared" si="20"/>
        <v>1</v>
      </c>
      <c r="BM25" s="12">
        <f t="shared" si="21"/>
        <v>2</v>
      </c>
      <c r="BN25" s="12">
        <f t="shared" si="22"/>
        <v>1</v>
      </c>
      <c r="BO25" s="12">
        <f t="shared" si="23"/>
        <v>1</v>
      </c>
      <c r="BP25" s="12">
        <f t="shared" si="24"/>
        <v>1</v>
      </c>
      <c r="BQ25" s="12">
        <f t="shared" si="31"/>
        <v>2</v>
      </c>
      <c r="BR25" s="12">
        <f t="shared" si="25"/>
        <v>3</v>
      </c>
      <c r="BS25" s="12">
        <f t="shared" si="25"/>
        <v>3</v>
      </c>
      <c r="BT25" s="12">
        <f t="shared" si="26"/>
        <v>3</v>
      </c>
      <c r="BU25" s="12">
        <f t="shared" si="27"/>
        <v>23</v>
      </c>
      <c r="BV25" s="12">
        <f t="shared" si="28"/>
        <v>21</v>
      </c>
      <c r="BW25" s="12">
        <f t="shared" si="29"/>
        <v>7</v>
      </c>
      <c r="BX25" s="12">
        <f t="shared" si="29"/>
        <v>10</v>
      </c>
      <c r="BY25" s="12">
        <f t="shared" si="29"/>
        <v>19</v>
      </c>
    </row>
    <row r="26" spans="1:77" ht="14.1" customHeight="1" x14ac:dyDescent="0.25">
      <c r="A26" s="8" t="s">
        <v>20</v>
      </c>
      <c r="B26" s="9">
        <v>811</v>
      </c>
      <c r="C26" s="9">
        <v>1079</v>
      </c>
      <c r="D26" s="9">
        <v>1030</v>
      </c>
      <c r="E26" s="9">
        <v>852</v>
      </c>
      <c r="F26" s="9">
        <v>863</v>
      </c>
      <c r="G26" s="9">
        <v>1103</v>
      </c>
      <c r="H26" s="9">
        <v>1249</v>
      </c>
      <c r="I26" s="9">
        <v>1238</v>
      </c>
      <c r="J26" s="9">
        <v>1376</v>
      </c>
      <c r="K26" s="9">
        <v>1672</v>
      </c>
      <c r="L26" s="9">
        <v>1636</v>
      </c>
      <c r="M26" s="9">
        <v>1606</v>
      </c>
      <c r="N26" s="9">
        <v>1325</v>
      </c>
      <c r="O26" s="9" t="s">
        <v>78</v>
      </c>
      <c r="P26" s="9" t="s">
        <v>79</v>
      </c>
      <c r="Q26" s="9">
        <v>530</v>
      </c>
      <c r="R26" s="9">
        <v>635</v>
      </c>
      <c r="S26" s="9">
        <v>696</v>
      </c>
      <c r="T26" s="41">
        <v>680</v>
      </c>
      <c r="U26" s="10">
        <v>1386</v>
      </c>
      <c r="V26" s="10">
        <v>1460</v>
      </c>
      <c r="W26" s="10">
        <v>1666</v>
      </c>
      <c r="X26" s="10">
        <v>2076</v>
      </c>
      <c r="Y26" s="10">
        <v>1740</v>
      </c>
      <c r="Z26" s="10">
        <v>1961</v>
      </c>
      <c r="AA26" s="10">
        <v>2117</v>
      </c>
      <c r="AB26" s="10">
        <v>1858</v>
      </c>
      <c r="AC26" s="10">
        <v>2099</v>
      </c>
      <c r="AD26" s="10">
        <v>2333</v>
      </c>
      <c r="AE26" s="10">
        <v>2898</v>
      </c>
      <c r="AF26" s="10">
        <v>1889</v>
      </c>
      <c r="AG26" s="9">
        <v>1914</v>
      </c>
      <c r="AH26" s="10" t="s">
        <v>142</v>
      </c>
      <c r="AI26" s="9" t="s">
        <v>143</v>
      </c>
      <c r="AJ26" s="9">
        <v>1936</v>
      </c>
      <c r="AK26" s="9">
        <v>587</v>
      </c>
      <c r="AL26" s="9">
        <v>821</v>
      </c>
      <c r="AM26" s="9">
        <v>509</v>
      </c>
      <c r="AN26" s="11">
        <f t="shared" si="15"/>
        <v>0.58513708513708518</v>
      </c>
      <c r="AO26" s="11">
        <f t="shared" si="0"/>
        <v>0.739041095890411</v>
      </c>
      <c r="AP26" s="11">
        <f t="shared" si="1"/>
        <v>0.61824729891956787</v>
      </c>
      <c r="AQ26" s="11">
        <f t="shared" si="2"/>
        <v>0.41040462427745666</v>
      </c>
      <c r="AR26" s="11">
        <f t="shared" si="3"/>
        <v>0.49597701149425288</v>
      </c>
      <c r="AS26" s="11">
        <f t="shared" si="4"/>
        <v>0.56246812850586436</v>
      </c>
      <c r="AT26" s="11">
        <f t="shared" si="5"/>
        <v>0.58998582900330654</v>
      </c>
      <c r="AU26" s="11">
        <f t="shared" si="6"/>
        <v>0.66630785791173308</v>
      </c>
      <c r="AV26" s="11">
        <f t="shared" si="7"/>
        <v>0.65555026202953792</v>
      </c>
      <c r="AW26" s="11">
        <f t="shared" si="8"/>
        <v>0.71667381054436352</v>
      </c>
      <c r="AX26" s="11">
        <f t="shared" si="9"/>
        <v>0.56452726017943411</v>
      </c>
      <c r="AY26" s="11">
        <f t="shared" si="10"/>
        <v>0.85018528321863418</v>
      </c>
      <c r="AZ26" s="11">
        <f t="shared" si="11"/>
        <v>0.69226750261233017</v>
      </c>
      <c r="BA26" s="11">
        <f t="shared" si="12"/>
        <v>0.48046309696092621</v>
      </c>
      <c r="BB26" s="11">
        <f t="shared" si="13"/>
        <v>0.3563953488372093</v>
      </c>
      <c r="BC26" s="11">
        <f t="shared" si="14"/>
        <v>0.2737603305785124</v>
      </c>
      <c r="BD26" s="11">
        <f>R26/AK26</f>
        <v>1.081771720613288</v>
      </c>
      <c r="BE26" s="11">
        <f>S26/AL26</f>
        <v>0.84774665042630937</v>
      </c>
      <c r="BF26" s="11">
        <f>T26/AM26</f>
        <v>1.3359528487229861</v>
      </c>
      <c r="BG26" s="12">
        <f t="shared" si="30"/>
        <v>14</v>
      </c>
      <c r="BH26" s="12">
        <f t="shared" si="16"/>
        <v>7</v>
      </c>
      <c r="BI26" s="12">
        <f t="shared" si="17"/>
        <v>12</v>
      </c>
      <c r="BJ26" s="12">
        <f t="shared" si="18"/>
        <v>26</v>
      </c>
      <c r="BK26" s="12">
        <f t="shared" si="19"/>
        <v>18</v>
      </c>
      <c r="BL26" s="12">
        <f t="shared" si="20"/>
        <v>14</v>
      </c>
      <c r="BM26" s="12">
        <f t="shared" si="21"/>
        <v>13</v>
      </c>
      <c r="BN26" s="12">
        <f t="shared" si="22"/>
        <v>11</v>
      </c>
      <c r="BO26" s="12">
        <f t="shared" si="23"/>
        <v>12</v>
      </c>
      <c r="BP26" s="12">
        <f t="shared" si="24"/>
        <v>6</v>
      </c>
      <c r="BQ26" s="12">
        <f t="shared" si="31"/>
        <v>18</v>
      </c>
      <c r="BR26" s="12">
        <f t="shared" si="25"/>
        <v>5</v>
      </c>
      <c r="BS26" s="12">
        <f t="shared" si="25"/>
        <v>8</v>
      </c>
      <c r="BT26" s="12">
        <f t="shared" si="26"/>
        <v>22</v>
      </c>
      <c r="BU26" s="12">
        <f t="shared" si="27"/>
        <v>18</v>
      </c>
      <c r="BV26" s="12">
        <f t="shared" si="28"/>
        <v>31</v>
      </c>
      <c r="BW26" s="12">
        <f t="shared" si="29"/>
        <v>13</v>
      </c>
      <c r="BX26" s="12">
        <f t="shared" si="29"/>
        <v>20</v>
      </c>
      <c r="BY26" s="12">
        <f t="shared" si="29"/>
        <v>8</v>
      </c>
    </row>
    <row r="27" spans="1:77" ht="14.1" customHeight="1" x14ac:dyDescent="0.25">
      <c r="A27" s="8" t="s">
        <v>21</v>
      </c>
      <c r="B27" s="9">
        <v>1104</v>
      </c>
      <c r="C27" s="9">
        <v>1445</v>
      </c>
      <c r="D27" s="9">
        <v>1340</v>
      </c>
      <c r="E27" s="9">
        <v>1993</v>
      </c>
      <c r="F27" s="9">
        <v>1479</v>
      </c>
      <c r="G27" s="9">
        <v>2301</v>
      </c>
      <c r="H27" s="9">
        <v>2612</v>
      </c>
      <c r="I27" s="9">
        <v>3792</v>
      </c>
      <c r="J27" s="9">
        <v>3718</v>
      </c>
      <c r="K27" s="9">
        <v>4220</v>
      </c>
      <c r="L27" s="9">
        <v>2639</v>
      </c>
      <c r="M27" s="9">
        <v>2837</v>
      </c>
      <c r="N27" s="9">
        <v>3082</v>
      </c>
      <c r="O27" s="9" t="s">
        <v>80</v>
      </c>
      <c r="P27" s="9" t="s">
        <v>81</v>
      </c>
      <c r="Q27" s="9">
        <v>1926</v>
      </c>
      <c r="R27" s="9">
        <v>1471</v>
      </c>
      <c r="S27" s="9">
        <v>1164</v>
      </c>
      <c r="T27" s="42">
        <v>1463</v>
      </c>
      <c r="U27" s="10">
        <v>3911</v>
      </c>
      <c r="V27" s="10">
        <v>3985</v>
      </c>
      <c r="W27" s="10">
        <v>4180</v>
      </c>
      <c r="X27" s="10">
        <v>4675</v>
      </c>
      <c r="Y27" s="10">
        <v>4481</v>
      </c>
      <c r="Z27" s="10">
        <v>4744</v>
      </c>
      <c r="AA27" s="10">
        <v>4494</v>
      </c>
      <c r="AB27" s="10">
        <v>4626</v>
      </c>
      <c r="AC27" s="10">
        <v>5024</v>
      </c>
      <c r="AD27" s="10">
        <v>4961</v>
      </c>
      <c r="AE27" s="10">
        <v>4521</v>
      </c>
      <c r="AF27" s="10">
        <v>5017</v>
      </c>
      <c r="AG27" s="9">
        <v>4629</v>
      </c>
      <c r="AH27" s="10" t="s">
        <v>144</v>
      </c>
      <c r="AI27" s="9" t="s">
        <v>126</v>
      </c>
      <c r="AJ27" s="9">
        <v>5140</v>
      </c>
      <c r="AK27" s="9">
        <v>2184</v>
      </c>
      <c r="AL27" s="9">
        <v>2688</v>
      </c>
      <c r="AM27" s="9">
        <v>3290</v>
      </c>
      <c r="AN27" s="11">
        <f t="shared" si="15"/>
        <v>0.28228074661211966</v>
      </c>
      <c r="AO27" s="11">
        <f t="shared" si="0"/>
        <v>0.36260978670012545</v>
      </c>
      <c r="AP27" s="11">
        <f t="shared" si="1"/>
        <v>0.32057416267942584</v>
      </c>
      <c r="AQ27" s="11">
        <f t="shared" si="2"/>
        <v>0.42631016042780751</v>
      </c>
      <c r="AR27" s="11">
        <f t="shared" si="3"/>
        <v>0.33006025440749831</v>
      </c>
      <c r="AS27" s="11">
        <f t="shared" si="4"/>
        <v>0.4850337268128162</v>
      </c>
      <c r="AT27" s="11">
        <f t="shared" si="5"/>
        <v>0.58121940364931024</v>
      </c>
      <c r="AU27" s="11">
        <f t="shared" si="6"/>
        <v>0.81971465629053175</v>
      </c>
      <c r="AV27" s="11">
        <f t="shared" si="7"/>
        <v>0.74004777070063699</v>
      </c>
      <c r="AW27" s="11">
        <f t="shared" si="8"/>
        <v>0.85063495263051803</v>
      </c>
      <c r="AX27" s="11">
        <f t="shared" si="9"/>
        <v>0.58372041583720413</v>
      </c>
      <c r="AY27" s="11">
        <f t="shared" si="10"/>
        <v>0.56547737691847721</v>
      </c>
      <c r="AZ27" s="11">
        <f t="shared" si="11"/>
        <v>0.66580254914668391</v>
      </c>
      <c r="BA27" s="11">
        <f t="shared" si="12"/>
        <v>0.55387559808612441</v>
      </c>
      <c r="BB27" s="11">
        <f t="shared" si="13"/>
        <v>0.17749275961936284</v>
      </c>
      <c r="BC27" s="11">
        <f t="shared" si="14"/>
        <v>0.37470817120622568</v>
      </c>
      <c r="BD27" s="11">
        <f>R27/AK27</f>
        <v>0.67353479853479858</v>
      </c>
      <c r="BE27" s="11">
        <f>S27/AL27</f>
        <v>0.4330357142857143</v>
      </c>
      <c r="BF27" s="11">
        <f>T27/AM27</f>
        <v>0.44468085106382976</v>
      </c>
      <c r="BG27" s="12">
        <f t="shared" si="30"/>
        <v>32</v>
      </c>
      <c r="BH27" s="12">
        <f t="shared" si="16"/>
        <v>29</v>
      </c>
      <c r="BI27" s="12">
        <f t="shared" si="17"/>
        <v>31</v>
      </c>
      <c r="BJ27" s="12">
        <f t="shared" si="18"/>
        <v>24</v>
      </c>
      <c r="BK27" s="12">
        <f t="shared" si="19"/>
        <v>31</v>
      </c>
      <c r="BL27" s="12">
        <f t="shared" si="20"/>
        <v>20</v>
      </c>
      <c r="BM27" s="12">
        <f t="shared" si="21"/>
        <v>14</v>
      </c>
      <c r="BN27" s="12">
        <f t="shared" si="22"/>
        <v>3</v>
      </c>
      <c r="BO27" s="12">
        <f t="shared" si="23"/>
        <v>5</v>
      </c>
      <c r="BP27" s="12">
        <f t="shared" si="24"/>
        <v>3</v>
      </c>
      <c r="BQ27" s="12">
        <f t="shared" si="31"/>
        <v>16</v>
      </c>
      <c r="BR27" s="12">
        <f t="shared" si="25"/>
        <v>17</v>
      </c>
      <c r="BS27" s="12">
        <f t="shared" si="25"/>
        <v>11</v>
      </c>
      <c r="BT27" s="12">
        <f t="shared" si="26"/>
        <v>19</v>
      </c>
      <c r="BU27" s="12">
        <f t="shared" si="27"/>
        <v>31</v>
      </c>
      <c r="BV27" s="12">
        <f t="shared" si="28"/>
        <v>27</v>
      </c>
      <c r="BW27" s="12">
        <f t="shared" si="29"/>
        <v>25</v>
      </c>
      <c r="BX27" s="12">
        <f t="shared" si="29"/>
        <v>30</v>
      </c>
      <c r="BY27" s="12">
        <f t="shared" si="29"/>
        <v>25</v>
      </c>
    </row>
    <row r="28" spans="1:77" ht="14.1" customHeight="1" x14ac:dyDescent="0.25">
      <c r="A28" s="8" t="s">
        <v>22</v>
      </c>
      <c r="B28" s="9">
        <v>4425</v>
      </c>
      <c r="C28" s="9">
        <v>4862</v>
      </c>
      <c r="D28" s="9">
        <v>6403</v>
      </c>
      <c r="E28" s="9">
        <v>6571</v>
      </c>
      <c r="F28" s="9">
        <v>6716</v>
      </c>
      <c r="G28" s="9">
        <v>6191</v>
      </c>
      <c r="H28" s="9">
        <v>6412</v>
      </c>
      <c r="I28" s="9">
        <v>6465</v>
      </c>
      <c r="J28" s="9">
        <v>6620</v>
      </c>
      <c r="K28" s="9">
        <v>5005</v>
      </c>
      <c r="L28" s="9">
        <v>4656</v>
      </c>
      <c r="M28" s="9">
        <v>3104</v>
      </c>
      <c r="N28" s="9">
        <v>3036</v>
      </c>
      <c r="O28" s="9" t="s">
        <v>82</v>
      </c>
      <c r="P28" s="9" t="s">
        <v>83</v>
      </c>
      <c r="Q28" s="9">
        <v>4482</v>
      </c>
      <c r="R28" s="9">
        <v>7075</v>
      </c>
      <c r="S28" s="9">
        <v>6273</v>
      </c>
      <c r="T28" s="42">
        <v>6396</v>
      </c>
      <c r="U28" s="10">
        <v>4458</v>
      </c>
      <c r="V28" s="10">
        <v>5161</v>
      </c>
      <c r="W28" s="10">
        <v>6466</v>
      </c>
      <c r="X28" s="10">
        <v>6598</v>
      </c>
      <c r="Y28" s="10">
        <v>6770</v>
      </c>
      <c r="Z28" s="10">
        <v>6540</v>
      </c>
      <c r="AA28" s="10">
        <v>7002</v>
      </c>
      <c r="AB28" s="10">
        <v>8227</v>
      </c>
      <c r="AC28" s="10">
        <v>8141</v>
      </c>
      <c r="AD28" s="10">
        <v>8147</v>
      </c>
      <c r="AE28" s="10">
        <v>8386</v>
      </c>
      <c r="AF28" s="10">
        <v>8906</v>
      </c>
      <c r="AG28" s="9">
        <v>8153</v>
      </c>
      <c r="AH28" s="10" t="s">
        <v>145</v>
      </c>
      <c r="AI28" s="9" t="s">
        <v>146</v>
      </c>
      <c r="AJ28" s="9">
        <v>6807</v>
      </c>
      <c r="AK28" s="9">
        <v>2103</v>
      </c>
      <c r="AL28" s="9">
        <v>2762</v>
      </c>
      <c r="AM28" s="9">
        <v>3280</v>
      </c>
      <c r="AN28" s="11">
        <f t="shared" si="15"/>
        <v>0.9925975773889637</v>
      </c>
      <c r="AO28" s="11">
        <f t="shared" si="0"/>
        <v>0.94206549118387906</v>
      </c>
      <c r="AP28" s="11">
        <f t="shared" si="1"/>
        <v>0.99025672749768012</v>
      </c>
      <c r="AQ28" s="11">
        <f t="shared" si="2"/>
        <v>0.9959078508638981</v>
      </c>
      <c r="AR28" s="11">
        <f t="shared" si="3"/>
        <v>0.99202363367799118</v>
      </c>
      <c r="AS28" s="11">
        <f t="shared" si="4"/>
        <v>0.94663608562691126</v>
      </c>
      <c r="AT28" s="11">
        <f t="shared" si="5"/>
        <v>0.9157383604684376</v>
      </c>
      <c r="AU28" s="11">
        <f t="shared" si="6"/>
        <v>0.78582715449130913</v>
      </c>
      <c r="AV28" s="11">
        <f t="shared" si="7"/>
        <v>0.81316791548949763</v>
      </c>
      <c r="AW28" s="11">
        <f t="shared" si="8"/>
        <v>0.61433656560697192</v>
      </c>
      <c r="AX28" s="11">
        <f t="shared" si="9"/>
        <v>0.55521106606248505</v>
      </c>
      <c r="AY28" s="11">
        <f t="shared" si="10"/>
        <v>0.34852908151807771</v>
      </c>
      <c r="AZ28" s="11">
        <f t="shared" si="11"/>
        <v>0.37237826566907889</v>
      </c>
      <c r="BA28" s="11">
        <f t="shared" si="12"/>
        <v>0.42231798593785441</v>
      </c>
      <c r="BB28" s="11">
        <f t="shared" si="13"/>
        <v>0.35119887165021157</v>
      </c>
      <c r="BC28" s="11">
        <f t="shared" si="14"/>
        <v>0.65843984133979727</v>
      </c>
      <c r="BD28" s="11">
        <f>R28/AK28</f>
        <v>3.3642415596766524</v>
      </c>
      <c r="BE28" s="11">
        <f>S28/AL28</f>
        <v>2.2711803041274439</v>
      </c>
      <c r="BF28" s="11">
        <f>T28/AM28</f>
        <v>1.95</v>
      </c>
      <c r="BG28" s="12">
        <f t="shared" si="30"/>
        <v>1</v>
      </c>
      <c r="BH28" s="12">
        <f t="shared" si="16"/>
        <v>3</v>
      </c>
      <c r="BI28" s="12">
        <f t="shared" si="17"/>
        <v>2</v>
      </c>
      <c r="BJ28" s="12">
        <f t="shared" si="18"/>
        <v>1</v>
      </c>
      <c r="BK28" s="12">
        <f t="shared" si="19"/>
        <v>2</v>
      </c>
      <c r="BL28" s="12">
        <f t="shared" si="20"/>
        <v>2</v>
      </c>
      <c r="BM28" s="12">
        <f t="shared" si="21"/>
        <v>4</v>
      </c>
      <c r="BN28" s="12">
        <f t="shared" si="22"/>
        <v>4</v>
      </c>
      <c r="BO28" s="12">
        <f t="shared" si="23"/>
        <v>2</v>
      </c>
      <c r="BP28" s="12">
        <f t="shared" si="24"/>
        <v>15</v>
      </c>
      <c r="BQ28" s="12">
        <f t="shared" si="31"/>
        <v>19</v>
      </c>
      <c r="BR28" s="12">
        <f t="shared" si="25"/>
        <v>29</v>
      </c>
      <c r="BS28" s="12">
        <f t="shared" si="25"/>
        <v>30</v>
      </c>
      <c r="BT28" s="12">
        <f t="shared" si="26"/>
        <v>27</v>
      </c>
      <c r="BU28" s="12">
        <f t="shared" si="27"/>
        <v>19</v>
      </c>
      <c r="BV28" s="12">
        <f t="shared" si="28"/>
        <v>15</v>
      </c>
      <c r="BW28" s="12">
        <f t="shared" si="29"/>
        <v>1</v>
      </c>
      <c r="BX28" s="12">
        <f t="shared" si="29"/>
        <v>4</v>
      </c>
      <c r="BY28" s="12">
        <f t="shared" si="29"/>
        <v>4</v>
      </c>
    </row>
    <row r="29" spans="1:77" ht="14.1" customHeight="1" x14ac:dyDescent="0.25">
      <c r="A29" s="8" t="s">
        <v>23</v>
      </c>
      <c r="B29" s="9">
        <v>997</v>
      </c>
      <c r="C29" s="9">
        <v>1492</v>
      </c>
      <c r="D29" s="9">
        <v>1671</v>
      </c>
      <c r="E29" s="9">
        <v>1662</v>
      </c>
      <c r="F29" s="9">
        <v>1580</v>
      </c>
      <c r="G29" s="9">
        <v>1904</v>
      </c>
      <c r="H29" s="9">
        <v>2002</v>
      </c>
      <c r="I29" s="9">
        <v>1943</v>
      </c>
      <c r="J29" s="9">
        <v>1735</v>
      </c>
      <c r="K29" s="9">
        <v>1625</v>
      </c>
      <c r="L29" s="9">
        <v>2131</v>
      </c>
      <c r="M29" s="9">
        <v>2296</v>
      </c>
      <c r="N29" s="9">
        <v>2406</v>
      </c>
      <c r="O29" s="9" t="s">
        <v>84</v>
      </c>
      <c r="P29" s="9" t="s">
        <v>85</v>
      </c>
      <c r="Q29" s="9">
        <v>2738</v>
      </c>
      <c r="R29" s="9">
        <v>1881</v>
      </c>
      <c r="S29" s="9">
        <v>941</v>
      </c>
      <c r="T29" s="41">
        <v>656</v>
      </c>
      <c r="U29" s="10">
        <v>2116</v>
      </c>
      <c r="V29" s="10">
        <v>2565</v>
      </c>
      <c r="W29" s="10">
        <v>3366</v>
      </c>
      <c r="X29" s="10">
        <v>4164</v>
      </c>
      <c r="Y29" s="10">
        <v>3687</v>
      </c>
      <c r="Z29" s="10">
        <v>4991</v>
      </c>
      <c r="AA29" s="10">
        <v>4625</v>
      </c>
      <c r="AB29" s="10">
        <v>4304</v>
      </c>
      <c r="AC29" s="10">
        <v>4837</v>
      </c>
      <c r="AD29" s="10">
        <v>4942</v>
      </c>
      <c r="AE29" s="10">
        <v>4702</v>
      </c>
      <c r="AF29" s="10">
        <v>4474</v>
      </c>
      <c r="AG29" s="9">
        <v>4502</v>
      </c>
      <c r="AH29" s="10" t="s">
        <v>147</v>
      </c>
      <c r="AI29" s="9" t="s">
        <v>148</v>
      </c>
      <c r="AJ29" s="9">
        <v>3817</v>
      </c>
      <c r="AK29" s="9">
        <v>1262</v>
      </c>
      <c r="AL29" s="9">
        <v>1438</v>
      </c>
      <c r="AM29" s="9">
        <v>1719</v>
      </c>
      <c r="AN29" s="11">
        <f t="shared" si="15"/>
        <v>0.47117202268431002</v>
      </c>
      <c r="AO29" s="11">
        <f t="shared" si="0"/>
        <v>0.58167641325536057</v>
      </c>
      <c r="AP29" s="11">
        <f t="shared" si="1"/>
        <v>0.49643493761140822</v>
      </c>
      <c r="AQ29" s="11">
        <f t="shared" si="2"/>
        <v>0.39913544668587897</v>
      </c>
      <c r="AR29" s="11">
        <f t="shared" si="3"/>
        <v>0.42853268239761322</v>
      </c>
      <c r="AS29" s="11">
        <f t="shared" si="4"/>
        <v>0.38148667601683028</v>
      </c>
      <c r="AT29" s="11">
        <f t="shared" si="5"/>
        <v>0.43286486486486486</v>
      </c>
      <c r="AU29" s="11">
        <f t="shared" si="6"/>
        <v>0.45144052044609667</v>
      </c>
      <c r="AV29" s="11">
        <f t="shared" si="7"/>
        <v>0.3586934050031011</v>
      </c>
      <c r="AW29" s="11">
        <f t="shared" si="8"/>
        <v>0.32881424524484015</v>
      </c>
      <c r="AX29" s="11">
        <f t="shared" si="9"/>
        <v>0.45321139940450872</v>
      </c>
      <c r="AY29" s="11">
        <f t="shared" si="10"/>
        <v>0.51318730442556992</v>
      </c>
      <c r="AZ29" s="11">
        <f t="shared" si="11"/>
        <v>0.53442914260328744</v>
      </c>
      <c r="BA29" s="11">
        <f t="shared" si="12"/>
        <v>0.46565774155995343</v>
      </c>
      <c r="BB29" s="11">
        <f t="shared" si="13"/>
        <v>0.23134044173648133</v>
      </c>
      <c r="BC29" s="11">
        <f t="shared" si="14"/>
        <v>0.71731726486769709</v>
      </c>
      <c r="BD29" s="11">
        <f>R29/AK29</f>
        <v>1.4904912836767037</v>
      </c>
      <c r="BE29" s="11">
        <f>S29/AL29</f>
        <v>0.65438108484005564</v>
      </c>
      <c r="BF29" s="11">
        <f>T29/AM29</f>
        <v>0.38161721931355441</v>
      </c>
      <c r="BG29" s="12">
        <f t="shared" si="30"/>
        <v>21</v>
      </c>
      <c r="BH29" s="12">
        <f t="shared" si="16"/>
        <v>16</v>
      </c>
      <c r="BI29" s="12">
        <f t="shared" si="17"/>
        <v>21</v>
      </c>
      <c r="BJ29" s="12">
        <f t="shared" si="18"/>
        <v>27</v>
      </c>
      <c r="BK29" s="12">
        <f t="shared" si="19"/>
        <v>26</v>
      </c>
      <c r="BL29" s="12">
        <f t="shared" si="20"/>
        <v>28</v>
      </c>
      <c r="BM29" s="12">
        <f t="shared" si="21"/>
        <v>25</v>
      </c>
      <c r="BN29" s="12">
        <f t="shared" si="22"/>
        <v>25</v>
      </c>
      <c r="BO29" s="12">
        <f t="shared" si="23"/>
        <v>29</v>
      </c>
      <c r="BP29" s="12">
        <f t="shared" si="24"/>
        <v>30</v>
      </c>
      <c r="BQ29" s="12">
        <f t="shared" si="31"/>
        <v>25</v>
      </c>
      <c r="BR29" s="12">
        <f t="shared" si="25"/>
        <v>23</v>
      </c>
      <c r="BS29" s="12">
        <f t="shared" si="25"/>
        <v>22</v>
      </c>
      <c r="BT29" s="12">
        <f t="shared" si="26"/>
        <v>26</v>
      </c>
      <c r="BU29" s="12">
        <f t="shared" si="27"/>
        <v>27</v>
      </c>
      <c r="BV29" s="12">
        <f t="shared" si="28"/>
        <v>12</v>
      </c>
      <c r="BW29" s="12">
        <f t="shared" si="29"/>
        <v>6</v>
      </c>
      <c r="BX29" s="12">
        <f t="shared" si="29"/>
        <v>25</v>
      </c>
      <c r="BY29" s="12">
        <f t="shared" si="29"/>
        <v>30</v>
      </c>
    </row>
    <row r="30" spans="1:77" ht="14.1" customHeight="1" x14ac:dyDescent="0.25">
      <c r="A30" s="8" t="s">
        <v>24</v>
      </c>
      <c r="B30" s="9">
        <v>1441</v>
      </c>
      <c r="C30" s="9">
        <v>2614</v>
      </c>
      <c r="D30" s="9">
        <v>3982</v>
      </c>
      <c r="E30" s="9">
        <v>3068</v>
      </c>
      <c r="F30" s="9">
        <v>3352</v>
      </c>
      <c r="G30" s="9">
        <v>3358</v>
      </c>
      <c r="H30" s="9">
        <v>3989</v>
      </c>
      <c r="I30" s="9">
        <v>3327</v>
      </c>
      <c r="J30" s="9">
        <v>3404</v>
      </c>
      <c r="K30" s="9">
        <v>3200</v>
      </c>
      <c r="L30" s="9">
        <v>2970</v>
      </c>
      <c r="M30" s="9">
        <v>2772</v>
      </c>
      <c r="N30" s="9">
        <v>2646</v>
      </c>
      <c r="O30" s="9" t="s">
        <v>86</v>
      </c>
      <c r="P30" s="9" t="s">
        <v>87</v>
      </c>
      <c r="Q30" s="9">
        <v>1607</v>
      </c>
      <c r="R30" s="9">
        <v>1159</v>
      </c>
      <c r="S30" s="9">
        <v>827</v>
      </c>
      <c r="T30" s="41">
        <v>825</v>
      </c>
      <c r="U30" s="10">
        <v>2874</v>
      </c>
      <c r="V30" s="10">
        <v>3689</v>
      </c>
      <c r="W30" s="10">
        <v>3631</v>
      </c>
      <c r="X30" s="10">
        <v>4390</v>
      </c>
      <c r="Y30" s="10">
        <v>3956</v>
      </c>
      <c r="Z30" s="10">
        <v>4226</v>
      </c>
      <c r="AA30" s="10">
        <v>4246</v>
      </c>
      <c r="AB30" s="10">
        <v>4460</v>
      </c>
      <c r="AC30" s="10">
        <v>4841</v>
      </c>
      <c r="AD30" s="10">
        <v>4859</v>
      </c>
      <c r="AE30" s="10">
        <v>4462</v>
      </c>
      <c r="AF30" s="10">
        <v>3848</v>
      </c>
      <c r="AG30" s="9">
        <v>4194</v>
      </c>
      <c r="AH30" s="10" t="s">
        <v>149</v>
      </c>
      <c r="AI30" s="9" t="s">
        <v>150</v>
      </c>
      <c r="AJ30" s="9">
        <v>1699</v>
      </c>
      <c r="AK30" s="9">
        <v>1808</v>
      </c>
      <c r="AL30" s="9">
        <v>1737</v>
      </c>
      <c r="AM30" s="9">
        <v>1844</v>
      </c>
      <c r="AN30" s="11">
        <f t="shared" si="15"/>
        <v>0.50139178844815591</v>
      </c>
      <c r="AO30" s="11">
        <f t="shared" si="0"/>
        <v>0.7085931146652209</v>
      </c>
      <c r="AP30" s="11">
        <f t="shared" si="1"/>
        <v>1.0966675846874139</v>
      </c>
      <c r="AQ30" s="11">
        <f t="shared" si="2"/>
        <v>0.6988610478359909</v>
      </c>
      <c r="AR30" s="11">
        <f t="shared" si="3"/>
        <v>0.84732052578361983</v>
      </c>
      <c r="AS30" s="11">
        <f t="shared" si="4"/>
        <v>0.79460482725982018</v>
      </c>
      <c r="AT30" s="11">
        <f t="shared" si="5"/>
        <v>0.93947244465379176</v>
      </c>
      <c r="AU30" s="11">
        <f t="shared" si="6"/>
        <v>0.74596412556053815</v>
      </c>
      <c r="AV30" s="11">
        <f t="shared" si="7"/>
        <v>0.70316050402809338</v>
      </c>
      <c r="AW30" s="11">
        <f t="shared" si="8"/>
        <v>0.65857172257666186</v>
      </c>
      <c r="AX30" s="11">
        <f t="shared" si="9"/>
        <v>0.66562079784849848</v>
      </c>
      <c r="AY30" s="11">
        <f t="shared" si="10"/>
        <v>0.72037422037422039</v>
      </c>
      <c r="AZ30" s="11">
        <f t="shared" si="11"/>
        <v>0.63090128755364805</v>
      </c>
      <c r="BA30" s="11">
        <f t="shared" si="12"/>
        <v>0.63133097762073032</v>
      </c>
      <c r="BB30" s="11">
        <f t="shared" si="13"/>
        <v>0.3228711088242861</v>
      </c>
      <c r="BC30" s="11">
        <f t="shared" si="14"/>
        <v>0.94585050029429074</v>
      </c>
      <c r="BD30" s="11">
        <f>R30/AK30</f>
        <v>0.64103982300884954</v>
      </c>
      <c r="BE30" s="11">
        <f>S30/AL30</f>
        <v>0.47610823258491652</v>
      </c>
      <c r="BF30" s="11">
        <f>T30/AM30</f>
        <v>0.44739696312364424</v>
      </c>
      <c r="BG30" s="12">
        <f t="shared" si="30"/>
        <v>19</v>
      </c>
      <c r="BH30" s="12">
        <f t="shared" si="16"/>
        <v>10</v>
      </c>
      <c r="BI30" s="12">
        <f t="shared" si="17"/>
        <v>1</v>
      </c>
      <c r="BJ30" s="12">
        <f t="shared" si="18"/>
        <v>6</v>
      </c>
      <c r="BK30" s="12">
        <f t="shared" si="19"/>
        <v>3</v>
      </c>
      <c r="BL30" s="12">
        <f t="shared" si="20"/>
        <v>3</v>
      </c>
      <c r="BM30" s="12">
        <f t="shared" si="21"/>
        <v>3</v>
      </c>
      <c r="BN30" s="12">
        <f t="shared" si="22"/>
        <v>6</v>
      </c>
      <c r="BO30" s="12">
        <f t="shared" si="23"/>
        <v>6</v>
      </c>
      <c r="BP30" s="12">
        <f t="shared" si="24"/>
        <v>10</v>
      </c>
      <c r="BQ30" s="12">
        <f t="shared" si="31"/>
        <v>11</v>
      </c>
      <c r="BR30" s="12">
        <f t="shared" si="25"/>
        <v>8</v>
      </c>
      <c r="BS30" s="12">
        <f t="shared" si="25"/>
        <v>16</v>
      </c>
      <c r="BT30" s="12">
        <f t="shared" si="26"/>
        <v>14</v>
      </c>
      <c r="BU30" s="12">
        <f t="shared" si="27"/>
        <v>21</v>
      </c>
      <c r="BV30" s="12">
        <f t="shared" si="28"/>
        <v>8</v>
      </c>
      <c r="BW30" s="12">
        <f t="shared" si="29"/>
        <v>26</v>
      </c>
      <c r="BX30" s="12">
        <f t="shared" si="29"/>
        <v>28</v>
      </c>
      <c r="BY30" s="12">
        <f t="shared" si="29"/>
        <v>24</v>
      </c>
    </row>
    <row r="31" spans="1:77" ht="14.1" customHeight="1" x14ac:dyDescent="0.25">
      <c r="A31" s="1" t="s">
        <v>25</v>
      </c>
      <c r="B31" s="2">
        <v>2073</v>
      </c>
      <c r="C31" s="2">
        <v>2326</v>
      </c>
      <c r="D31" s="2">
        <v>2281</v>
      </c>
      <c r="E31" s="2">
        <v>2627</v>
      </c>
      <c r="F31" s="2">
        <v>2460</v>
      </c>
      <c r="G31" s="2">
        <v>2898</v>
      </c>
      <c r="H31" s="2">
        <v>2894</v>
      </c>
      <c r="I31" s="2">
        <v>3663</v>
      </c>
      <c r="J31" s="2">
        <v>3840</v>
      </c>
      <c r="K31" s="2">
        <v>3157</v>
      </c>
      <c r="L31" s="2">
        <v>2523</v>
      </c>
      <c r="M31" s="2">
        <v>3040</v>
      </c>
      <c r="N31" s="2">
        <v>3155</v>
      </c>
      <c r="O31" s="2" t="s">
        <v>88</v>
      </c>
      <c r="P31" s="2" t="s">
        <v>89</v>
      </c>
      <c r="Q31" s="2">
        <v>2041</v>
      </c>
      <c r="R31" s="2">
        <v>2614</v>
      </c>
      <c r="S31" s="2">
        <v>1574</v>
      </c>
      <c r="T31" s="31">
        <v>1978</v>
      </c>
      <c r="U31" s="19">
        <v>2930</v>
      </c>
      <c r="V31" s="19">
        <v>3163</v>
      </c>
      <c r="W31" s="19">
        <v>4008</v>
      </c>
      <c r="X31" s="19">
        <v>5306</v>
      </c>
      <c r="Y31" s="19">
        <v>4570</v>
      </c>
      <c r="Z31" s="19">
        <v>5395</v>
      </c>
      <c r="AA31" s="19">
        <v>4880</v>
      </c>
      <c r="AB31" s="19">
        <v>5300</v>
      </c>
      <c r="AC31" s="19">
        <v>5783</v>
      </c>
      <c r="AD31" s="19">
        <v>5710</v>
      </c>
      <c r="AE31" s="19">
        <v>5461</v>
      </c>
      <c r="AF31" s="19">
        <v>5118</v>
      </c>
      <c r="AG31" s="2">
        <v>5195</v>
      </c>
      <c r="AH31" s="19" t="s">
        <v>151</v>
      </c>
      <c r="AI31" s="2" t="s">
        <v>152</v>
      </c>
      <c r="AJ31" s="2">
        <v>3558</v>
      </c>
      <c r="AK31" s="2">
        <v>2802</v>
      </c>
      <c r="AL31" s="2">
        <v>1733</v>
      </c>
      <c r="AM31" s="2">
        <v>2077</v>
      </c>
      <c r="AN31" s="20">
        <f>B31/U31</f>
        <v>0.70750853242320821</v>
      </c>
      <c r="AO31" s="20">
        <f t="shared" si="0"/>
        <v>0.73537780588049317</v>
      </c>
      <c r="AP31" s="20">
        <f t="shared" si="1"/>
        <v>0.56911177644710575</v>
      </c>
      <c r="AQ31" s="20">
        <f t="shared" si="2"/>
        <v>0.49509988692046741</v>
      </c>
      <c r="AR31" s="20">
        <f t="shared" si="3"/>
        <v>0.53829321663019691</v>
      </c>
      <c r="AS31" s="20">
        <f t="shared" si="4"/>
        <v>0.53716404077849866</v>
      </c>
      <c r="AT31" s="20">
        <f t="shared" si="5"/>
        <v>0.59303278688524586</v>
      </c>
      <c r="AU31" s="20">
        <f t="shared" si="6"/>
        <v>0.69113207547169808</v>
      </c>
      <c r="AV31" s="20">
        <f t="shared" si="7"/>
        <v>0.6640152170153899</v>
      </c>
      <c r="AW31" s="20">
        <f t="shared" si="8"/>
        <v>0.55288966725043787</v>
      </c>
      <c r="AX31" s="21">
        <f t="shared" si="9"/>
        <v>0.46200329609961543</v>
      </c>
      <c r="AY31" s="20">
        <f t="shared" si="10"/>
        <v>0.59398202422821411</v>
      </c>
      <c r="AZ31" s="20">
        <f t="shared" si="11"/>
        <v>0.60731472569778633</v>
      </c>
      <c r="BA31" s="20">
        <f t="shared" si="12"/>
        <v>0.64063108687183479</v>
      </c>
      <c r="BB31" s="20">
        <f t="shared" si="13"/>
        <v>0.21644633654492493</v>
      </c>
      <c r="BC31" s="20">
        <f t="shared" si="14"/>
        <v>0.57363687464867907</v>
      </c>
      <c r="BD31" s="20">
        <f>R31/AK31</f>
        <v>0.93290506780870808</v>
      </c>
      <c r="BE31" s="20">
        <f>S31/AL31</f>
        <v>0.90825158684362373</v>
      </c>
      <c r="BF31" s="20">
        <f>T31/AM31</f>
        <v>0.95233509870004818</v>
      </c>
      <c r="BG31" s="22">
        <f t="shared" si="30"/>
        <v>6</v>
      </c>
      <c r="BH31" s="22">
        <f t="shared" si="16"/>
        <v>8</v>
      </c>
      <c r="BI31" s="22">
        <f t="shared" si="17"/>
        <v>15</v>
      </c>
      <c r="BJ31" s="22">
        <f>_xlfn.RANK.EQ(AQ31,AQ$7:AQ$38,0)</f>
        <v>20</v>
      </c>
      <c r="BK31" s="22">
        <f t="shared" si="19"/>
        <v>17</v>
      </c>
      <c r="BL31" s="22">
        <f t="shared" si="20"/>
        <v>15</v>
      </c>
      <c r="BM31" s="22">
        <f t="shared" si="21"/>
        <v>12</v>
      </c>
      <c r="BN31" s="22">
        <f t="shared" si="22"/>
        <v>9</v>
      </c>
      <c r="BO31" s="22">
        <f t="shared" si="23"/>
        <v>11</v>
      </c>
      <c r="BP31" s="22">
        <f>_xlfn.RANK.EQ(AW31,AW$7:AW$38,0)</f>
        <v>19</v>
      </c>
      <c r="BQ31" s="22">
        <f t="shared" si="31"/>
        <v>24</v>
      </c>
      <c r="BR31" s="22">
        <f>_xlfn.RANK.EQ(AY31,AY$7:AY$38,0)</f>
        <v>15</v>
      </c>
      <c r="BS31" s="22">
        <f>_xlfn.RANK.EQ(AZ31,AZ$7:AZ$38,0)</f>
        <v>18</v>
      </c>
      <c r="BT31" s="22">
        <f>_xlfn.RANK.EQ(BA31,BA$7:BA$38,0)</f>
        <v>13</v>
      </c>
      <c r="BU31" s="22">
        <f>_xlfn.RANK.EQ(BB31,BB$7:BB$38,0)</f>
        <v>28</v>
      </c>
      <c r="BV31" s="22">
        <f t="shared" si="28"/>
        <v>18</v>
      </c>
      <c r="BW31" s="22">
        <f t="shared" si="29"/>
        <v>16</v>
      </c>
      <c r="BX31" s="22">
        <f t="shared" si="29"/>
        <v>18</v>
      </c>
      <c r="BY31" s="22">
        <f t="shared" si="29"/>
        <v>15</v>
      </c>
    </row>
    <row r="32" spans="1:77" ht="14.1" customHeight="1" x14ac:dyDescent="0.25">
      <c r="A32" s="8" t="s">
        <v>26</v>
      </c>
      <c r="B32" s="9">
        <v>2883</v>
      </c>
      <c r="C32" s="9">
        <v>3167</v>
      </c>
      <c r="D32" s="9">
        <v>3475</v>
      </c>
      <c r="E32" s="9">
        <v>2912</v>
      </c>
      <c r="F32" s="9">
        <v>4503</v>
      </c>
      <c r="G32" s="9">
        <v>3187</v>
      </c>
      <c r="H32" s="9">
        <v>5400</v>
      </c>
      <c r="I32" s="9">
        <v>4195</v>
      </c>
      <c r="J32" s="9">
        <v>4703</v>
      </c>
      <c r="K32" s="9">
        <v>6728</v>
      </c>
      <c r="L32" s="9">
        <v>5491</v>
      </c>
      <c r="M32" s="9">
        <v>4842</v>
      </c>
      <c r="N32" s="9">
        <v>5138</v>
      </c>
      <c r="O32" s="9" t="s">
        <v>90</v>
      </c>
      <c r="P32" s="9" t="s">
        <v>91</v>
      </c>
      <c r="Q32" s="9">
        <v>4943</v>
      </c>
      <c r="R32" s="9">
        <v>4017</v>
      </c>
      <c r="S32" s="9">
        <v>0</v>
      </c>
      <c r="T32" s="9" t="s">
        <v>167</v>
      </c>
      <c r="U32" s="10">
        <v>4910</v>
      </c>
      <c r="V32" s="10">
        <v>5882</v>
      </c>
      <c r="W32" s="10">
        <v>7216</v>
      </c>
      <c r="X32" s="10">
        <v>7432</v>
      </c>
      <c r="Y32" s="10">
        <v>8208</v>
      </c>
      <c r="Z32" s="10">
        <v>8332</v>
      </c>
      <c r="AA32" s="10">
        <v>9565</v>
      </c>
      <c r="AB32" s="10">
        <v>10478</v>
      </c>
      <c r="AC32" s="10">
        <v>10751</v>
      </c>
      <c r="AD32" s="10">
        <v>12087</v>
      </c>
      <c r="AE32" s="10">
        <v>12450</v>
      </c>
      <c r="AF32" s="10">
        <v>11112</v>
      </c>
      <c r="AG32" s="9">
        <v>10711</v>
      </c>
      <c r="AH32" s="10" t="s">
        <v>153</v>
      </c>
      <c r="AI32" s="9" t="s">
        <v>154</v>
      </c>
      <c r="AJ32" s="9">
        <v>8097</v>
      </c>
      <c r="AK32" s="9">
        <v>7879</v>
      </c>
      <c r="AL32" s="9">
        <v>2211</v>
      </c>
      <c r="AM32" s="9">
        <v>3053</v>
      </c>
      <c r="AN32" s="11">
        <f>B32/U32</f>
        <v>0.58716904276985749</v>
      </c>
      <c r="AO32" s="11">
        <f t="shared" si="0"/>
        <v>0.53842230533832025</v>
      </c>
      <c r="AP32" s="11">
        <f t="shared" si="1"/>
        <v>0.48156873614190687</v>
      </c>
      <c r="AQ32" s="11">
        <f t="shared" si="2"/>
        <v>0.39181916038751347</v>
      </c>
      <c r="AR32" s="11">
        <f t="shared" si="3"/>
        <v>0.54861111111111116</v>
      </c>
      <c r="AS32" s="11">
        <f t="shared" si="4"/>
        <v>0.38250120019203071</v>
      </c>
      <c r="AT32" s="11">
        <f t="shared" si="5"/>
        <v>0.56455828541557762</v>
      </c>
      <c r="AU32" s="11">
        <f t="shared" si="6"/>
        <v>0.40036266463065473</v>
      </c>
      <c r="AV32" s="11">
        <f t="shared" si="7"/>
        <v>0.43744767928564787</v>
      </c>
      <c r="AW32" s="11">
        <f t="shared" si="8"/>
        <v>0.55663109125506738</v>
      </c>
      <c r="AX32" s="11">
        <f t="shared" si="9"/>
        <v>0.44104417670682733</v>
      </c>
      <c r="AY32" s="11">
        <f t="shared" si="10"/>
        <v>0.43574514038876888</v>
      </c>
      <c r="AZ32" s="11">
        <f t="shared" si="11"/>
        <v>0.47969377275697883</v>
      </c>
      <c r="BA32" s="11">
        <f t="shared" si="12"/>
        <v>0.4993941653462578</v>
      </c>
      <c r="BB32" s="11">
        <f t="shared" si="13"/>
        <v>0.50836065573770495</v>
      </c>
      <c r="BC32" s="11">
        <f t="shared" si="14"/>
        <v>0.61047301469680126</v>
      </c>
      <c r="BD32" s="11">
        <f>R32/AK32</f>
        <v>0.5098362736387867</v>
      </c>
      <c r="BE32" s="11">
        <f>S32/AL32</f>
        <v>0</v>
      </c>
      <c r="BF32" s="11">
        <v>0</v>
      </c>
      <c r="BG32" s="12">
        <f t="shared" si="30"/>
        <v>13</v>
      </c>
      <c r="BH32" s="12">
        <f t="shared" si="16"/>
        <v>19</v>
      </c>
      <c r="BI32" s="12">
        <f t="shared" si="17"/>
        <v>22</v>
      </c>
      <c r="BJ32" s="12">
        <f t="shared" si="18"/>
        <v>28</v>
      </c>
      <c r="BK32" s="12">
        <f t="shared" si="19"/>
        <v>16</v>
      </c>
      <c r="BL32" s="12">
        <f t="shared" si="20"/>
        <v>27</v>
      </c>
      <c r="BM32" s="12">
        <f t="shared" si="21"/>
        <v>15</v>
      </c>
      <c r="BN32" s="12">
        <f t="shared" si="22"/>
        <v>28</v>
      </c>
      <c r="BO32" s="12">
        <f t="shared" si="23"/>
        <v>26</v>
      </c>
      <c r="BP32" s="12">
        <f t="shared" si="24"/>
        <v>18</v>
      </c>
      <c r="BQ32" s="12">
        <f t="shared" si="31"/>
        <v>27</v>
      </c>
      <c r="BR32" s="12">
        <f t="shared" si="25"/>
        <v>27</v>
      </c>
      <c r="BS32" s="12">
        <f t="shared" si="25"/>
        <v>24</v>
      </c>
      <c r="BT32" s="12">
        <f t="shared" ref="BT32:BT38" si="32">_xlfn.RANK.EQ(BA32,BA$7:BA$38,0)</f>
        <v>21</v>
      </c>
      <c r="BU32" s="12">
        <f t="shared" ref="BU32:BU38" si="33">_xlfn.RANK.EQ(BB32,BB$7:BB$38,0)</f>
        <v>6</v>
      </c>
      <c r="BV32" s="12">
        <f t="shared" si="28"/>
        <v>17</v>
      </c>
      <c r="BW32" s="12">
        <f t="shared" si="29"/>
        <v>30</v>
      </c>
      <c r="BX32" s="12">
        <f t="shared" si="29"/>
        <v>32</v>
      </c>
      <c r="BY32" s="12">
        <f t="shared" si="29"/>
        <v>32</v>
      </c>
    </row>
    <row r="33" spans="1:77" ht="14.1" customHeight="1" x14ac:dyDescent="0.25">
      <c r="A33" s="8" t="s">
        <v>27</v>
      </c>
      <c r="B33" s="9">
        <v>1038</v>
      </c>
      <c r="C33" s="9">
        <v>567</v>
      </c>
      <c r="D33" s="9">
        <v>2717</v>
      </c>
      <c r="E33" s="9">
        <v>1771</v>
      </c>
      <c r="F33" s="9">
        <v>1636</v>
      </c>
      <c r="G33" s="9">
        <v>1879</v>
      </c>
      <c r="H33" s="9">
        <v>2386</v>
      </c>
      <c r="I33" s="9">
        <v>817</v>
      </c>
      <c r="J33" s="9">
        <v>2649</v>
      </c>
      <c r="K33" s="9">
        <v>2226</v>
      </c>
      <c r="L33" s="9">
        <v>4199</v>
      </c>
      <c r="M33" s="9">
        <v>3364</v>
      </c>
      <c r="N33" s="9">
        <v>4229</v>
      </c>
      <c r="O33" s="9" t="s">
        <v>92</v>
      </c>
      <c r="P33" s="9" t="s">
        <v>93</v>
      </c>
      <c r="Q33" s="9">
        <v>2019</v>
      </c>
      <c r="R33" s="9">
        <v>2576</v>
      </c>
      <c r="S33" s="9">
        <v>2386</v>
      </c>
      <c r="T33" s="42">
        <v>2306</v>
      </c>
      <c r="U33" s="10">
        <v>2862</v>
      </c>
      <c r="V33" s="10">
        <v>2984</v>
      </c>
      <c r="W33" s="10">
        <v>3104</v>
      </c>
      <c r="X33" s="10">
        <v>3991</v>
      </c>
      <c r="Y33" s="10">
        <v>4453</v>
      </c>
      <c r="Z33" s="10">
        <v>4621</v>
      </c>
      <c r="AA33" s="10">
        <v>6133</v>
      </c>
      <c r="AB33" s="10">
        <v>7850</v>
      </c>
      <c r="AC33" s="10">
        <v>5495</v>
      </c>
      <c r="AD33" s="10">
        <v>5915</v>
      </c>
      <c r="AE33" s="10">
        <v>7341</v>
      </c>
      <c r="AF33" s="10">
        <v>6828</v>
      </c>
      <c r="AG33" s="9">
        <v>6174</v>
      </c>
      <c r="AH33" s="10" t="s">
        <v>155</v>
      </c>
      <c r="AI33" s="9" t="s">
        <v>156</v>
      </c>
      <c r="AJ33" s="9">
        <v>992</v>
      </c>
      <c r="AK33" s="9">
        <v>2045</v>
      </c>
      <c r="AL33" s="9">
        <v>2254</v>
      </c>
      <c r="AM33" s="9">
        <v>2714</v>
      </c>
      <c r="AN33" s="11">
        <f t="shared" si="15"/>
        <v>0.36268343815513626</v>
      </c>
      <c r="AO33" s="11">
        <f t="shared" si="0"/>
        <v>0.19001340482573725</v>
      </c>
      <c r="AP33" s="11">
        <f t="shared" si="1"/>
        <v>0.87532216494845361</v>
      </c>
      <c r="AQ33" s="11">
        <f t="shared" si="2"/>
        <v>0.44374843397644703</v>
      </c>
      <c r="AR33" s="11">
        <f t="shared" si="3"/>
        <v>0.3673927689198293</v>
      </c>
      <c r="AS33" s="11">
        <f t="shared" si="4"/>
        <v>0.40662194330231549</v>
      </c>
      <c r="AT33" s="11">
        <f t="shared" si="5"/>
        <v>0.38904288276536769</v>
      </c>
      <c r="AU33" s="11">
        <f t="shared" si="6"/>
        <v>0.10407643312101911</v>
      </c>
      <c r="AV33" s="11">
        <f t="shared" si="7"/>
        <v>0.48207461328480439</v>
      </c>
      <c r="AW33" s="11">
        <f t="shared" si="8"/>
        <v>0.37633136094674557</v>
      </c>
      <c r="AX33" s="11">
        <f t="shared" si="9"/>
        <v>0.57199291649639017</v>
      </c>
      <c r="AY33" s="11">
        <f t="shared" si="10"/>
        <v>0.49267721148213239</v>
      </c>
      <c r="AZ33" s="11">
        <f t="shared" si="11"/>
        <v>0.6849692257855523</v>
      </c>
      <c r="BA33" s="11">
        <f t="shared" si="12"/>
        <v>0.5887187149794546</v>
      </c>
      <c r="BB33" s="11">
        <f t="shared" si="13"/>
        <v>0.46503630110813909</v>
      </c>
      <c r="BC33" s="11">
        <f t="shared" si="14"/>
        <v>2.035282258064516</v>
      </c>
      <c r="BD33" s="11">
        <f>R33/AK33</f>
        <v>1.2596577017114914</v>
      </c>
      <c r="BE33" s="11">
        <f>S33/AL33</f>
        <v>1.0585625554569653</v>
      </c>
      <c r="BF33" s="11">
        <f>T33/AM33</f>
        <v>0.84966838614591012</v>
      </c>
      <c r="BG33" s="12">
        <f t="shared" si="30"/>
        <v>28</v>
      </c>
      <c r="BH33" s="12">
        <f t="shared" si="16"/>
        <v>32</v>
      </c>
      <c r="BI33" s="12">
        <f t="shared" si="17"/>
        <v>5</v>
      </c>
      <c r="BJ33" s="12">
        <f t="shared" si="18"/>
        <v>22</v>
      </c>
      <c r="BK33" s="12">
        <f t="shared" si="19"/>
        <v>30</v>
      </c>
      <c r="BL33" s="12">
        <f t="shared" si="20"/>
        <v>26</v>
      </c>
      <c r="BM33" s="12">
        <f t="shared" si="21"/>
        <v>27</v>
      </c>
      <c r="BN33" s="12">
        <f t="shared" si="22"/>
        <v>32</v>
      </c>
      <c r="BO33" s="12">
        <f t="shared" si="23"/>
        <v>23</v>
      </c>
      <c r="BP33" s="12">
        <f t="shared" si="24"/>
        <v>27</v>
      </c>
      <c r="BQ33" s="12">
        <f t="shared" si="31"/>
        <v>17</v>
      </c>
      <c r="BR33" s="12">
        <f t="shared" si="25"/>
        <v>25</v>
      </c>
      <c r="BS33" s="12">
        <f t="shared" si="25"/>
        <v>10</v>
      </c>
      <c r="BT33" s="12">
        <f t="shared" si="32"/>
        <v>17</v>
      </c>
      <c r="BU33" s="12">
        <f t="shared" si="33"/>
        <v>9</v>
      </c>
      <c r="BV33" s="12">
        <f t="shared" si="28"/>
        <v>3</v>
      </c>
      <c r="BW33" s="12">
        <f t="shared" si="29"/>
        <v>8</v>
      </c>
      <c r="BX33" s="12">
        <f t="shared" si="29"/>
        <v>16</v>
      </c>
      <c r="BY33" s="12">
        <f t="shared" si="29"/>
        <v>17</v>
      </c>
    </row>
    <row r="34" spans="1:77" ht="14.1" customHeight="1" x14ac:dyDescent="0.25">
      <c r="A34" s="8" t="s">
        <v>28</v>
      </c>
      <c r="B34" s="9">
        <v>1734</v>
      </c>
      <c r="C34" s="9">
        <v>1575</v>
      </c>
      <c r="D34" s="9">
        <v>1437</v>
      </c>
      <c r="E34" s="9">
        <v>1784</v>
      </c>
      <c r="F34" s="9">
        <v>2145</v>
      </c>
      <c r="G34" s="9">
        <v>2232</v>
      </c>
      <c r="H34" s="9">
        <v>1939</v>
      </c>
      <c r="I34" s="9">
        <v>2355</v>
      </c>
      <c r="J34" s="9">
        <v>2211</v>
      </c>
      <c r="K34" s="9">
        <v>2018</v>
      </c>
      <c r="L34" s="9">
        <v>2485</v>
      </c>
      <c r="M34" s="9">
        <v>2557</v>
      </c>
      <c r="N34" s="9">
        <v>2436</v>
      </c>
      <c r="O34" s="9" t="s">
        <v>94</v>
      </c>
      <c r="P34" s="9" t="s">
        <v>95</v>
      </c>
      <c r="Q34" s="9">
        <v>1804</v>
      </c>
      <c r="R34" s="9">
        <v>2072</v>
      </c>
      <c r="S34" s="9">
        <v>3444</v>
      </c>
      <c r="T34" s="42">
        <v>5665</v>
      </c>
      <c r="U34" s="10">
        <v>4356</v>
      </c>
      <c r="V34" s="10">
        <v>4592</v>
      </c>
      <c r="W34" s="10">
        <v>4439</v>
      </c>
      <c r="X34" s="10">
        <v>6168</v>
      </c>
      <c r="Y34" s="10">
        <v>5556</v>
      </c>
      <c r="Z34" s="10">
        <v>5488</v>
      </c>
      <c r="AA34" s="10">
        <v>5026</v>
      </c>
      <c r="AB34" s="10">
        <v>5653</v>
      </c>
      <c r="AC34" s="10">
        <v>6176</v>
      </c>
      <c r="AD34" s="10">
        <v>5904</v>
      </c>
      <c r="AE34" s="10">
        <v>5838</v>
      </c>
      <c r="AF34" s="10">
        <v>5893</v>
      </c>
      <c r="AG34" s="9">
        <v>5169</v>
      </c>
      <c r="AH34" s="10" t="s">
        <v>157</v>
      </c>
      <c r="AI34" s="9" t="s">
        <v>158</v>
      </c>
      <c r="AJ34" s="9">
        <v>4741</v>
      </c>
      <c r="AK34" s="9">
        <v>3291</v>
      </c>
      <c r="AL34" s="9">
        <v>1902</v>
      </c>
      <c r="AM34" s="9">
        <v>2210</v>
      </c>
      <c r="AN34" s="11">
        <f t="shared" si="15"/>
        <v>0.39807162534435264</v>
      </c>
      <c r="AO34" s="11">
        <f t="shared" si="0"/>
        <v>0.34298780487804881</v>
      </c>
      <c r="AP34" s="11">
        <f t="shared" si="1"/>
        <v>0.32372155890966436</v>
      </c>
      <c r="AQ34" s="11">
        <f t="shared" si="2"/>
        <v>0.2892347600518807</v>
      </c>
      <c r="AR34" s="11">
        <f t="shared" si="3"/>
        <v>0.38606911447084236</v>
      </c>
      <c r="AS34" s="11">
        <f t="shared" si="4"/>
        <v>0.4067055393586006</v>
      </c>
      <c r="AT34" s="11">
        <f t="shared" si="5"/>
        <v>0.38579387186629527</v>
      </c>
      <c r="AU34" s="11">
        <f t="shared" si="6"/>
        <v>0.41659295949053599</v>
      </c>
      <c r="AV34" s="11">
        <f t="shared" si="7"/>
        <v>0.35799870466321243</v>
      </c>
      <c r="AW34" s="11">
        <f t="shared" si="8"/>
        <v>0.34180216802168023</v>
      </c>
      <c r="AX34" s="11">
        <f t="shared" si="9"/>
        <v>0.42565947242206237</v>
      </c>
      <c r="AY34" s="11">
        <f t="shared" si="10"/>
        <v>0.43390463261496692</v>
      </c>
      <c r="AZ34" s="11">
        <f t="shared" si="11"/>
        <v>0.47127103888566452</v>
      </c>
      <c r="BA34" s="11">
        <f t="shared" si="12"/>
        <v>0.47542662116040957</v>
      </c>
      <c r="BB34" s="11">
        <f t="shared" si="13"/>
        <v>0.26133438922985547</v>
      </c>
      <c r="BC34" s="11">
        <f t="shared" si="14"/>
        <v>0.38051044083526681</v>
      </c>
      <c r="BD34" s="11">
        <f>R34/AK34</f>
        <v>0.62959586751747187</v>
      </c>
      <c r="BE34" s="11">
        <f>S34/AL34</f>
        <v>1.8107255520504733</v>
      </c>
      <c r="BF34" s="11">
        <f>T34/AM34</f>
        <v>2.563348416289593</v>
      </c>
      <c r="BG34" s="12">
        <f t="shared" si="30"/>
        <v>27</v>
      </c>
      <c r="BH34" s="12">
        <f t="shared" si="16"/>
        <v>30</v>
      </c>
      <c r="BI34" s="12">
        <f t="shared" si="17"/>
        <v>30</v>
      </c>
      <c r="BJ34" s="12">
        <f t="shared" si="18"/>
        <v>31</v>
      </c>
      <c r="BK34" s="12">
        <f t="shared" si="19"/>
        <v>28</v>
      </c>
      <c r="BL34" s="12">
        <f t="shared" si="20"/>
        <v>25</v>
      </c>
      <c r="BM34" s="12">
        <f t="shared" si="21"/>
        <v>28</v>
      </c>
      <c r="BN34" s="12">
        <f t="shared" si="22"/>
        <v>26</v>
      </c>
      <c r="BO34" s="12">
        <f t="shared" si="23"/>
        <v>30</v>
      </c>
      <c r="BP34" s="12">
        <f t="shared" si="24"/>
        <v>29</v>
      </c>
      <c r="BQ34" s="12">
        <f t="shared" si="31"/>
        <v>29</v>
      </c>
      <c r="BR34" s="12">
        <f t="shared" si="25"/>
        <v>28</v>
      </c>
      <c r="BS34" s="12">
        <f t="shared" si="25"/>
        <v>25</v>
      </c>
      <c r="BT34" s="12">
        <f t="shared" si="32"/>
        <v>23</v>
      </c>
      <c r="BU34" s="12">
        <f t="shared" si="33"/>
        <v>25</v>
      </c>
      <c r="BV34" s="12">
        <f t="shared" si="28"/>
        <v>26</v>
      </c>
      <c r="BW34" s="12">
        <f t="shared" si="29"/>
        <v>27</v>
      </c>
      <c r="BX34" s="12">
        <f t="shared" si="29"/>
        <v>6</v>
      </c>
      <c r="BY34" s="12">
        <f t="shared" si="29"/>
        <v>3</v>
      </c>
    </row>
    <row r="35" spans="1:77" ht="14.1" customHeight="1" x14ac:dyDescent="0.25">
      <c r="A35" s="8" t="s">
        <v>29</v>
      </c>
      <c r="B35" s="9">
        <v>152</v>
      </c>
      <c r="C35" s="9">
        <v>215</v>
      </c>
      <c r="D35" s="9">
        <v>262</v>
      </c>
      <c r="E35" s="9">
        <v>299</v>
      </c>
      <c r="F35" s="9">
        <v>291</v>
      </c>
      <c r="G35" s="9">
        <v>462</v>
      </c>
      <c r="H35" s="9">
        <v>340</v>
      </c>
      <c r="I35" s="9">
        <v>365</v>
      </c>
      <c r="J35" s="9">
        <v>470</v>
      </c>
      <c r="K35" s="9">
        <v>313</v>
      </c>
      <c r="L35" s="9">
        <v>840</v>
      </c>
      <c r="M35" s="9">
        <v>359</v>
      </c>
      <c r="N35" s="9">
        <v>485</v>
      </c>
      <c r="O35" s="9" t="s">
        <v>96</v>
      </c>
      <c r="P35" s="9" t="s">
        <v>97</v>
      </c>
      <c r="Q35" s="9">
        <v>160</v>
      </c>
      <c r="R35" s="9">
        <v>263</v>
      </c>
      <c r="S35" s="9">
        <v>417</v>
      </c>
      <c r="T35" s="41">
        <v>419</v>
      </c>
      <c r="U35" s="10">
        <v>516</v>
      </c>
      <c r="V35" s="10">
        <v>581</v>
      </c>
      <c r="W35" s="10">
        <v>616</v>
      </c>
      <c r="X35" s="10">
        <v>628</v>
      </c>
      <c r="Y35" s="10">
        <v>642</v>
      </c>
      <c r="Z35" s="10">
        <v>1090</v>
      </c>
      <c r="AA35" s="10">
        <v>650</v>
      </c>
      <c r="AB35" s="10">
        <v>624</v>
      </c>
      <c r="AC35" s="10">
        <v>1017</v>
      </c>
      <c r="AD35" s="10">
        <v>590</v>
      </c>
      <c r="AE35" s="10">
        <v>738</v>
      </c>
      <c r="AF35" s="10">
        <v>686</v>
      </c>
      <c r="AG35" s="9">
        <v>645</v>
      </c>
      <c r="AH35" s="10" t="s">
        <v>159</v>
      </c>
      <c r="AI35" s="9" t="s">
        <v>160</v>
      </c>
      <c r="AJ35" s="9">
        <v>541</v>
      </c>
      <c r="AK35" s="9">
        <v>328</v>
      </c>
      <c r="AL35" s="9">
        <v>277</v>
      </c>
      <c r="AM35" s="9">
        <v>315</v>
      </c>
      <c r="AN35" s="11">
        <f t="shared" si="15"/>
        <v>0.29457364341085274</v>
      </c>
      <c r="AO35" s="11">
        <f t="shared" si="0"/>
        <v>0.37005163511187605</v>
      </c>
      <c r="AP35" s="11">
        <f t="shared" si="1"/>
        <v>0.42532467532467533</v>
      </c>
      <c r="AQ35" s="11">
        <f t="shared" si="2"/>
        <v>0.47611464968152867</v>
      </c>
      <c r="AR35" s="11">
        <f t="shared" si="3"/>
        <v>0.45327102803738317</v>
      </c>
      <c r="AS35" s="11">
        <f t="shared" si="4"/>
        <v>0.42385321100917434</v>
      </c>
      <c r="AT35" s="11">
        <f t="shared" si="5"/>
        <v>0.52307692307692311</v>
      </c>
      <c r="AU35" s="11">
        <f t="shared" si="6"/>
        <v>0.58493589743589747</v>
      </c>
      <c r="AV35" s="11">
        <f t="shared" si="7"/>
        <v>0.46214355948869223</v>
      </c>
      <c r="AW35" s="11">
        <f t="shared" si="8"/>
        <v>0.53050847457627115</v>
      </c>
      <c r="AX35" s="11">
        <f t="shared" si="9"/>
        <v>1.1382113821138211</v>
      </c>
      <c r="AY35" s="11">
        <f t="shared" si="10"/>
        <v>0.52332361516034986</v>
      </c>
      <c r="AZ35" s="11">
        <f t="shared" si="11"/>
        <v>0.75193798449612403</v>
      </c>
      <c r="BA35" s="11">
        <f t="shared" si="12"/>
        <v>1.4992319508448542</v>
      </c>
      <c r="BB35" s="11">
        <f t="shared" si="13"/>
        <v>0.29794520547945208</v>
      </c>
      <c r="BC35" s="11">
        <f t="shared" si="14"/>
        <v>0.29574861367837341</v>
      </c>
      <c r="BD35" s="11">
        <f>R35/AK35</f>
        <v>0.80182926829268297</v>
      </c>
      <c r="BE35" s="11">
        <f>S35/AL35</f>
        <v>1.5054151624548737</v>
      </c>
      <c r="BF35" s="11">
        <f>T35/AM35</f>
        <v>1.3301587301587301</v>
      </c>
      <c r="BG35" s="12">
        <f t="shared" si="30"/>
        <v>31</v>
      </c>
      <c r="BH35" s="12">
        <f t="shared" si="16"/>
        <v>26</v>
      </c>
      <c r="BI35" s="12">
        <f t="shared" si="17"/>
        <v>26</v>
      </c>
      <c r="BJ35" s="12">
        <f t="shared" si="18"/>
        <v>21</v>
      </c>
      <c r="BK35" s="12">
        <f t="shared" si="19"/>
        <v>24</v>
      </c>
      <c r="BL35" s="12">
        <f t="shared" si="20"/>
        <v>24</v>
      </c>
      <c r="BM35" s="12">
        <f t="shared" si="21"/>
        <v>20</v>
      </c>
      <c r="BN35" s="12">
        <f t="shared" si="22"/>
        <v>18</v>
      </c>
      <c r="BO35" s="12">
        <f t="shared" si="23"/>
        <v>24</v>
      </c>
      <c r="BP35" s="12">
        <f t="shared" si="24"/>
        <v>20</v>
      </c>
      <c r="BQ35" s="12">
        <f t="shared" si="31"/>
        <v>1</v>
      </c>
      <c r="BR35" s="12">
        <f t="shared" si="25"/>
        <v>21</v>
      </c>
      <c r="BS35" s="12">
        <f t="shared" si="25"/>
        <v>6</v>
      </c>
      <c r="BT35" s="12">
        <f t="shared" si="32"/>
        <v>1</v>
      </c>
      <c r="BU35" s="12">
        <f t="shared" si="33"/>
        <v>22</v>
      </c>
      <c r="BV35" s="12">
        <f t="shared" si="28"/>
        <v>29</v>
      </c>
      <c r="BW35" s="12">
        <f t="shared" si="29"/>
        <v>21</v>
      </c>
      <c r="BX35" s="12">
        <f t="shared" si="29"/>
        <v>11</v>
      </c>
      <c r="BY35" s="12">
        <f t="shared" si="29"/>
        <v>9</v>
      </c>
    </row>
    <row r="36" spans="1:77" ht="14.1" customHeight="1" x14ac:dyDescent="0.25">
      <c r="A36" s="14" t="s">
        <v>30</v>
      </c>
      <c r="B36" s="10">
        <v>3155</v>
      </c>
      <c r="C36" s="10">
        <v>2582</v>
      </c>
      <c r="D36" s="10">
        <v>3307</v>
      </c>
      <c r="E36" s="10">
        <v>3372</v>
      </c>
      <c r="F36" s="10">
        <v>3019</v>
      </c>
      <c r="G36" s="10">
        <v>2560</v>
      </c>
      <c r="H36" s="10">
        <v>3859</v>
      </c>
      <c r="I36" s="10">
        <v>4063</v>
      </c>
      <c r="J36" s="10">
        <v>3640</v>
      </c>
      <c r="K36" s="10">
        <v>4096</v>
      </c>
      <c r="L36" s="10">
        <v>4584</v>
      </c>
      <c r="M36" s="10">
        <v>6073</v>
      </c>
      <c r="N36" s="10">
        <v>5780</v>
      </c>
      <c r="O36" s="10" t="s">
        <v>98</v>
      </c>
      <c r="P36" s="10" t="s">
        <v>99</v>
      </c>
      <c r="Q36" s="10">
        <v>3046</v>
      </c>
      <c r="R36" s="10">
        <v>3481</v>
      </c>
      <c r="S36" s="10">
        <v>2749</v>
      </c>
      <c r="T36" s="44">
        <v>2667</v>
      </c>
      <c r="U36" s="10">
        <v>5546</v>
      </c>
      <c r="V36" s="10">
        <v>5788</v>
      </c>
      <c r="W36" s="10">
        <v>6478</v>
      </c>
      <c r="X36" s="10">
        <v>6770</v>
      </c>
      <c r="Y36" s="10">
        <v>6183</v>
      </c>
      <c r="Z36" s="10">
        <v>5445</v>
      </c>
      <c r="AA36" s="10">
        <v>6347</v>
      </c>
      <c r="AB36" s="10">
        <v>6620</v>
      </c>
      <c r="AC36" s="10">
        <v>6774</v>
      </c>
      <c r="AD36" s="10">
        <v>6731</v>
      </c>
      <c r="AE36" s="10">
        <v>6621</v>
      </c>
      <c r="AF36" s="10">
        <v>6309</v>
      </c>
      <c r="AG36" s="10">
        <v>5579</v>
      </c>
      <c r="AH36" s="10" t="s">
        <v>161</v>
      </c>
      <c r="AI36" s="10" t="s">
        <v>162</v>
      </c>
      <c r="AJ36" s="10">
        <v>4644</v>
      </c>
      <c r="AK36" s="10">
        <v>1781</v>
      </c>
      <c r="AL36" s="10">
        <v>2028</v>
      </c>
      <c r="AM36" s="10">
        <v>1927</v>
      </c>
      <c r="AN36" s="11">
        <f t="shared" si="15"/>
        <v>0.56887847097006849</v>
      </c>
      <c r="AO36" s="11">
        <f t="shared" si="0"/>
        <v>0.44609536973047687</v>
      </c>
      <c r="AP36" s="11">
        <f t="shared" si="1"/>
        <v>0.5104970669959864</v>
      </c>
      <c r="AQ36" s="11">
        <f t="shared" si="2"/>
        <v>0.4980797636632201</v>
      </c>
      <c r="AR36" s="11">
        <f t="shared" si="3"/>
        <v>0.48827430050137471</v>
      </c>
      <c r="AS36" s="11">
        <f t="shared" si="4"/>
        <v>0.47015610651974288</v>
      </c>
      <c r="AT36" s="11">
        <f t="shared" si="5"/>
        <v>0.60800378131400656</v>
      </c>
      <c r="AU36" s="11">
        <f t="shared" si="6"/>
        <v>0.61374622356495467</v>
      </c>
      <c r="AV36" s="11">
        <f t="shared" si="7"/>
        <v>0.53734868615293774</v>
      </c>
      <c r="AW36" s="11">
        <f t="shared" si="8"/>
        <v>0.60852770762145303</v>
      </c>
      <c r="AX36" s="11">
        <f t="shared" si="9"/>
        <v>0.69234254644313553</v>
      </c>
      <c r="AY36" s="11">
        <f t="shared" si="10"/>
        <v>0.96259312093834204</v>
      </c>
      <c r="AZ36" s="11">
        <f t="shared" si="11"/>
        <v>1.0360279620003585</v>
      </c>
      <c r="BA36" s="11">
        <f t="shared" si="12"/>
        <v>0.81758017987442733</v>
      </c>
      <c r="BB36" s="11">
        <f t="shared" si="13"/>
        <v>0.48596564725596986</v>
      </c>
      <c r="BC36" s="11">
        <f t="shared" si="14"/>
        <v>0.65590008613264428</v>
      </c>
      <c r="BD36" s="11">
        <f>R36/AK36</f>
        <v>1.9545199326221223</v>
      </c>
      <c r="BE36" s="11">
        <f>S36/AL36</f>
        <v>1.3555226824457594</v>
      </c>
      <c r="BF36" s="11">
        <f>T36/AM36</f>
        <v>1.384016606123508</v>
      </c>
      <c r="BG36" s="12">
        <f t="shared" si="30"/>
        <v>17</v>
      </c>
      <c r="BH36" s="12">
        <f t="shared" si="16"/>
        <v>23</v>
      </c>
      <c r="BI36" s="12">
        <f t="shared" si="17"/>
        <v>20</v>
      </c>
      <c r="BJ36" s="12">
        <f t="shared" si="18"/>
        <v>19</v>
      </c>
      <c r="BK36" s="12">
        <f t="shared" si="19"/>
        <v>20</v>
      </c>
      <c r="BL36" s="12">
        <f t="shared" si="20"/>
        <v>21</v>
      </c>
      <c r="BM36" s="12">
        <f t="shared" si="21"/>
        <v>11</v>
      </c>
      <c r="BN36" s="12">
        <f t="shared" si="22"/>
        <v>16</v>
      </c>
      <c r="BO36" s="12">
        <f t="shared" si="23"/>
        <v>19</v>
      </c>
      <c r="BP36" s="12">
        <f t="shared" si="24"/>
        <v>16</v>
      </c>
      <c r="BQ36" s="12">
        <f t="shared" si="31"/>
        <v>9</v>
      </c>
      <c r="BR36" s="12">
        <f t="shared" si="25"/>
        <v>2</v>
      </c>
      <c r="BS36" s="12">
        <f t="shared" si="25"/>
        <v>1</v>
      </c>
      <c r="BT36" s="12">
        <f t="shared" si="32"/>
        <v>5</v>
      </c>
      <c r="BU36" s="12">
        <f t="shared" si="33"/>
        <v>7</v>
      </c>
      <c r="BV36" s="12">
        <f t="shared" si="28"/>
        <v>16</v>
      </c>
      <c r="BW36" s="12">
        <f t="shared" si="29"/>
        <v>4</v>
      </c>
      <c r="BX36" s="12">
        <f t="shared" si="29"/>
        <v>13</v>
      </c>
      <c r="BY36" s="12">
        <f t="shared" si="29"/>
        <v>6</v>
      </c>
    </row>
    <row r="37" spans="1:77" ht="14.1" customHeight="1" x14ac:dyDescent="0.25">
      <c r="A37" s="14" t="s">
        <v>31</v>
      </c>
      <c r="B37" s="10">
        <v>1203</v>
      </c>
      <c r="C37" s="10">
        <v>1425</v>
      </c>
      <c r="D37" s="10">
        <v>1485</v>
      </c>
      <c r="E37" s="10">
        <v>1622</v>
      </c>
      <c r="F37" s="10">
        <v>1579</v>
      </c>
      <c r="G37" s="10">
        <v>1504</v>
      </c>
      <c r="H37" s="10">
        <v>1602</v>
      </c>
      <c r="I37" s="10">
        <v>1856</v>
      </c>
      <c r="J37" s="10">
        <v>2189</v>
      </c>
      <c r="K37" s="10">
        <v>2258</v>
      </c>
      <c r="L37" s="10">
        <v>2396</v>
      </c>
      <c r="M37" s="10">
        <v>2096</v>
      </c>
      <c r="N37" s="10">
        <v>2024</v>
      </c>
      <c r="O37" s="10" t="s">
        <v>100</v>
      </c>
      <c r="P37" s="10" t="s">
        <v>101</v>
      </c>
      <c r="Q37" s="10">
        <v>4190</v>
      </c>
      <c r="R37" s="10">
        <v>2972</v>
      </c>
      <c r="S37" s="10">
        <v>1114</v>
      </c>
      <c r="T37" s="43">
        <v>835</v>
      </c>
      <c r="U37" s="10">
        <v>2493</v>
      </c>
      <c r="V37" s="10">
        <v>2597</v>
      </c>
      <c r="W37" s="10">
        <v>2720</v>
      </c>
      <c r="X37" s="10">
        <v>3086</v>
      </c>
      <c r="Y37" s="10">
        <v>2835</v>
      </c>
      <c r="Z37" s="10">
        <v>2949</v>
      </c>
      <c r="AA37" s="10">
        <v>3064</v>
      </c>
      <c r="AB37" s="10">
        <v>3271</v>
      </c>
      <c r="AC37" s="10">
        <v>3350</v>
      </c>
      <c r="AD37" s="10">
        <v>3658</v>
      </c>
      <c r="AE37" s="10">
        <v>4037</v>
      </c>
      <c r="AF37" s="10">
        <v>4005</v>
      </c>
      <c r="AG37" s="10">
        <v>4329</v>
      </c>
      <c r="AH37" s="10" t="s">
        <v>163</v>
      </c>
      <c r="AI37" s="10" t="s">
        <v>164</v>
      </c>
      <c r="AJ37" s="10">
        <v>4343</v>
      </c>
      <c r="AK37" s="10">
        <v>3176</v>
      </c>
      <c r="AL37" s="10">
        <v>1777</v>
      </c>
      <c r="AM37" s="10">
        <v>1944</v>
      </c>
      <c r="AN37" s="11">
        <f t="shared" si="15"/>
        <v>0.48255114320096271</v>
      </c>
      <c r="AO37" s="11">
        <f t="shared" si="0"/>
        <v>0.54871005005775897</v>
      </c>
      <c r="AP37" s="11">
        <f t="shared" si="1"/>
        <v>0.54595588235294112</v>
      </c>
      <c r="AQ37" s="11">
        <f t="shared" si="2"/>
        <v>0.52559948152948799</v>
      </c>
      <c r="AR37" s="11">
        <f t="shared" si="3"/>
        <v>0.55696649029982359</v>
      </c>
      <c r="AS37" s="11">
        <f t="shared" si="4"/>
        <v>0.51000339097999325</v>
      </c>
      <c r="AT37" s="11">
        <f t="shared" si="5"/>
        <v>0.52284595300261094</v>
      </c>
      <c r="AU37" s="11">
        <f t="shared" si="6"/>
        <v>0.56741057780495263</v>
      </c>
      <c r="AV37" s="11">
        <f t="shared" si="7"/>
        <v>0.65343283582089551</v>
      </c>
      <c r="AW37" s="11">
        <f t="shared" si="8"/>
        <v>0.61727720065609626</v>
      </c>
      <c r="AX37" s="11">
        <f t="shared" si="9"/>
        <v>0.59351003220213028</v>
      </c>
      <c r="AY37" s="11">
        <f t="shared" si="10"/>
        <v>0.52334581772784017</v>
      </c>
      <c r="AZ37" s="11">
        <f t="shared" si="11"/>
        <v>0.46754446754446755</v>
      </c>
      <c r="BA37" s="11">
        <f t="shared" si="12"/>
        <v>0.37944306090106406</v>
      </c>
      <c r="BB37" s="11">
        <f t="shared" si="13"/>
        <v>0.34945431200513588</v>
      </c>
      <c r="BC37" s="11">
        <f t="shared" si="14"/>
        <v>0.96477089569422059</v>
      </c>
      <c r="BD37" s="11">
        <f>R37/AK37</f>
        <v>0.9357682619647355</v>
      </c>
      <c r="BE37" s="11">
        <f>S37/AL37</f>
        <v>0.62689926842993815</v>
      </c>
      <c r="BF37" s="11">
        <f>T37/AM37</f>
        <v>0.42952674897119342</v>
      </c>
      <c r="BG37" s="12">
        <f t="shared" si="30"/>
        <v>20</v>
      </c>
      <c r="BH37" s="12">
        <f t="shared" si="16"/>
        <v>18</v>
      </c>
      <c r="BI37" s="12">
        <f t="shared" si="17"/>
        <v>18</v>
      </c>
      <c r="BJ37" s="12">
        <f t="shared" si="18"/>
        <v>16</v>
      </c>
      <c r="BK37" s="12">
        <f t="shared" si="19"/>
        <v>15</v>
      </c>
      <c r="BL37" s="12">
        <f t="shared" si="20"/>
        <v>18</v>
      </c>
      <c r="BM37" s="12">
        <f t="shared" si="21"/>
        <v>21</v>
      </c>
      <c r="BN37" s="12">
        <f t="shared" si="22"/>
        <v>19</v>
      </c>
      <c r="BO37" s="12">
        <f t="shared" si="23"/>
        <v>13</v>
      </c>
      <c r="BP37" s="12">
        <f t="shared" si="24"/>
        <v>14</v>
      </c>
      <c r="BQ37" s="12">
        <f t="shared" si="31"/>
        <v>15</v>
      </c>
      <c r="BR37" s="12">
        <f t="shared" si="25"/>
        <v>20</v>
      </c>
      <c r="BS37" s="12">
        <f t="shared" si="25"/>
        <v>26</v>
      </c>
      <c r="BT37" s="12">
        <f t="shared" si="32"/>
        <v>30</v>
      </c>
      <c r="BU37" s="12">
        <f t="shared" si="33"/>
        <v>20</v>
      </c>
      <c r="BV37" s="12">
        <f t="shared" si="28"/>
        <v>7</v>
      </c>
      <c r="BW37" s="12">
        <f t="shared" si="29"/>
        <v>15</v>
      </c>
      <c r="BX37" s="12">
        <f t="shared" si="29"/>
        <v>26</v>
      </c>
      <c r="BY37" s="12">
        <f t="shared" si="29"/>
        <v>27</v>
      </c>
    </row>
    <row r="38" spans="1:77" ht="14.1" customHeight="1" x14ac:dyDescent="0.25">
      <c r="A38" s="14" t="s">
        <v>32</v>
      </c>
      <c r="B38" s="10">
        <v>553</v>
      </c>
      <c r="C38" s="10">
        <v>624</v>
      </c>
      <c r="D38" s="10">
        <v>637</v>
      </c>
      <c r="E38" s="10">
        <v>586</v>
      </c>
      <c r="F38" s="10">
        <v>499</v>
      </c>
      <c r="G38" s="10">
        <v>666</v>
      </c>
      <c r="H38" s="10">
        <v>694</v>
      </c>
      <c r="I38" s="10">
        <v>741</v>
      </c>
      <c r="J38" s="10">
        <v>927</v>
      </c>
      <c r="K38" s="10">
        <v>908</v>
      </c>
      <c r="L38" s="10">
        <v>1061</v>
      </c>
      <c r="M38" s="10">
        <v>705</v>
      </c>
      <c r="N38" s="10">
        <v>694</v>
      </c>
      <c r="O38" s="10" t="s">
        <v>102</v>
      </c>
      <c r="P38" s="10" t="s">
        <v>103</v>
      </c>
      <c r="Q38" s="10">
        <v>489</v>
      </c>
      <c r="R38" s="10">
        <v>824</v>
      </c>
      <c r="S38" s="10">
        <v>488</v>
      </c>
      <c r="T38" s="43">
        <v>573</v>
      </c>
      <c r="U38" s="10">
        <v>758</v>
      </c>
      <c r="V38" s="10">
        <v>867</v>
      </c>
      <c r="W38" s="10">
        <v>1077</v>
      </c>
      <c r="X38" s="10">
        <v>1172</v>
      </c>
      <c r="Y38" s="10">
        <v>1303</v>
      </c>
      <c r="Z38" s="10">
        <v>1326</v>
      </c>
      <c r="AA38" s="10">
        <v>1377</v>
      </c>
      <c r="AB38" s="10">
        <v>1183</v>
      </c>
      <c r="AC38" s="10">
        <v>1366</v>
      </c>
      <c r="AD38" s="10">
        <v>1270</v>
      </c>
      <c r="AE38" s="10">
        <v>1318</v>
      </c>
      <c r="AF38" s="10">
        <v>1283</v>
      </c>
      <c r="AG38" s="10">
        <v>1076</v>
      </c>
      <c r="AH38" s="10" t="s">
        <v>165</v>
      </c>
      <c r="AI38" s="10" t="s">
        <v>166</v>
      </c>
      <c r="AJ38" s="10">
        <v>533</v>
      </c>
      <c r="AK38" s="10">
        <v>735</v>
      </c>
      <c r="AL38" s="10">
        <v>575</v>
      </c>
      <c r="AM38" s="10">
        <v>607</v>
      </c>
      <c r="AN38" s="11">
        <f t="shared" si="15"/>
        <v>0.72955145118733511</v>
      </c>
      <c r="AO38" s="11">
        <f t="shared" si="0"/>
        <v>0.7197231833910035</v>
      </c>
      <c r="AP38" s="11">
        <f t="shared" si="1"/>
        <v>0.59145775301764159</v>
      </c>
      <c r="AQ38" s="11">
        <f t="shared" si="2"/>
        <v>0.5</v>
      </c>
      <c r="AR38" s="11">
        <f t="shared" si="3"/>
        <v>0.38296239447429009</v>
      </c>
      <c r="AS38" s="11">
        <f t="shared" si="4"/>
        <v>0.50226244343891402</v>
      </c>
      <c r="AT38" s="11">
        <f t="shared" si="5"/>
        <v>0.50399419026870007</v>
      </c>
      <c r="AU38" s="11">
        <f t="shared" si="6"/>
        <v>0.62637362637362637</v>
      </c>
      <c r="AV38" s="11">
        <f t="shared" si="7"/>
        <v>0.67862371888726203</v>
      </c>
      <c r="AW38" s="11">
        <f t="shared" si="8"/>
        <v>0.71496062992125986</v>
      </c>
      <c r="AX38" s="11">
        <f t="shared" si="9"/>
        <v>0.80500758725341426</v>
      </c>
      <c r="AY38" s="11">
        <f t="shared" si="10"/>
        <v>0.54949337490257211</v>
      </c>
      <c r="AZ38" s="11">
        <f t="shared" si="11"/>
        <v>0.64498141263940523</v>
      </c>
      <c r="BA38" s="11">
        <f t="shared" si="12"/>
        <v>0.61301989150090419</v>
      </c>
      <c r="BB38" s="11">
        <f t="shared" si="13"/>
        <v>0.24134078212290502</v>
      </c>
      <c r="BC38" s="11">
        <f t="shared" si="14"/>
        <v>0.91744840525328331</v>
      </c>
      <c r="BD38" s="11">
        <f>R38/AK38</f>
        <v>1.1210884353741497</v>
      </c>
      <c r="BE38" s="11">
        <f>S38/AL38</f>
        <v>0.84869565217391307</v>
      </c>
      <c r="BF38" s="11">
        <f>T38/AM38</f>
        <v>0.94398682042833604</v>
      </c>
      <c r="BG38" s="12">
        <f t="shared" si="30"/>
        <v>5</v>
      </c>
      <c r="BH38" s="12">
        <f t="shared" si="16"/>
        <v>9</v>
      </c>
      <c r="BI38" s="12">
        <f t="shared" si="17"/>
        <v>14</v>
      </c>
      <c r="BJ38" s="12">
        <f t="shared" si="18"/>
        <v>18</v>
      </c>
      <c r="BK38" s="12">
        <f t="shared" si="19"/>
        <v>29</v>
      </c>
      <c r="BL38" s="12">
        <f t="shared" si="20"/>
        <v>19</v>
      </c>
      <c r="BM38" s="12">
        <f t="shared" si="21"/>
        <v>22</v>
      </c>
      <c r="BN38" s="12">
        <f t="shared" si="22"/>
        <v>15</v>
      </c>
      <c r="BO38" s="12">
        <f t="shared" si="23"/>
        <v>7</v>
      </c>
      <c r="BP38" s="12">
        <f t="shared" si="24"/>
        <v>7</v>
      </c>
      <c r="BQ38" s="12">
        <f t="shared" si="31"/>
        <v>6</v>
      </c>
      <c r="BR38" s="12">
        <f t="shared" si="25"/>
        <v>18</v>
      </c>
      <c r="BS38" s="12">
        <f t="shared" si="25"/>
        <v>13</v>
      </c>
      <c r="BT38" s="12">
        <f t="shared" si="32"/>
        <v>15</v>
      </c>
      <c r="BU38" s="12">
        <f t="shared" si="33"/>
        <v>26</v>
      </c>
      <c r="BV38" s="12">
        <f t="shared" si="28"/>
        <v>10</v>
      </c>
      <c r="BW38" s="12">
        <f t="shared" si="29"/>
        <v>12</v>
      </c>
      <c r="BX38" s="12">
        <f t="shared" si="29"/>
        <v>19</v>
      </c>
      <c r="BY38" s="12">
        <f t="shared" si="29"/>
        <v>16</v>
      </c>
    </row>
  </sheetData>
  <mergeCells count="7">
    <mergeCell ref="A2:BR2"/>
    <mergeCell ref="A1:BR1"/>
    <mergeCell ref="A4:A5"/>
    <mergeCell ref="B4:T4"/>
    <mergeCell ref="U4:AM4"/>
    <mergeCell ref="AN4:BF4"/>
    <mergeCell ref="BG4:BY4"/>
  </mergeCells>
  <pageMargins left="0.7" right="0.7" top="0.75" bottom="0.75" header="0.3" footer="0.3"/>
  <pageSetup orientation="portrait" r:id="rId1"/>
  <ignoredErrors>
    <ignoredError sqref="AN32:AX38 AR23:AW24 AX23:AX30 AN31:AW31 AN6:AX22 AN23:AQ30 AR26:AW30 AR25:AV25 BG7:BS33 AY6:AZ38 BA6:BB33 BT7:BU33 BG34:BS38 BA34:BB38 BT34:BU38 BC6:BD38 BV7:BW38 BE6 BE7:BE32 BE33:BE38 BX7:BX37 BF6:BF38 BY7:BY38" unlockedFormula="1"/>
    <ignoredError sqref="AH6:AI38 O6:P3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Índice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2018-06-08T22:51:47Z</dcterms:created>
  <dcterms:modified xsi:type="dcterms:W3CDTF">2025-06-25T15:55:04Z</dcterms:modified>
</cp:coreProperties>
</file>