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815" yWindow="0" windowWidth="12660" windowHeight="10905"/>
  </bookViews>
  <sheets>
    <sheet name="Accidentes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38" i="2" l="1"/>
  <c r="AL37" i="2"/>
  <c r="BD37" i="2" s="1"/>
  <c r="AL36" i="2"/>
  <c r="AL35" i="2"/>
  <c r="BD35" i="2" s="1"/>
  <c r="AL34" i="2"/>
  <c r="AL33" i="2"/>
  <c r="BD33" i="2" s="1"/>
  <c r="AL32" i="2"/>
  <c r="AL31" i="2"/>
  <c r="BD31" i="2" s="1"/>
  <c r="AL30" i="2"/>
  <c r="AL29" i="2"/>
  <c r="BD29" i="2" s="1"/>
  <c r="AL28" i="2"/>
  <c r="AL27" i="2"/>
  <c r="BD27" i="2" s="1"/>
  <c r="AL26" i="2"/>
  <c r="AL25" i="2"/>
  <c r="BD25" i="2" s="1"/>
  <c r="AL24" i="2"/>
  <c r="AL23" i="2"/>
  <c r="BD23" i="2" s="1"/>
  <c r="AL22" i="2"/>
  <c r="AL21" i="2"/>
  <c r="BD21" i="2" s="1"/>
  <c r="AL20" i="2"/>
  <c r="AL19" i="2"/>
  <c r="BD19" i="2" s="1"/>
  <c r="AL18" i="2"/>
  <c r="AL17" i="2"/>
  <c r="BD17" i="2" s="1"/>
  <c r="AL16" i="2"/>
  <c r="AL15" i="2"/>
  <c r="BD15" i="2" s="1"/>
  <c r="AL14" i="2"/>
  <c r="AL13" i="2"/>
  <c r="BD13" i="2" s="1"/>
  <c r="AL12" i="2"/>
  <c r="AL11" i="2"/>
  <c r="BD11" i="2" s="1"/>
  <c r="AL10" i="2"/>
  <c r="AL9" i="2"/>
  <c r="BD9" i="2" s="1"/>
  <c r="AL8" i="2"/>
  <c r="AL7" i="2"/>
  <c r="BD7" i="2" s="1"/>
  <c r="AL6" i="2"/>
  <c r="BD6" i="2" l="1"/>
  <c r="BD8" i="2"/>
  <c r="BD10" i="2"/>
  <c r="BD12" i="2"/>
  <c r="BD14" i="2"/>
  <c r="BD16" i="2"/>
  <c r="BD18" i="2"/>
  <c r="BD20" i="2"/>
  <c r="BD22" i="2"/>
  <c r="BD24" i="2"/>
  <c r="BD26" i="2"/>
  <c r="BD28" i="2"/>
  <c r="BD30" i="2"/>
  <c r="BD32" i="2"/>
  <c r="BD34" i="2"/>
  <c r="BD36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BC6" i="2" l="1"/>
  <c r="BC10" i="2"/>
  <c r="BC14" i="2"/>
  <c r="BC7" i="2"/>
  <c r="BC9" i="2"/>
  <c r="BC11" i="2"/>
  <c r="BC13" i="2"/>
  <c r="BC15" i="2"/>
  <c r="BC17" i="2"/>
  <c r="BC19" i="2"/>
  <c r="BC21" i="2"/>
  <c r="BC23" i="2"/>
  <c r="BC25" i="2"/>
  <c r="BC27" i="2"/>
  <c r="BC29" i="2"/>
  <c r="BC31" i="2"/>
  <c r="BC33" i="2"/>
  <c r="BC35" i="2"/>
  <c r="BC37" i="2"/>
  <c r="BC8" i="2"/>
  <c r="BC12" i="2"/>
  <c r="BC16" i="2"/>
  <c r="BC18" i="2"/>
  <c r="BC20" i="2"/>
  <c r="BC22" i="2"/>
  <c r="BC24" i="2"/>
  <c r="BC26" i="2"/>
  <c r="BC28" i="2"/>
  <c r="BC30" i="2"/>
  <c r="BC32" i="2"/>
  <c r="BC34" i="2"/>
  <c r="BC36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BB6" i="2" l="1"/>
  <c r="BB8" i="2"/>
  <c r="BB7" i="2"/>
  <c r="BB9" i="2"/>
  <c r="BB11" i="2"/>
  <c r="BB13" i="2"/>
  <c r="BB15" i="2"/>
  <c r="BB17" i="2"/>
  <c r="BB19" i="2"/>
  <c r="BB21" i="2"/>
  <c r="BB23" i="2"/>
  <c r="BB25" i="2"/>
  <c r="BB27" i="2"/>
  <c r="BB29" i="2"/>
  <c r="BB31" i="2"/>
  <c r="BB33" i="2"/>
  <c r="BB35" i="2"/>
  <c r="BB37" i="2"/>
  <c r="BB10" i="2"/>
  <c r="BB12" i="2"/>
  <c r="BB14" i="2"/>
  <c r="BB16" i="2"/>
  <c r="BB18" i="2"/>
  <c r="BB20" i="2"/>
  <c r="BB22" i="2"/>
  <c r="BB24" i="2"/>
  <c r="BB26" i="2"/>
  <c r="BB28" i="2"/>
  <c r="BB30" i="2"/>
  <c r="BB32" i="2"/>
  <c r="BB34" i="2"/>
  <c r="BB36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BA7" i="2" l="1"/>
  <c r="BA11" i="2"/>
  <c r="BA15" i="2"/>
  <c r="BA21" i="2"/>
  <c r="BA29" i="2"/>
  <c r="BA37" i="2"/>
  <c r="BA9" i="2"/>
  <c r="BA13" i="2"/>
  <c r="BA17" i="2"/>
  <c r="BA19" i="2"/>
  <c r="BA23" i="2"/>
  <c r="BA25" i="2"/>
  <c r="BA27" i="2"/>
  <c r="BA31" i="2"/>
  <c r="BA33" i="2"/>
  <c r="BA35" i="2"/>
  <c r="BA6" i="2"/>
  <c r="BA8" i="2"/>
  <c r="BA10" i="2"/>
  <c r="BA12" i="2"/>
  <c r="BA14" i="2"/>
  <c r="BA16" i="2"/>
  <c r="BA18" i="2"/>
  <c r="BA20" i="2"/>
  <c r="BA22" i="2"/>
  <c r="BA24" i="2"/>
  <c r="BA26" i="2"/>
  <c r="BA28" i="2"/>
  <c r="BA30" i="2"/>
  <c r="BA32" i="2"/>
  <c r="BA34" i="2"/>
  <c r="BA36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Z37" i="2" s="1"/>
  <c r="AZ10" i="2" l="1"/>
  <c r="AZ16" i="2"/>
  <c r="AZ20" i="2"/>
  <c r="AZ26" i="2"/>
  <c r="AZ8" i="2"/>
  <c r="AZ12" i="2"/>
  <c r="AZ14" i="2"/>
  <c r="AZ18" i="2"/>
  <c r="AZ22" i="2"/>
  <c r="AZ24" i="2"/>
  <c r="AZ28" i="2"/>
  <c r="AZ6" i="2"/>
  <c r="AZ7" i="2"/>
  <c r="AZ9" i="2"/>
  <c r="AZ11" i="2"/>
  <c r="AZ13" i="2"/>
  <c r="AZ15" i="2"/>
  <c r="AZ17" i="2"/>
  <c r="AZ19" i="2"/>
  <c r="AZ21" i="2"/>
  <c r="AZ23" i="2"/>
  <c r="AZ25" i="2"/>
  <c r="AZ27" i="2"/>
  <c r="AZ29" i="2"/>
  <c r="AZ30" i="2"/>
  <c r="AZ31" i="2"/>
  <c r="AZ32" i="2"/>
  <c r="AZ33" i="2"/>
  <c r="AZ34" i="2"/>
  <c r="AZ35" i="2"/>
  <c r="AZ36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Y6" i="2" s="1"/>
  <c r="AY10" i="2" l="1"/>
  <c r="AY12" i="2"/>
  <c r="AY14" i="2"/>
  <c r="AY16" i="2"/>
  <c r="AY18" i="2"/>
  <c r="AY20" i="2"/>
  <c r="AY22" i="2"/>
  <c r="AY24" i="2"/>
  <c r="AY26" i="2"/>
  <c r="AY28" i="2"/>
  <c r="AY30" i="2"/>
  <c r="AY32" i="2"/>
  <c r="AY34" i="2"/>
  <c r="AY36" i="2"/>
  <c r="AY8" i="2"/>
  <c r="AY7" i="2"/>
  <c r="AY9" i="2"/>
  <c r="AY11" i="2"/>
  <c r="AY13" i="2"/>
  <c r="AY15" i="2"/>
  <c r="AY17" i="2"/>
  <c r="AY19" i="2"/>
  <c r="AY21" i="2"/>
  <c r="AY23" i="2"/>
  <c r="AY25" i="2"/>
  <c r="AY27" i="2"/>
  <c r="AY29" i="2"/>
  <c r="AY31" i="2"/>
  <c r="AY33" i="2"/>
  <c r="AY35" i="2"/>
  <c r="AY37" i="2"/>
  <c r="AE30" i="2"/>
  <c r="AF30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1" i="2"/>
  <c r="AF32" i="2"/>
  <c r="AF33" i="2"/>
  <c r="AF34" i="2"/>
  <c r="AF35" i="2"/>
  <c r="AX35" i="2" s="1"/>
  <c r="AF36" i="2"/>
  <c r="AF37" i="2"/>
  <c r="AX37" i="2" s="1"/>
  <c r="AF38" i="2"/>
  <c r="AX31" i="2" l="1"/>
  <c r="AX28" i="2"/>
  <c r="AX26" i="2"/>
  <c r="AX24" i="2"/>
  <c r="AX22" i="2"/>
  <c r="AX20" i="2"/>
  <c r="AX18" i="2"/>
  <c r="AX16" i="2"/>
  <c r="AX14" i="2"/>
  <c r="AX12" i="2"/>
  <c r="AX10" i="2"/>
  <c r="AX8" i="2"/>
  <c r="AX6" i="2"/>
  <c r="AX33" i="2"/>
  <c r="AX36" i="2"/>
  <c r="AX34" i="2"/>
  <c r="AX32" i="2"/>
  <c r="AX29" i="2"/>
  <c r="AX27" i="2"/>
  <c r="AX25" i="2"/>
  <c r="AX23" i="2"/>
  <c r="AX21" i="2"/>
  <c r="AX19" i="2"/>
  <c r="AX17" i="2"/>
  <c r="AX15" i="2"/>
  <c r="AX13" i="2"/>
  <c r="AX11" i="2"/>
  <c r="AX9" i="2"/>
  <c r="AX7" i="2"/>
  <c r="AX30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1" i="2"/>
  <c r="AE32" i="2"/>
  <c r="AE33" i="2"/>
  <c r="AE34" i="2"/>
  <c r="AE35" i="2"/>
  <c r="AE36" i="2"/>
  <c r="AE37" i="2"/>
  <c r="AW37" i="2" s="1"/>
  <c r="AE38" i="2"/>
  <c r="AW33" i="2" l="1"/>
  <c r="AW31" i="2"/>
  <c r="AW28" i="2"/>
  <c r="AW26" i="2"/>
  <c r="AW24" i="2"/>
  <c r="AW22" i="2"/>
  <c r="AW20" i="2"/>
  <c r="AW18" i="2"/>
  <c r="AW16" i="2"/>
  <c r="AW14" i="2"/>
  <c r="AW12" i="2"/>
  <c r="AW10" i="2"/>
  <c r="AW8" i="2"/>
  <c r="AW6" i="2"/>
  <c r="AW30" i="2"/>
  <c r="AW35" i="2"/>
  <c r="AW36" i="2"/>
  <c r="AW34" i="2"/>
  <c r="AW32" i="2"/>
  <c r="AW29" i="2"/>
  <c r="AW27" i="2"/>
  <c r="AW25" i="2"/>
  <c r="AW23" i="2"/>
  <c r="AW21" i="2"/>
  <c r="AW19" i="2"/>
  <c r="AW17" i="2"/>
  <c r="AW15" i="2"/>
  <c r="AW13" i="2"/>
  <c r="AW11" i="2"/>
  <c r="AW9" i="2"/>
  <c r="AW7" i="2"/>
  <c r="U6" i="2"/>
  <c r="U7" i="2"/>
  <c r="AD38" i="2" l="1"/>
  <c r="AC38" i="2"/>
  <c r="AB38" i="2"/>
  <c r="AA38" i="2"/>
  <c r="Z38" i="2"/>
  <c r="Y38" i="2"/>
  <c r="X38" i="2"/>
  <c r="W38" i="2"/>
  <c r="V38" i="2"/>
  <c r="U38" i="2"/>
  <c r="AD37" i="2"/>
  <c r="AC37" i="2"/>
  <c r="AB37" i="2"/>
  <c r="AA37" i="2"/>
  <c r="Z37" i="2"/>
  <c r="Y37" i="2"/>
  <c r="X37" i="2"/>
  <c r="W37" i="2"/>
  <c r="V37" i="2"/>
  <c r="U37" i="2"/>
  <c r="AD36" i="2"/>
  <c r="AC36" i="2"/>
  <c r="AB36" i="2"/>
  <c r="AA36" i="2"/>
  <c r="Z36" i="2"/>
  <c r="Y36" i="2"/>
  <c r="X36" i="2"/>
  <c r="W36" i="2"/>
  <c r="V36" i="2"/>
  <c r="U36" i="2"/>
  <c r="AD35" i="2"/>
  <c r="AC35" i="2"/>
  <c r="AB35" i="2"/>
  <c r="AA35" i="2"/>
  <c r="Z35" i="2"/>
  <c r="Y35" i="2"/>
  <c r="X35" i="2"/>
  <c r="W35" i="2"/>
  <c r="V35" i="2"/>
  <c r="U35" i="2"/>
  <c r="AD34" i="2"/>
  <c r="AC34" i="2"/>
  <c r="AB34" i="2"/>
  <c r="AA34" i="2"/>
  <c r="Z34" i="2"/>
  <c r="Y34" i="2"/>
  <c r="X34" i="2"/>
  <c r="W34" i="2"/>
  <c r="V34" i="2"/>
  <c r="U34" i="2"/>
  <c r="AD33" i="2"/>
  <c r="AC33" i="2"/>
  <c r="AB33" i="2"/>
  <c r="AA33" i="2"/>
  <c r="Z33" i="2"/>
  <c r="Y33" i="2"/>
  <c r="X33" i="2"/>
  <c r="W33" i="2"/>
  <c r="V33" i="2"/>
  <c r="U33" i="2"/>
  <c r="AD32" i="2"/>
  <c r="AC32" i="2"/>
  <c r="AB32" i="2"/>
  <c r="AA32" i="2"/>
  <c r="Z32" i="2"/>
  <c r="Y32" i="2"/>
  <c r="X32" i="2"/>
  <c r="W32" i="2"/>
  <c r="V32" i="2"/>
  <c r="U32" i="2"/>
  <c r="AD31" i="2"/>
  <c r="AC31" i="2"/>
  <c r="AB31" i="2"/>
  <c r="AA31" i="2"/>
  <c r="Z31" i="2"/>
  <c r="Y31" i="2"/>
  <c r="X31" i="2"/>
  <c r="W31" i="2"/>
  <c r="V31" i="2"/>
  <c r="U31" i="2"/>
  <c r="AD30" i="2"/>
  <c r="AC30" i="2"/>
  <c r="AB30" i="2"/>
  <c r="AA30" i="2"/>
  <c r="Z30" i="2"/>
  <c r="Y30" i="2"/>
  <c r="X30" i="2"/>
  <c r="W30" i="2"/>
  <c r="V30" i="2"/>
  <c r="U30" i="2"/>
  <c r="AD29" i="2"/>
  <c r="AC29" i="2"/>
  <c r="AB29" i="2"/>
  <c r="AA29" i="2"/>
  <c r="Z29" i="2"/>
  <c r="Y29" i="2"/>
  <c r="X29" i="2"/>
  <c r="W29" i="2"/>
  <c r="V29" i="2"/>
  <c r="U29" i="2"/>
  <c r="AD28" i="2"/>
  <c r="AC28" i="2"/>
  <c r="AB28" i="2"/>
  <c r="AA28" i="2"/>
  <c r="Z28" i="2"/>
  <c r="Y28" i="2"/>
  <c r="X28" i="2"/>
  <c r="W28" i="2"/>
  <c r="V28" i="2"/>
  <c r="U28" i="2"/>
  <c r="AD27" i="2"/>
  <c r="AC27" i="2"/>
  <c r="AB27" i="2"/>
  <c r="AA27" i="2"/>
  <c r="Z27" i="2"/>
  <c r="Y27" i="2"/>
  <c r="X27" i="2"/>
  <c r="W27" i="2"/>
  <c r="V27" i="2"/>
  <c r="U27" i="2"/>
  <c r="AD26" i="2"/>
  <c r="AC26" i="2"/>
  <c r="AB26" i="2"/>
  <c r="AA26" i="2"/>
  <c r="Z26" i="2"/>
  <c r="Y26" i="2"/>
  <c r="X26" i="2"/>
  <c r="W26" i="2"/>
  <c r="V26" i="2"/>
  <c r="U26" i="2"/>
  <c r="AD25" i="2"/>
  <c r="AC25" i="2"/>
  <c r="AB25" i="2"/>
  <c r="AA25" i="2"/>
  <c r="Z25" i="2"/>
  <c r="Y25" i="2"/>
  <c r="X25" i="2"/>
  <c r="W25" i="2"/>
  <c r="V25" i="2"/>
  <c r="U25" i="2"/>
  <c r="AD24" i="2"/>
  <c r="AC24" i="2"/>
  <c r="AB24" i="2"/>
  <c r="AA24" i="2"/>
  <c r="Z24" i="2"/>
  <c r="Y24" i="2"/>
  <c r="X24" i="2"/>
  <c r="W24" i="2"/>
  <c r="V24" i="2"/>
  <c r="U24" i="2"/>
  <c r="AD23" i="2"/>
  <c r="AC23" i="2"/>
  <c r="AB23" i="2"/>
  <c r="AA23" i="2"/>
  <c r="Z23" i="2"/>
  <c r="Y23" i="2"/>
  <c r="X23" i="2"/>
  <c r="W23" i="2"/>
  <c r="V23" i="2"/>
  <c r="U23" i="2"/>
  <c r="AD22" i="2"/>
  <c r="AC22" i="2"/>
  <c r="AB22" i="2"/>
  <c r="AA22" i="2"/>
  <c r="Z22" i="2"/>
  <c r="Y22" i="2"/>
  <c r="X22" i="2"/>
  <c r="W22" i="2"/>
  <c r="V22" i="2"/>
  <c r="U22" i="2"/>
  <c r="AD21" i="2"/>
  <c r="AC21" i="2"/>
  <c r="AB21" i="2"/>
  <c r="AA21" i="2"/>
  <c r="Z21" i="2"/>
  <c r="Y21" i="2"/>
  <c r="X21" i="2"/>
  <c r="W21" i="2"/>
  <c r="V21" i="2"/>
  <c r="U21" i="2"/>
  <c r="AD20" i="2"/>
  <c r="AC20" i="2"/>
  <c r="AB20" i="2"/>
  <c r="AA20" i="2"/>
  <c r="Z20" i="2"/>
  <c r="Y20" i="2"/>
  <c r="X20" i="2"/>
  <c r="W20" i="2"/>
  <c r="V20" i="2"/>
  <c r="U20" i="2"/>
  <c r="AD19" i="2"/>
  <c r="AC19" i="2"/>
  <c r="AB19" i="2"/>
  <c r="AA19" i="2"/>
  <c r="Z19" i="2"/>
  <c r="Y19" i="2"/>
  <c r="X19" i="2"/>
  <c r="W19" i="2"/>
  <c r="V19" i="2"/>
  <c r="U19" i="2"/>
  <c r="AD18" i="2"/>
  <c r="AC18" i="2"/>
  <c r="AB18" i="2"/>
  <c r="AA18" i="2"/>
  <c r="Z18" i="2"/>
  <c r="Y18" i="2"/>
  <c r="X18" i="2"/>
  <c r="W18" i="2"/>
  <c r="V18" i="2"/>
  <c r="U18" i="2"/>
  <c r="AD17" i="2"/>
  <c r="AC17" i="2"/>
  <c r="AB17" i="2"/>
  <c r="AA17" i="2"/>
  <c r="Z17" i="2"/>
  <c r="Y17" i="2"/>
  <c r="X17" i="2"/>
  <c r="W17" i="2"/>
  <c r="V17" i="2"/>
  <c r="U17" i="2"/>
  <c r="AD16" i="2"/>
  <c r="AC16" i="2"/>
  <c r="AB16" i="2"/>
  <c r="AA16" i="2"/>
  <c r="Z16" i="2"/>
  <c r="Y16" i="2"/>
  <c r="X16" i="2"/>
  <c r="W16" i="2"/>
  <c r="V16" i="2"/>
  <c r="U16" i="2"/>
  <c r="AD15" i="2"/>
  <c r="AC15" i="2"/>
  <c r="AB15" i="2"/>
  <c r="AA15" i="2"/>
  <c r="Z15" i="2"/>
  <c r="Y15" i="2"/>
  <c r="X15" i="2"/>
  <c r="W15" i="2"/>
  <c r="V15" i="2"/>
  <c r="U15" i="2"/>
  <c r="AD14" i="2"/>
  <c r="AC14" i="2"/>
  <c r="AB14" i="2"/>
  <c r="AA14" i="2"/>
  <c r="Z14" i="2"/>
  <c r="Y14" i="2"/>
  <c r="X14" i="2"/>
  <c r="W14" i="2"/>
  <c r="V14" i="2"/>
  <c r="U14" i="2"/>
  <c r="AD13" i="2"/>
  <c r="AC13" i="2"/>
  <c r="AB13" i="2"/>
  <c r="AA13" i="2"/>
  <c r="Z13" i="2"/>
  <c r="Y13" i="2"/>
  <c r="X13" i="2"/>
  <c r="W13" i="2"/>
  <c r="V13" i="2"/>
  <c r="U13" i="2"/>
  <c r="AD12" i="2"/>
  <c r="AC12" i="2"/>
  <c r="AB12" i="2"/>
  <c r="AA12" i="2"/>
  <c r="Z12" i="2"/>
  <c r="Y12" i="2"/>
  <c r="X12" i="2"/>
  <c r="W12" i="2"/>
  <c r="V12" i="2"/>
  <c r="U12" i="2"/>
  <c r="AD11" i="2"/>
  <c r="AC11" i="2"/>
  <c r="AB11" i="2"/>
  <c r="AA11" i="2"/>
  <c r="Z11" i="2"/>
  <c r="Y11" i="2"/>
  <c r="X11" i="2"/>
  <c r="W11" i="2"/>
  <c r="V11" i="2"/>
  <c r="U11" i="2"/>
  <c r="AD10" i="2"/>
  <c r="AC10" i="2"/>
  <c r="AB10" i="2"/>
  <c r="AA10" i="2"/>
  <c r="Z10" i="2"/>
  <c r="Y10" i="2"/>
  <c r="X10" i="2"/>
  <c r="W10" i="2"/>
  <c r="V10" i="2"/>
  <c r="U10" i="2"/>
  <c r="AD9" i="2"/>
  <c r="AC9" i="2"/>
  <c r="AB9" i="2"/>
  <c r="AA9" i="2"/>
  <c r="Z9" i="2"/>
  <c r="Y9" i="2"/>
  <c r="X9" i="2"/>
  <c r="W9" i="2"/>
  <c r="V9" i="2"/>
  <c r="U9" i="2"/>
  <c r="AD8" i="2"/>
  <c r="AC8" i="2"/>
  <c r="AB8" i="2"/>
  <c r="AA8" i="2"/>
  <c r="Z8" i="2"/>
  <c r="Y8" i="2"/>
  <c r="X8" i="2"/>
  <c r="W8" i="2"/>
  <c r="V8" i="2"/>
  <c r="U8" i="2"/>
  <c r="AM8" i="2" s="1"/>
  <c r="AD7" i="2"/>
  <c r="AC7" i="2"/>
  <c r="AU7" i="2" s="1"/>
  <c r="AB7" i="2"/>
  <c r="AA7" i="2"/>
  <c r="AS7" i="2" s="1"/>
  <c r="Z7" i="2"/>
  <c r="Y7" i="2"/>
  <c r="AQ7" i="2" s="1"/>
  <c r="X7" i="2"/>
  <c r="W7" i="2"/>
  <c r="AO7" i="2" s="1"/>
  <c r="V7" i="2"/>
  <c r="AD6" i="2"/>
  <c r="AV6" i="2" s="1"/>
  <c r="AC6" i="2"/>
  <c r="AB6" i="2"/>
  <c r="AT6" i="2" s="1"/>
  <c r="AA6" i="2"/>
  <c r="Z6" i="2"/>
  <c r="AR6" i="2" s="1"/>
  <c r="Y6" i="2"/>
  <c r="X6" i="2"/>
  <c r="AP6" i="2" s="1"/>
  <c r="W6" i="2"/>
  <c r="V6" i="2"/>
  <c r="AN6" i="2" s="1"/>
  <c r="AS8" i="2" l="1"/>
  <c r="AM9" i="2"/>
  <c r="AQ9" i="2"/>
  <c r="AU9" i="2"/>
  <c r="AQ10" i="2"/>
  <c r="AU10" i="2"/>
  <c r="AO11" i="2"/>
  <c r="AS11" i="2"/>
  <c r="AU11" i="2"/>
  <c r="AM12" i="2"/>
  <c r="AO12" i="2"/>
  <c r="AQ12" i="2"/>
  <c r="AS12" i="2"/>
  <c r="AU12" i="2"/>
  <c r="AM13" i="2"/>
  <c r="AO13" i="2"/>
  <c r="AQ13" i="2"/>
  <c r="AS13" i="2"/>
  <c r="AU13" i="2"/>
  <c r="AM14" i="2"/>
  <c r="AO14" i="2"/>
  <c r="AQ14" i="2"/>
  <c r="AS14" i="2"/>
  <c r="AU14" i="2"/>
  <c r="AM15" i="2"/>
  <c r="AO15" i="2"/>
  <c r="AQ15" i="2"/>
  <c r="AS15" i="2"/>
  <c r="AU15" i="2"/>
  <c r="AM16" i="2"/>
  <c r="AO16" i="2"/>
  <c r="AQ16" i="2"/>
  <c r="AS16" i="2"/>
  <c r="AU16" i="2"/>
  <c r="AM17" i="2"/>
  <c r="AO17" i="2"/>
  <c r="AQ17" i="2"/>
  <c r="AS17" i="2"/>
  <c r="AU17" i="2"/>
  <c r="AM18" i="2"/>
  <c r="AO18" i="2"/>
  <c r="AQ18" i="2"/>
  <c r="AS18" i="2"/>
  <c r="AU18" i="2"/>
  <c r="AM19" i="2"/>
  <c r="AO19" i="2"/>
  <c r="AQ19" i="2"/>
  <c r="AS19" i="2"/>
  <c r="AU19" i="2"/>
  <c r="AM20" i="2"/>
  <c r="AO20" i="2"/>
  <c r="AQ20" i="2"/>
  <c r="AS20" i="2"/>
  <c r="AU20" i="2"/>
  <c r="AM21" i="2"/>
  <c r="AO21" i="2"/>
  <c r="AQ21" i="2"/>
  <c r="AS21" i="2"/>
  <c r="AU21" i="2"/>
  <c r="AM22" i="2"/>
  <c r="AO22" i="2"/>
  <c r="AQ22" i="2"/>
  <c r="AS22" i="2"/>
  <c r="AU22" i="2"/>
  <c r="AM23" i="2"/>
  <c r="AO23" i="2"/>
  <c r="AQ23" i="2"/>
  <c r="AS23" i="2"/>
  <c r="AU23" i="2"/>
  <c r="AM24" i="2"/>
  <c r="AO24" i="2"/>
  <c r="AQ24" i="2"/>
  <c r="AS24" i="2"/>
  <c r="AU24" i="2"/>
  <c r="AM25" i="2"/>
  <c r="AO25" i="2"/>
  <c r="AQ25" i="2"/>
  <c r="AS25" i="2"/>
  <c r="AU25" i="2"/>
  <c r="AM26" i="2"/>
  <c r="AO26" i="2"/>
  <c r="AQ26" i="2"/>
  <c r="AS26" i="2"/>
  <c r="AU26" i="2"/>
  <c r="AM27" i="2"/>
  <c r="AO27" i="2"/>
  <c r="AQ27" i="2"/>
  <c r="AS27" i="2"/>
  <c r="AU27" i="2"/>
  <c r="AM28" i="2"/>
  <c r="AO28" i="2"/>
  <c r="AQ28" i="2"/>
  <c r="AS28" i="2"/>
  <c r="AU28" i="2"/>
  <c r="AM29" i="2"/>
  <c r="AO29" i="2"/>
  <c r="AQ29" i="2"/>
  <c r="AS29" i="2"/>
  <c r="AU29" i="2"/>
  <c r="AM30" i="2"/>
  <c r="AO30" i="2"/>
  <c r="AQ30" i="2"/>
  <c r="AS30" i="2"/>
  <c r="AU30" i="2"/>
  <c r="AM31" i="2"/>
  <c r="AO31" i="2"/>
  <c r="AQ31" i="2"/>
  <c r="AS31" i="2"/>
  <c r="AU31" i="2"/>
  <c r="AM32" i="2"/>
  <c r="AO32" i="2"/>
  <c r="AQ32" i="2"/>
  <c r="AS32" i="2"/>
  <c r="AU32" i="2"/>
  <c r="AM33" i="2"/>
  <c r="AO33" i="2"/>
  <c r="AQ33" i="2"/>
  <c r="AS33" i="2"/>
  <c r="AU33" i="2"/>
  <c r="AM34" i="2"/>
  <c r="AO34" i="2"/>
  <c r="AQ34" i="2"/>
  <c r="AS34" i="2"/>
  <c r="AU34" i="2"/>
  <c r="AM35" i="2"/>
  <c r="AO35" i="2"/>
  <c r="AQ35" i="2"/>
  <c r="AS35" i="2"/>
  <c r="AU35" i="2"/>
  <c r="AM36" i="2"/>
  <c r="AO36" i="2"/>
  <c r="AQ36" i="2"/>
  <c r="AS36" i="2"/>
  <c r="AU36" i="2"/>
  <c r="AM37" i="2"/>
  <c r="AO37" i="2"/>
  <c r="AQ37" i="2"/>
  <c r="AS37" i="2"/>
  <c r="AU37" i="2"/>
  <c r="AM7" i="2"/>
  <c r="AO8" i="2"/>
  <c r="AQ8" i="2"/>
  <c r="AU8" i="2"/>
  <c r="AO9" i="2"/>
  <c r="AS9" i="2"/>
  <c r="AM10" i="2"/>
  <c r="AO10" i="2"/>
  <c r="AS10" i="2"/>
  <c r="AM11" i="2"/>
  <c r="AQ11" i="2"/>
  <c r="AO6" i="2"/>
  <c r="AQ6" i="2"/>
  <c r="AS6" i="2"/>
  <c r="AU6" i="2"/>
  <c r="AN7" i="2"/>
  <c r="AP7" i="2"/>
  <c r="AR7" i="2"/>
  <c r="AT7" i="2"/>
  <c r="AV7" i="2"/>
  <c r="AN8" i="2"/>
  <c r="AP8" i="2"/>
  <c r="AR8" i="2"/>
  <c r="AT8" i="2"/>
  <c r="AV8" i="2"/>
  <c r="AN9" i="2"/>
  <c r="AP9" i="2"/>
  <c r="AR9" i="2"/>
  <c r="AT9" i="2"/>
  <c r="AV9" i="2"/>
  <c r="AN10" i="2"/>
  <c r="AP10" i="2"/>
  <c r="AR10" i="2"/>
  <c r="AT10" i="2"/>
  <c r="AV10" i="2"/>
  <c r="AN11" i="2"/>
  <c r="AP11" i="2"/>
  <c r="AR11" i="2"/>
  <c r="AT11" i="2"/>
  <c r="AV11" i="2"/>
  <c r="AN12" i="2"/>
  <c r="AP12" i="2"/>
  <c r="AR12" i="2"/>
  <c r="AT12" i="2"/>
  <c r="AV12" i="2"/>
  <c r="AN13" i="2"/>
  <c r="AP13" i="2"/>
  <c r="AR13" i="2"/>
  <c r="AT13" i="2"/>
  <c r="AV13" i="2"/>
  <c r="AN14" i="2"/>
  <c r="AP14" i="2"/>
  <c r="AR14" i="2"/>
  <c r="AT14" i="2"/>
  <c r="AV14" i="2"/>
  <c r="AN15" i="2"/>
  <c r="AP15" i="2"/>
  <c r="AR15" i="2"/>
  <c r="AT15" i="2"/>
  <c r="AV15" i="2"/>
  <c r="AN16" i="2"/>
  <c r="AP16" i="2"/>
  <c r="AR16" i="2"/>
  <c r="AT16" i="2"/>
  <c r="AV16" i="2"/>
  <c r="AN17" i="2"/>
  <c r="AP17" i="2"/>
  <c r="AR17" i="2"/>
  <c r="AT17" i="2"/>
  <c r="AV17" i="2"/>
  <c r="AN18" i="2"/>
  <c r="AP18" i="2"/>
  <c r="AR18" i="2"/>
  <c r="AT18" i="2"/>
  <c r="AV18" i="2"/>
  <c r="AN19" i="2"/>
  <c r="AP19" i="2"/>
  <c r="AR19" i="2"/>
  <c r="AT19" i="2"/>
  <c r="AV19" i="2"/>
  <c r="AN20" i="2"/>
  <c r="AP20" i="2"/>
  <c r="AR20" i="2"/>
  <c r="AT20" i="2"/>
  <c r="AV20" i="2"/>
  <c r="AN21" i="2"/>
  <c r="AP21" i="2"/>
  <c r="AR21" i="2"/>
  <c r="AT21" i="2"/>
  <c r="AV21" i="2"/>
  <c r="AN22" i="2"/>
  <c r="AP22" i="2"/>
  <c r="AR22" i="2"/>
  <c r="AT22" i="2"/>
  <c r="AV22" i="2"/>
  <c r="AN23" i="2"/>
  <c r="AP23" i="2"/>
  <c r="AR23" i="2"/>
  <c r="AT23" i="2"/>
  <c r="AV23" i="2"/>
  <c r="AN24" i="2"/>
  <c r="AP24" i="2"/>
  <c r="AR24" i="2"/>
  <c r="AT24" i="2"/>
  <c r="AV24" i="2"/>
  <c r="AN25" i="2"/>
  <c r="AP25" i="2"/>
  <c r="AR25" i="2"/>
  <c r="AT25" i="2"/>
  <c r="AV25" i="2"/>
  <c r="AN26" i="2"/>
  <c r="AP26" i="2"/>
  <c r="AR26" i="2"/>
  <c r="AT26" i="2"/>
  <c r="AV26" i="2"/>
  <c r="AN27" i="2"/>
  <c r="AP27" i="2"/>
  <c r="AR27" i="2"/>
  <c r="AT27" i="2"/>
  <c r="AV27" i="2"/>
  <c r="AN28" i="2"/>
  <c r="AP28" i="2"/>
  <c r="AR28" i="2"/>
  <c r="AT28" i="2"/>
  <c r="AV28" i="2"/>
  <c r="AN29" i="2"/>
  <c r="AP29" i="2"/>
  <c r="AR29" i="2"/>
  <c r="AT29" i="2"/>
  <c r="AV29" i="2"/>
  <c r="AN30" i="2"/>
  <c r="AP30" i="2"/>
  <c r="AR30" i="2"/>
  <c r="AT30" i="2"/>
  <c r="AV30" i="2"/>
  <c r="AN31" i="2"/>
  <c r="AP31" i="2"/>
  <c r="AR31" i="2"/>
  <c r="AT31" i="2"/>
  <c r="AV31" i="2"/>
  <c r="AN32" i="2"/>
  <c r="AP32" i="2"/>
  <c r="AR32" i="2"/>
  <c r="AT32" i="2"/>
  <c r="AV32" i="2"/>
  <c r="AN33" i="2"/>
  <c r="AP33" i="2"/>
  <c r="AR33" i="2"/>
  <c r="AT33" i="2"/>
  <c r="AV33" i="2"/>
  <c r="AN34" i="2"/>
  <c r="AP34" i="2"/>
  <c r="AR34" i="2"/>
  <c r="AT34" i="2"/>
  <c r="AV34" i="2"/>
  <c r="AN35" i="2"/>
  <c r="AP35" i="2"/>
  <c r="AR35" i="2"/>
  <c r="AT35" i="2"/>
  <c r="AV35" i="2"/>
  <c r="AN36" i="2"/>
  <c r="AP36" i="2"/>
  <c r="AR36" i="2"/>
  <c r="AT36" i="2"/>
  <c r="AV36" i="2"/>
  <c r="AN37" i="2"/>
  <c r="AP37" i="2"/>
  <c r="AR37" i="2"/>
  <c r="AT37" i="2"/>
  <c r="AV37" i="2"/>
  <c r="AM6" i="2"/>
</calcChain>
</file>

<file path=xl/sharedStrings.xml><?xml version="1.0" encoding="utf-8"?>
<sst xmlns="http://schemas.openxmlformats.org/spreadsheetml/2006/main" count="40" uniqueCount="39">
  <si>
    <t>Accidentes de tránsito terrestre</t>
  </si>
  <si>
    <t>Total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</si>
  <si>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</si>
  <si>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</si>
  <si>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</si>
  <si>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</si>
  <si>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</si>
  <si>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</si>
  <si>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</si>
  <si>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</si>
  <si>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</si>
  <si>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</si>
  <si>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</si>
  <si>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</si>
  <si>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</si>
  <si>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</si>
  <si>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</si>
  <si>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</si>
  <si>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</si>
  <si>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</si>
  <si>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</si>
  <si>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</si>
  <si>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</si>
  <si>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</si>
  <si>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</si>
  <si>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</si>
  <si>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</si>
  <si>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</si>
  <si>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</si>
  <si>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</si>
  <si>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</si>
  <si>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</si>
  <si>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</si>
  <si>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</si>
  <si>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Entidad</t>
  </si>
  <si>
    <t>Variación del número de accidentes de tránsito</t>
  </si>
  <si>
    <t>Lugar Nacional</t>
  </si>
  <si>
    <t>FUENTE: INEGI. Estadísticas de accidentes de tránsito terrestre en zonas urbanas y suburbanas.</t>
  </si>
  <si>
    <t>301,678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</si>
</sst>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0" fillId="33" borderId="0" xfId="0" applyFill="1"/>
    <xf numFmtId="0" fontId="18" fillId="34" borderId="12" xfId="0" applyFont="1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0" fontId="0" fillId="33" borderId="0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20" fillId="33" borderId="0" xfId="0" applyFont="1" applyFill="1" applyAlignment="1">
      <alignment wrapText="1"/>
    </xf>
    <xf numFmtId="3" fontId="20" fillId="33" borderId="0" xfId="0" applyNumberFormat="1" applyFont="1" applyFill="1" applyAlignment="1">
      <alignment wrapText="1"/>
    </xf>
    <xf numFmtId="10" fontId="20" fillId="33" borderId="0" xfId="1" applyNumberFormat="1" applyFont="1" applyFill="1"/>
    <xf numFmtId="0" fontId="20" fillId="33" borderId="0" xfId="0" applyFont="1" applyFill="1"/>
    <xf numFmtId="0" fontId="21" fillId="33" borderId="0" xfId="0" applyFont="1" applyFill="1"/>
    <xf numFmtId="0" fontId="22" fillId="35" borderId="0" xfId="0" applyFont="1" applyFill="1" applyAlignment="1">
      <alignment wrapText="1"/>
    </xf>
    <xf numFmtId="3" fontId="22" fillId="35" borderId="0" xfId="0" applyNumberFormat="1" applyFont="1" applyFill="1" applyAlignment="1">
      <alignment wrapText="1"/>
    </xf>
    <xf numFmtId="10" fontId="22" fillId="35" borderId="0" xfId="1" applyNumberFormat="1" applyFont="1" applyFill="1"/>
    <xf numFmtId="0" fontId="23" fillId="33" borderId="0" xfId="0" applyFont="1" applyFill="1"/>
    <xf numFmtId="0" fontId="24" fillId="34" borderId="0" xfId="0" applyFont="1" applyFill="1" applyAlignment="1">
      <alignment wrapText="1"/>
    </xf>
    <xf numFmtId="3" fontId="24" fillId="34" borderId="0" xfId="0" applyNumberFormat="1" applyFont="1" applyFill="1" applyAlignment="1">
      <alignment wrapText="1"/>
    </xf>
    <xf numFmtId="10" fontId="24" fillId="34" borderId="0" xfId="1" applyNumberFormat="1" applyFont="1" applyFill="1"/>
    <xf numFmtId="0" fontId="24" fillId="34" borderId="0" xfId="0" applyFont="1" applyFill="1"/>
    <xf numFmtId="0" fontId="20" fillId="0" borderId="0" xfId="0" applyNumberFormat="1" applyFont="1" applyProtection="1"/>
    <xf numFmtId="0" fontId="20" fillId="33" borderId="0" xfId="0" applyNumberFormat="1" applyFont="1" applyFill="1" applyAlignment="1">
      <alignment wrapText="1"/>
    </xf>
    <xf numFmtId="0" fontId="25" fillId="36" borderId="0" xfId="0" applyFont="1" applyFill="1"/>
    <xf numFmtId="0" fontId="0" fillId="33" borderId="0" xfId="0" applyFill="1" applyAlignment="1">
      <alignment vertical="center"/>
    </xf>
    <xf numFmtId="0" fontId="0" fillId="33" borderId="0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18" fillId="34" borderId="10" xfId="0" applyFont="1" applyFill="1" applyBorder="1" applyAlignment="1">
      <alignment horizontal="center" vertical="center" wrapText="1"/>
    </xf>
    <xf numFmtId="0" fontId="0" fillId="33" borderId="0" xfId="0" applyFill="1" applyBorder="1" applyAlignment="1">
      <alignment horizontal="center"/>
    </xf>
    <xf numFmtId="0" fontId="19" fillId="33" borderId="0" xfId="0" applyFont="1" applyFill="1" applyBorder="1" applyAlignment="1">
      <alignment horizontal="left"/>
    </xf>
    <xf numFmtId="0" fontId="18" fillId="34" borderId="14" xfId="0" applyFont="1" applyFill="1" applyBorder="1" applyAlignment="1">
      <alignment horizontal="center" vertical="center"/>
    </xf>
    <xf numFmtId="0" fontId="18" fillId="34" borderId="15" xfId="0" applyFont="1" applyFill="1" applyBorder="1" applyAlignment="1">
      <alignment horizontal="center" vertical="center"/>
    </xf>
    <xf numFmtId="0" fontId="18" fillId="34" borderId="16" xfId="0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161637</xdr:colOff>
      <xdr:row>0</xdr:row>
      <xdr:rowOff>419025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"/>
  <sheetViews>
    <sheetView tabSelected="1" workbookViewId="0">
      <pane xSplit="1" topLeftCell="B1" activePane="topRight" state="frozen"/>
      <selection pane="topRight" activeCell="AL30" sqref="AL30"/>
    </sheetView>
  </sheetViews>
  <sheetFormatPr baseColWidth="10" defaultColWidth="11.42578125" defaultRowHeight="15" x14ac:dyDescent="0.25"/>
  <cols>
    <col min="1" max="1" width="27" style="1" customWidth="1"/>
    <col min="2" max="31" width="7.5703125" style="1" customWidth="1"/>
    <col min="32" max="38" width="8.28515625" style="1" customWidth="1"/>
    <col min="39" max="48" width="7.5703125" style="1" customWidth="1"/>
    <col min="49" max="49" width="7.42578125" style="1" customWidth="1"/>
    <col min="50" max="56" width="6.85546875" style="1" customWidth="1"/>
    <col min="57" max="16384" width="11.42578125" style="1"/>
  </cols>
  <sheetData>
    <row r="1" spans="1:56" ht="39.950000000000003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</row>
    <row r="2" spans="1:56" ht="19.5" customHeight="1" x14ac:dyDescent="0.25">
      <c r="A2" s="31" t="s">
        <v>35</v>
      </c>
      <c r="B2" s="31"/>
      <c r="C2" s="31"/>
      <c r="D2" s="31"/>
      <c r="E2" s="31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8"/>
      <c r="R2" s="26"/>
      <c r="S2" s="27"/>
      <c r="T2" s="28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6"/>
      <c r="AH2" s="7"/>
      <c r="AI2" s="8"/>
      <c r="AJ2" s="26"/>
      <c r="AK2" s="27"/>
      <c r="AL2" s="28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56" ht="10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7"/>
      <c r="Q3" s="8"/>
      <c r="R3" s="26"/>
      <c r="S3" s="27"/>
      <c r="T3" s="28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7"/>
      <c r="AI3" s="8"/>
      <c r="AJ3" s="26"/>
      <c r="AK3" s="27"/>
      <c r="AL3" s="28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56" s="25" customFormat="1" ht="18" customHeight="1" x14ac:dyDescent="0.25">
      <c r="A4" s="29" t="s">
        <v>34</v>
      </c>
      <c r="B4" s="32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2" t="s">
        <v>35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4"/>
      <c r="AM4" s="32" t="s">
        <v>36</v>
      </c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</row>
    <row r="5" spans="1:56" ht="18" customHeight="1" x14ac:dyDescent="0.25">
      <c r="A5" s="29"/>
      <c r="B5" s="4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P5" s="2">
        <v>2020</v>
      </c>
      <c r="Q5" s="2">
        <v>2021</v>
      </c>
      <c r="R5" s="2">
        <v>2022</v>
      </c>
      <c r="S5" s="2">
        <v>2023</v>
      </c>
      <c r="T5" s="2">
        <v>2024</v>
      </c>
      <c r="U5" s="4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2">
        <v>2020</v>
      </c>
      <c r="AI5" s="2">
        <v>2021</v>
      </c>
      <c r="AJ5" s="2">
        <v>2022</v>
      </c>
      <c r="AK5" s="2">
        <v>2023</v>
      </c>
      <c r="AL5" s="2">
        <v>2024</v>
      </c>
      <c r="AM5" s="4">
        <v>2007</v>
      </c>
      <c r="AN5" s="2">
        <v>2008</v>
      </c>
      <c r="AO5" s="2">
        <v>2009</v>
      </c>
      <c r="AP5" s="2">
        <v>2010</v>
      </c>
      <c r="AQ5" s="2">
        <v>2011</v>
      </c>
      <c r="AR5" s="2">
        <v>2012</v>
      </c>
      <c r="AS5" s="2">
        <v>2013</v>
      </c>
      <c r="AT5" s="2">
        <v>2014</v>
      </c>
      <c r="AU5" s="2">
        <v>2015</v>
      </c>
      <c r="AV5" s="2">
        <v>2016</v>
      </c>
      <c r="AW5" s="2">
        <v>2017</v>
      </c>
      <c r="AX5" s="2">
        <v>2018</v>
      </c>
      <c r="AY5" s="2">
        <v>2019</v>
      </c>
      <c r="AZ5" s="2">
        <v>2020</v>
      </c>
      <c r="BA5" s="2">
        <v>2019</v>
      </c>
      <c r="BB5" s="2">
        <v>2022</v>
      </c>
      <c r="BC5" s="2">
        <v>2023</v>
      </c>
      <c r="BD5" s="3">
        <v>2024</v>
      </c>
    </row>
    <row r="6" spans="1:56" s="13" customFormat="1" ht="15.95" customHeight="1" x14ac:dyDescent="0.2">
      <c r="A6" s="9" t="s">
        <v>2</v>
      </c>
      <c r="B6" s="10">
        <v>5180</v>
      </c>
      <c r="C6" s="10">
        <v>5430</v>
      </c>
      <c r="D6" s="10">
        <v>5668</v>
      </c>
      <c r="E6" s="10">
        <v>4921</v>
      </c>
      <c r="F6" s="10">
        <v>6032</v>
      </c>
      <c r="G6" s="10">
        <v>5313</v>
      </c>
      <c r="H6" s="10">
        <v>4928</v>
      </c>
      <c r="I6" s="10">
        <v>4372</v>
      </c>
      <c r="J6" s="10">
        <v>4267</v>
      </c>
      <c r="K6" s="10">
        <v>4204</v>
      </c>
      <c r="L6" s="10">
        <v>3944</v>
      </c>
      <c r="M6" s="10">
        <v>3975</v>
      </c>
      <c r="N6" s="10">
        <v>3773</v>
      </c>
      <c r="O6" s="10">
        <v>3766</v>
      </c>
      <c r="P6" s="10">
        <v>4173</v>
      </c>
      <c r="Q6" s="10">
        <v>4540</v>
      </c>
      <c r="R6" s="10">
        <v>4533</v>
      </c>
      <c r="S6" s="10">
        <v>4473</v>
      </c>
      <c r="T6" s="10">
        <v>4272</v>
      </c>
      <c r="U6" s="11">
        <f>(C6/B6)-1</f>
        <v>4.8262548262548277E-2</v>
      </c>
      <c r="V6" s="11">
        <f t="shared" ref="V6:V38" si="0">(D6/C6)-1</f>
        <v>4.3830570902394062E-2</v>
      </c>
      <c r="W6" s="11">
        <f t="shared" ref="W6:W38" si="1">(E6/D6)-1</f>
        <v>-0.13179251940719827</v>
      </c>
      <c r="X6" s="11">
        <f t="shared" ref="X6:X38" si="2">(F6/E6)-1</f>
        <v>0.22576712050396264</v>
      </c>
      <c r="Y6" s="11">
        <f t="shared" ref="Y6:Y38" si="3">(G6/F6)-1</f>
        <v>-0.1191976127320955</v>
      </c>
      <c r="Z6" s="11">
        <f t="shared" ref="Z6:Z38" si="4">(H6/G6)-1</f>
        <v>-7.2463768115942018E-2</v>
      </c>
      <c r="AA6" s="11">
        <f t="shared" ref="AA6:AA38" si="5">(I6/H6)-1</f>
        <v>-0.11282467532467533</v>
      </c>
      <c r="AB6" s="11">
        <f t="shared" ref="AB6:AB38" si="6">(J6/I6)-1</f>
        <v>-2.401646843549865E-2</v>
      </c>
      <c r="AC6" s="11">
        <f t="shared" ref="AC6:AC38" si="7">(K6/J6)-1</f>
        <v>-1.4764471525662071E-2</v>
      </c>
      <c r="AD6" s="11">
        <f t="shared" ref="AD6:AD29" si="8">(L6/K6)-1</f>
        <v>-6.1845861084681264E-2</v>
      </c>
      <c r="AE6" s="11">
        <f t="shared" ref="AE6:AE29" si="9">(M6/L6)-1</f>
        <v>7.8600405679514207E-3</v>
      </c>
      <c r="AF6" s="11">
        <f t="shared" ref="AF6:AF29" si="10">(N6/M6)-1</f>
        <v>-5.0817610062893093E-2</v>
      </c>
      <c r="AG6" s="11">
        <f t="shared" ref="AG6:AG29" si="11">(O6/N6)-1</f>
        <v>-1.8552875695733162E-3</v>
      </c>
      <c r="AH6" s="11">
        <f t="shared" ref="AH6:AH29" si="12">(P6/O6)-1</f>
        <v>0.10807222517259696</v>
      </c>
      <c r="AI6" s="11">
        <f t="shared" ref="AI6:AI29" si="13">(Q6/P6)-1</f>
        <v>8.794632159118132E-2</v>
      </c>
      <c r="AJ6" s="11">
        <f>(R6/Q6)-1</f>
        <v>-1.5418502202643181E-3</v>
      </c>
      <c r="AK6" s="11">
        <f>(S6/R6)-1</f>
        <v>-1.3236267372600974E-2</v>
      </c>
      <c r="AL6" s="11">
        <f>(T6/S6)-1</f>
        <v>-4.493628437290409E-2</v>
      </c>
      <c r="AM6" s="12">
        <f>_xlfn.RANK.EQ(U6,U$6:U$37,1)</f>
        <v>20</v>
      </c>
      <c r="AN6" s="12">
        <f t="shared" ref="AN6:AN37" si="14">_xlfn.RANK.EQ(V6,V$6:V$37,1)</f>
        <v>23</v>
      </c>
      <c r="AO6" s="12">
        <f t="shared" ref="AO6:AO37" si="15">_xlfn.RANK.EQ(W6,W$6:W$37,1)</f>
        <v>9</v>
      </c>
      <c r="AP6" s="12">
        <f t="shared" ref="AP6:AP37" si="16">_xlfn.RANK.EQ(X6,X$6:X$37,1)</f>
        <v>31</v>
      </c>
      <c r="AQ6" s="12">
        <f t="shared" ref="AQ6:AQ37" si="17">_xlfn.RANK.EQ(Y6,Y$6:Y$37,1)</f>
        <v>8</v>
      </c>
      <c r="AR6" s="12">
        <f t="shared" ref="AR6:AR37" si="18">_xlfn.RANK.EQ(Z6,Z$6:Z$37,1)</f>
        <v>9</v>
      </c>
      <c r="AS6" s="12">
        <f t="shared" ref="AS6:AS37" si="19">_xlfn.RANK.EQ(AA6,AA$6:AA$37,1)</f>
        <v>6</v>
      </c>
      <c r="AT6" s="12">
        <f t="shared" ref="AT6:AT37" si="20">_xlfn.RANK.EQ(AB6,AB$6:AB$37,1)</f>
        <v>17</v>
      </c>
      <c r="AU6" s="12">
        <f t="shared" ref="AU6:AU37" si="21">_xlfn.RANK.EQ(AC6,AC$6:AC$37,1)</f>
        <v>18</v>
      </c>
      <c r="AV6" s="12">
        <f t="shared" ref="AV6:AV37" si="22">_xlfn.RANK.EQ(AD6,AD$6:AD$37,1)</f>
        <v>14</v>
      </c>
      <c r="AW6" s="12">
        <f t="shared" ref="AW6:AW37" si="23">_xlfn.RANK.EQ(AE6,AE$6:AE$37,1)</f>
        <v>15</v>
      </c>
      <c r="AX6" s="12">
        <f t="shared" ref="AX6:AX37" si="24">_xlfn.RANK.EQ(AF6,AF$6:AF$37,1)</f>
        <v>13</v>
      </c>
      <c r="AY6" s="12">
        <f t="shared" ref="AY6:AY37" si="25">_xlfn.RANK.EQ(AG6,AG$6:AG$37,1)</f>
        <v>12</v>
      </c>
      <c r="AZ6" s="12">
        <f t="shared" ref="AZ6:BD37" si="26">_xlfn.RANK.EQ(AH6,AH$6:AH$37,1)</f>
        <v>32</v>
      </c>
      <c r="BA6" s="12">
        <f t="shared" si="26"/>
        <v>14</v>
      </c>
      <c r="BB6" s="12">
        <f t="shared" si="26"/>
        <v>7</v>
      </c>
      <c r="BC6" s="12">
        <f t="shared" si="26"/>
        <v>16</v>
      </c>
      <c r="BD6" s="12">
        <f t="shared" si="26"/>
        <v>12</v>
      </c>
    </row>
    <row r="7" spans="1:56" s="13" customFormat="1" ht="15.95" customHeight="1" x14ac:dyDescent="0.2">
      <c r="A7" s="9" t="s">
        <v>3</v>
      </c>
      <c r="B7" s="10">
        <v>21800</v>
      </c>
      <c r="C7" s="10">
        <v>20621</v>
      </c>
      <c r="D7" s="10">
        <v>24734</v>
      </c>
      <c r="E7" s="10">
        <v>21058</v>
      </c>
      <c r="F7" s="10">
        <v>20605</v>
      </c>
      <c r="G7" s="10">
        <v>15893</v>
      </c>
      <c r="H7" s="10">
        <v>17341</v>
      </c>
      <c r="I7" s="10">
        <v>16920</v>
      </c>
      <c r="J7" s="10">
        <v>15314</v>
      </c>
      <c r="K7" s="10">
        <v>14025</v>
      </c>
      <c r="L7" s="10">
        <v>11060</v>
      </c>
      <c r="M7" s="10">
        <v>19025</v>
      </c>
      <c r="N7" s="10">
        <v>16300</v>
      </c>
      <c r="O7" s="10">
        <v>12726</v>
      </c>
      <c r="P7" s="10">
        <v>12706</v>
      </c>
      <c r="Q7" s="10">
        <v>13162</v>
      </c>
      <c r="R7" s="10">
        <v>14245</v>
      </c>
      <c r="S7" s="10">
        <v>11782</v>
      </c>
      <c r="T7" s="10">
        <v>11893</v>
      </c>
      <c r="U7" s="11">
        <f>(C7/B7)-1</f>
        <v>-5.4082568807339415E-2</v>
      </c>
      <c r="V7" s="11">
        <f t="shared" si="0"/>
        <v>0.19945686436157306</v>
      </c>
      <c r="W7" s="11">
        <f t="shared" si="1"/>
        <v>-0.1486213309614296</v>
      </c>
      <c r="X7" s="11">
        <f t="shared" si="2"/>
        <v>-2.1512014436318783E-2</v>
      </c>
      <c r="Y7" s="11">
        <f t="shared" si="3"/>
        <v>-0.22868235865081288</v>
      </c>
      <c r="Z7" s="11">
        <f t="shared" si="4"/>
        <v>9.1109293399609825E-2</v>
      </c>
      <c r="AA7" s="11">
        <f t="shared" si="5"/>
        <v>-2.4277723314687694E-2</v>
      </c>
      <c r="AB7" s="11">
        <f t="shared" si="6"/>
        <v>-9.4917257683215128E-2</v>
      </c>
      <c r="AC7" s="11">
        <f t="shared" si="7"/>
        <v>-8.4171346480344744E-2</v>
      </c>
      <c r="AD7" s="11">
        <f t="shared" si="8"/>
        <v>-0.21140819964349378</v>
      </c>
      <c r="AE7" s="11">
        <f t="shared" si="9"/>
        <v>0.7201627486437614</v>
      </c>
      <c r="AF7" s="11">
        <f t="shared" si="10"/>
        <v>-0.14323258869908018</v>
      </c>
      <c r="AG7" s="11">
        <f t="shared" si="11"/>
        <v>-0.21926380368098164</v>
      </c>
      <c r="AH7" s="11">
        <f t="shared" si="12"/>
        <v>-1.5715857300016012E-3</v>
      </c>
      <c r="AI7" s="11">
        <f t="shared" si="13"/>
        <v>3.5888556587438947E-2</v>
      </c>
      <c r="AJ7" s="11">
        <f>(R7/Q7)-1</f>
        <v>8.2282327913690834E-2</v>
      </c>
      <c r="AK7" s="11">
        <f>(S7/R7)-1</f>
        <v>-0.17290277290277289</v>
      </c>
      <c r="AL7" s="11">
        <f>(T7/S7)-1</f>
        <v>9.4211509081649769E-3</v>
      </c>
      <c r="AM7" s="12">
        <f t="shared" ref="AM7:AM37" si="27">_xlfn.RANK.EQ(U7,U$6:U$37,1)</f>
        <v>11</v>
      </c>
      <c r="AN7" s="12">
        <f t="shared" si="14"/>
        <v>27</v>
      </c>
      <c r="AO7" s="12">
        <f t="shared" si="15"/>
        <v>5</v>
      </c>
      <c r="AP7" s="12">
        <f t="shared" si="16"/>
        <v>21</v>
      </c>
      <c r="AQ7" s="12">
        <f t="shared" si="17"/>
        <v>3</v>
      </c>
      <c r="AR7" s="12">
        <f t="shared" si="18"/>
        <v>24</v>
      </c>
      <c r="AS7" s="12">
        <f t="shared" si="19"/>
        <v>15</v>
      </c>
      <c r="AT7" s="12">
        <f t="shared" si="20"/>
        <v>12</v>
      </c>
      <c r="AU7" s="12">
        <f t="shared" si="21"/>
        <v>12</v>
      </c>
      <c r="AV7" s="12">
        <f t="shared" si="22"/>
        <v>3</v>
      </c>
      <c r="AW7" s="12">
        <f t="shared" si="23"/>
        <v>32</v>
      </c>
      <c r="AX7" s="12">
        <f t="shared" si="24"/>
        <v>1</v>
      </c>
      <c r="AY7" s="12">
        <f t="shared" si="25"/>
        <v>2</v>
      </c>
      <c r="AZ7" s="12">
        <f t="shared" si="26"/>
        <v>31</v>
      </c>
      <c r="BA7" s="12">
        <f t="shared" si="26"/>
        <v>10</v>
      </c>
      <c r="BB7" s="12">
        <f t="shared" si="26"/>
        <v>14</v>
      </c>
      <c r="BC7" s="12">
        <f t="shared" si="26"/>
        <v>1</v>
      </c>
      <c r="BD7" s="12">
        <f t="shared" si="26"/>
        <v>22</v>
      </c>
    </row>
    <row r="8" spans="1:56" s="13" customFormat="1" ht="15.95" customHeight="1" x14ac:dyDescent="0.2">
      <c r="A8" s="9" t="s">
        <v>4</v>
      </c>
      <c r="B8" s="10">
        <v>4086</v>
      </c>
      <c r="C8" s="10">
        <v>5428</v>
      </c>
      <c r="D8" s="10">
        <v>5396</v>
      </c>
      <c r="E8" s="10">
        <v>5584</v>
      </c>
      <c r="F8" s="10">
        <v>5124</v>
      </c>
      <c r="G8" s="10">
        <v>5065</v>
      </c>
      <c r="H8" s="10">
        <v>4597</v>
      </c>
      <c r="I8" s="10">
        <v>5695</v>
      </c>
      <c r="J8" s="10">
        <v>5079</v>
      </c>
      <c r="K8" s="10">
        <v>4198</v>
      </c>
      <c r="L8" s="10">
        <v>3472</v>
      </c>
      <c r="M8" s="10">
        <v>3212</v>
      </c>
      <c r="N8" s="10">
        <v>3101</v>
      </c>
      <c r="O8" s="10">
        <v>3217</v>
      </c>
      <c r="P8" s="10">
        <v>2633</v>
      </c>
      <c r="Q8" s="10">
        <v>3285</v>
      </c>
      <c r="R8" s="10">
        <v>5475</v>
      </c>
      <c r="S8" s="10">
        <v>6045</v>
      </c>
      <c r="T8" s="10">
        <v>6248</v>
      </c>
      <c r="U8" s="11">
        <f t="shared" ref="U8:U38" si="28">(C8/B8)-1</f>
        <v>0.32843857072931959</v>
      </c>
      <c r="V8" s="11">
        <f t="shared" si="0"/>
        <v>-5.8953574060427449E-3</v>
      </c>
      <c r="W8" s="11">
        <f t="shared" si="1"/>
        <v>3.4840622683469213E-2</v>
      </c>
      <c r="X8" s="11">
        <f t="shared" si="2"/>
        <v>-8.2378223495702008E-2</v>
      </c>
      <c r="Y8" s="11">
        <f t="shared" si="3"/>
        <v>-1.1514441842310652E-2</v>
      </c>
      <c r="Z8" s="11">
        <f t="shared" si="4"/>
        <v>-9.2398815399802547E-2</v>
      </c>
      <c r="AA8" s="11">
        <f t="shared" si="5"/>
        <v>0.23885142484228838</v>
      </c>
      <c r="AB8" s="11">
        <f t="shared" si="6"/>
        <v>-0.10816505706760315</v>
      </c>
      <c r="AC8" s="11">
        <f t="shared" si="7"/>
        <v>-0.17345934239023431</v>
      </c>
      <c r="AD8" s="11">
        <f t="shared" si="8"/>
        <v>-0.17293949499761796</v>
      </c>
      <c r="AE8" s="11">
        <f t="shared" si="9"/>
        <v>-7.4884792626728092E-2</v>
      </c>
      <c r="AF8" s="11">
        <f t="shared" si="10"/>
        <v>-3.4557907845579106E-2</v>
      </c>
      <c r="AG8" s="11">
        <f t="shared" si="11"/>
        <v>3.7407287971622072E-2</v>
      </c>
      <c r="AH8" s="11">
        <f t="shared" si="12"/>
        <v>-0.18153559216661486</v>
      </c>
      <c r="AI8" s="11">
        <f t="shared" si="13"/>
        <v>0.24762628180782387</v>
      </c>
      <c r="AJ8" s="11">
        <f>(R8/Q8)-1</f>
        <v>0.66666666666666674</v>
      </c>
      <c r="AK8" s="11">
        <f>(S8/R8)-1</f>
        <v>0.10410958904109591</v>
      </c>
      <c r="AL8" s="11">
        <f>(T8/S8)-1</f>
        <v>3.3581472291149606E-2</v>
      </c>
      <c r="AM8" s="12">
        <f t="shared" si="27"/>
        <v>31</v>
      </c>
      <c r="AN8" s="12">
        <f t="shared" si="14"/>
        <v>20</v>
      </c>
      <c r="AO8" s="12">
        <f t="shared" si="15"/>
        <v>28</v>
      </c>
      <c r="AP8" s="12">
        <f t="shared" si="16"/>
        <v>13</v>
      </c>
      <c r="AQ8" s="12">
        <f t="shared" si="17"/>
        <v>22</v>
      </c>
      <c r="AR8" s="12">
        <f t="shared" si="18"/>
        <v>7</v>
      </c>
      <c r="AS8" s="12">
        <f t="shared" si="19"/>
        <v>32</v>
      </c>
      <c r="AT8" s="12">
        <f t="shared" si="20"/>
        <v>9</v>
      </c>
      <c r="AU8" s="12">
        <f t="shared" si="21"/>
        <v>1</v>
      </c>
      <c r="AV8" s="12">
        <f t="shared" si="22"/>
        <v>5</v>
      </c>
      <c r="AW8" s="12">
        <f t="shared" si="23"/>
        <v>8</v>
      </c>
      <c r="AX8" s="12">
        <f t="shared" si="24"/>
        <v>15</v>
      </c>
      <c r="AY8" s="12">
        <f t="shared" si="25"/>
        <v>16</v>
      </c>
      <c r="AZ8" s="12">
        <f t="shared" si="26"/>
        <v>15</v>
      </c>
      <c r="BA8" s="12">
        <f t="shared" si="26"/>
        <v>25</v>
      </c>
      <c r="BB8" s="12">
        <f t="shared" si="26"/>
        <v>31</v>
      </c>
      <c r="BC8" s="12">
        <f t="shared" si="26"/>
        <v>29</v>
      </c>
      <c r="BD8" s="12">
        <f t="shared" si="26"/>
        <v>24</v>
      </c>
    </row>
    <row r="9" spans="1:56" s="13" customFormat="1" ht="15.95" customHeight="1" x14ac:dyDescent="0.2">
      <c r="A9" s="9" t="s">
        <v>5</v>
      </c>
      <c r="B9" s="10">
        <v>4751</v>
      </c>
      <c r="C9" s="10">
        <v>4551</v>
      </c>
      <c r="D9" s="10">
        <v>4127</v>
      </c>
      <c r="E9" s="10">
        <v>4361</v>
      </c>
      <c r="F9" s="10">
        <v>4599</v>
      </c>
      <c r="G9" s="10">
        <v>4554</v>
      </c>
      <c r="H9" s="10">
        <v>3936</v>
      </c>
      <c r="I9" s="10">
        <v>4275</v>
      </c>
      <c r="J9" s="10">
        <v>4313</v>
      </c>
      <c r="K9" s="10">
        <v>3729</v>
      </c>
      <c r="L9" s="10">
        <v>3502</v>
      </c>
      <c r="M9" s="10">
        <v>3154</v>
      </c>
      <c r="N9" s="10">
        <v>3403</v>
      </c>
      <c r="O9" s="10">
        <v>3580</v>
      </c>
      <c r="P9" s="10">
        <v>3006</v>
      </c>
      <c r="Q9" s="10">
        <v>3250</v>
      </c>
      <c r="R9" s="10">
        <v>3609</v>
      </c>
      <c r="S9" s="10">
        <v>4574</v>
      </c>
      <c r="T9" s="10">
        <v>3781</v>
      </c>
      <c r="U9" s="11">
        <f t="shared" si="28"/>
        <v>-4.2096400757735242E-2</v>
      </c>
      <c r="V9" s="11">
        <f t="shared" si="0"/>
        <v>-9.3166337068776084E-2</v>
      </c>
      <c r="W9" s="11">
        <f t="shared" si="1"/>
        <v>5.6699781923915671E-2</v>
      </c>
      <c r="X9" s="11">
        <f t="shared" si="2"/>
        <v>5.4574638844301804E-2</v>
      </c>
      <c r="Y9" s="11">
        <f t="shared" si="3"/>
        <v>-9.7847358121331274E-3</v>
      </c>
      <c r="Z9" s="11">
        <f t="shared" si="4"/>
        <v>-0.13570487483530957</v>
      </c>
      <c r="AA9" s="11">
        <f t="shared" si="5"/>
        <v>8.6128048780487854E-2</v>
      </c>
      <c r="AB9" s="11">
        <f t="shared" si="6"/>
        <v>8.8888888888889461E-3</v>
      </c>
      <c r="AC9" s="11">
        <f t="shared" si="7"/>
        <v>-0.13540459077208444</v>
      </c>
      <c r="AD9" s="11">
        <f t="shared" si="8"/>
        <v>-6.0874229015821957E-2</v>
      </c>
      <c r="AE9" s="11">
        <f t="shared" si="9"/>
        <v>-9.9371787549971446E-2</v>
      </c>
      <c r="AF9" s="11">
        <f t="shared" si="10"/>
        <v>7.8947368421052655E-2</v>
      </c>
      <c r="AG9" s="11">
        <f t="shared" si="11"/>
        <v>5.201292976785199E-2</v>
      </c>
      <c r="AH9" s="11">
        <f t="shared" si="12"/>
        <v>-0.16033519553072628</v>
      </c>
      <c r="AI9" s="11">
        <f t="shared" si="13"/>
        <v>8.1170991350631994E-2</v>
      </c>
      <c r="AJ9" s="11">
        <f>(R9/Q9)-1</f>
        <v>0.11046153846153839</v>
      </c>
      <c r="AK9" s="11">
        <f>(S9/R9)-1</f>
        <v>0.26738708783596565</v>
      </c>
      <c r="AL9" s="11">
        <f>(T9/S9)-1</f>
        <v>-0.17337122868386534</v>
      </c>
      <c r="AM9" s="12">
        <f t="shared" si="27"/>
        <v>13</v>
      </c>
      <c r="AN9" s="12">
        <f t="shared" si="14"/>
        <v>8</v>
      </c>
      <c r="AO9" s="12">
        <f t="shared" si="15"/>
        <v>29</v>
      </c>
      <c r="AP9" s="12">
        <f t="shared" si="16"/>
        <v>24</v>
      </c>
      <c r="AQ9" s="12">
        <f t="shared" si="17"/>
        <v>23</v>
      </c>
      <c r="AR9" s="12">
        <f t="shared" si="18"/>
        <v>4</v>
      </c>
      <c r="AS9" s="12">
        <f t="shared" si="19"/>
        <v>27</v>
      </c>
      <c r="AT9" s="12">
        <f t="shared" si="20"/>
        <v>22</v>
      </c>
      <c r="AU9" s="12">
        <f t="shared" si="21"/>
        <v>6</v>
      </c>
      <c r="AV9" s="12">
        <f t="shared" si="22"/>
        <v>15</v>
      </c>
      <c r="AW9" s="12">
        <f t="shared" si="23"/>
        <v>5</v>
      </c>
      <c r="AX9" s="12">
        <f t="shared" si="24"/>
        <v>27</v>
      </c>
      <c r="AY9" s="12">
        <f t="shared" si="25"/>
        <v>19</v>
      </c>
      <c r="AZ9" s="12">
        <f t="shared" si="26"/>
        <v>18</v>
      </c>
      <c r="BA9" s="12">
        <f t="shared" si="26"/>
        <v>13</v>
      </c>
      <c r="BB9" s="12">
        <f t="shared" si="26"/>
        <v>18</v>
      </c>
      <c r="BC9" s="12">
        <f t="shared" si="26"/>
        <v>31</v>
      </c>
      <c r="BD9" s="12">
        <f t="shared" si="26"/>
        <v>3</v>
      </c>
    </row>
    <row r="10" spans="1:56" s="13" customFormat="1" ht="15.95" customHeight="1" x14ac:dyDescent="0.2">
      <c r="A10" s="9" t="s">
        <v>6</v>
      </c>
      <c r="B10" s="10">
        <v>23105</v>
      </c>
      <c r="C10" s="10">
        <v>23367</v>
      </c>
      <c r="D10" s="10">
        <v>19946</v>
      </c>
      <c r="E10" s="10">
        <v>16534</v>
      </c>
      <c r="F10" s="10">
        <v>14773</v>
      </c>
      <c r="G10" s="10">
        <v>11732</v>
      </c>
      <c r="H10" s="10">
        <v>11174</v>
      </c>
      <c r="I10" s="10">
        <v>10255</v>
      </c>
      <c r="J10" s="10">
        <v>14561</v>
      </c>
      <c r="K10" s="10">
        <v>14641</v>
      </c>
      <c r="L10" s="10">
        <v>15330</v>
      </c>
      <c r="M10" s="10">
        <v>15153</v>
      </c>
      <c r="N10" s="10">
        <v>13249</v>
      </c>
      <c r="O10" s="10">
        <v>13428</v>
      </c>
      <c r="P10" s="10">
        <v>10574</v>
      </c>
      <c r="Q10" s="10">
        <v>11599</v>
      </c>
      <c r="R10" s="10">
        <v>11027</v>
      </c>
      <c r="S10" s="10">
        <v>10876</v>
      </c>
      <c r="T10" s="10">
        <v>10627</v>
      </c>
      <c r="U10" s="11">
        <f t="shared" si="28"/>
        <v>1.1339536896775693E-2</v>
      </c>
      <c r="V10" s="11">
        <f t="shared" si="0"/>
        <v>-0.14640304703213936</v>
      </c>
      <c r="W10" s="11">
        <f t="shared" si="1"/>
        <v>-0.17106186704101078</v>
      </c>
      <c r="X10" s="11">
        <f t="shared" si="2"/>
        <v>-0.10650780210475386</v>
      </c>
      <c r="Y10" s="11">
        <f t="shared" si="3"/>
        <v>-0.20584850741217087</v>
      </c>
      <c r="Z10" s="11">
        <f t="shared" si="4"/>
        <v>-4.7562222979884106E-2</v>
      </c>
      <c r="AA10" s="11">
        <f t="shared" si="5"/>
        <v>-8.2244496151780866E-2</v>
      </c>
      <c r="AB10" s="11">
        <f t="shared" si="6"/>
        <v>0.41989273525109705</v>
      </c>
      <c r="AC10" s="11">
        <f t="shared" si="7"/>
        <v>5.4941281505391792E-3</v>
      </c>
      <c r="AD10" s="11">
        <f t="shared" si="8"/>
        <v>4.7059627074653276E-2</v>
      </c>
      <c r="AE10" s="11">
        <f t="shared" si="9"/>
        <v>-1.1545988258316986E-2</v>
      </c>
      <c r="AF10" s="11">
        <f t="shared" si="10"/>
        <v>-0.12565168613475874</v>
      </c>
      <c r="AG10" s="11">
        <f t="shared" si="11"/>
        <v>1.351045361914105E-2</v>
      </c>
      <c r="AH10" s="11">
        <f t="shared" si="12"/>
        <v>-0.2125409591897528</v>
      </c>
      <c r="AI10" s="11">
        <f t="shared" si="13"/>
        <v>9.6935880461509472E-2</v>
      </c>
      <c r="AJ10" s="11">
        <f>(R10/Q10)-1</f>
        <v>-4.9314596085869522E-2</v>
      </c>
      <c r="AK10" s="11">
        <f>(S10/R10)-1</f>
        <v>-1.3693661013875036E-2</v>
      </c>
      <c r="AL10" s="11">
        <f>(T10/S10)-1</f>
        <v>-2.2894446487679243E-2</v>
      </c>
      <c r="AM10" s="12">
        <f t="shared" si="27"/>
        <v>17</v>
      </c>
      <c r="AN10" s="12">
        <f t="shared" si="14"/>
        <v>3</v>
      </c>
      <c r="AO10" s="12">
        <f t="shared" si="15"/>
        <v>3</v>
      </c>
      <c r="AP10" s="12">
        <f t="shared" si="16"/>
        <v>10</v>
      </c>
      <c r="AQ10" s="12">
        <f t="shared" si="17"/>
        <v>4</v>
      </c>
      <c r="AR10" s="12">
        <f t="shared" si="18"/>
        <v>12</v>
      </c>
      <c r="AS10" s="12">
        <f t="shared" si="19"/>
        <v>9</v>
      </c>
      <c r="AT10" s="12">
        <f t="shared" si="20"/>
        <v>32</v>
      </c>
      <c r="AU10" s="12">
        <f t="shared" si="21"/>
        <v>23</v>
      </c>
      <c r="AV10" s="12">
        <f t="shared" si="22"/>
        <v>21</v>
      </c>
      <c r="AW10" s="12">
        <f t="shared" si="23"/>
        <v>12</v>
      </c>
      <c r="AX10" s="12">
        <f t="shared" si="24"/>
        <v>5</v>
      </c>
      <c r="AY10" s="12">
        <f t="shared" si="25"/>
        <v>13</v>
      </c>
      <c r="AZ10" s="12">
        <f t="shared" si="26"/>
        <v>10</v>
      </c>
      <c r="BA10" s="12">
        <f t="shared" si="26"/>
        <v>15</v>
      </c>
      <c r="BB10" s="12">
        <f t="shared" si="26"/>
        <v>4</v>
      </c>
      <c r="BC10" s="12">
        <f t="shared" si="26"/>
        <v>15</v>
      </c>
      <c r="BD10" s="12">
        <f t="shared" si="26"/>
        <v>15</v>
      </c>
    </row>
    <row r="11" spans="1:56" s="13" customFormat="1" ht="15.95" customHeight="1" x14ac:dyDescent="0.2">
      <c r="A11" s="9" t="s">
        <v>7</v>
      </c>
      <c r="B11" s="10">
        <v>4780</v>
      </c>
      <c r="C11" s="10">
        <v>5873</v>
      </c>
      <c r="D11" s="10">
        <v>7326</v>
      </c>
      <c r="E11" s="10">
        <v>6471</v>
      </c>
      <c r="F11" s="10">
        <v>6983</v>
      </c>
      <c r="G11" s="10">
        <v>7003</v>
      </c>
      <c r="H11" s="10">
        <v>6708</v>
      </c>
      <c r="I11" s="10">
        <v>6704</v>
      </c>
      <c r="J11" s="10">
        <v>6804</v>
      </c>
      <c r="K11" s="10">
        <v>6132</v>
      </c>
      <c r="L11" s="10">
        <v>6402</v>
      </c>
      <c r="M11" s="10">
        <v>5310</v>
      </c>
      <c r="N11" s="10">
        <v>4931</v>
      </c>
      <c r="O11" s="10">
        <v>5292</v>
      </c>
      <c r="P11" s="10">
        <v>5076</v>
      </c>
      <c r="Q11" s="10">
        <v>5823</v>
      </c>
      <c r="R11" s="10">
        <v>6110</v>
      </c>
      <c r="S11" s="10">
        <v>6225</v>
      </c>
      <c r="T11" s="10">
        <v>6601</v>
      </c>
      <c r="U11" s="11">
        <f t="shared" si="28"/>
        <v>0.22866108786610884</v>
      </c>
      <c r="V11" s="11">
        <f t="shared" si="0"/>
        <v>0.24740337136046309</v>
      </c>
      <c r="W11" s="11">
        <f t="shared" si="1"/>
        <v>-0.11670761670761676</v>
      </c>
      <c r="X11" s="11">
        <f t="shared" si="2"/>
        <v>7.9122237675784302E-2</v>
      </c>
      <c r="Y11" s="11">
        <f t="shared" si="3"/>
        <v>2.8640985249892559E-3</v>
      </c>
      <c r="Z11" s="11">
        <f t="shared" si="4"/>
        <v>-4.2124803655576137E-2</v>
      </c>
      <c r="AA11" s="11">
        <f t="shared" si="5"/>
        <v>-5.9630292188428413E-4</v>
      </c>
      <c r="AB11" s="11">
        <f t="shared" si="6"/>
        <v>1.4916467780429654E-2</v>
      </c>
      <c r="AC11" s="11">
        <f t="shared" si="7"/>
        <v>-9.8765432098765427E-2</v>
      </c>
      <c r="AD11" s="11">
        <f t="shared" si="8"/>
        <v>4.4031311154598907E-2</v>
      </c>
      <c r="AE11" s="11">
        <f t="shared" si="9"/>
        <v>-0.17057169634489222</v>
      </c>
      <c r="AF11" s="11">
        <f t="shared" si="10"/>
        <v>-7.1374764595103612E-2</v>
      </c>
      <c r="AG11" s="11">
        <f t="shared" si="11"/>
        <v>7.3210302169945285E-2</v>
      </c>
      <c r="AH11" s="11">
        <f t="shared" si="12"/>
        <v>-4.081632653061229E-2</v>
      </c>
      <c r="AI11" s="11">
        <f t="shared" si="13"/>
        <v>0.14716312056737579</v>
      </c>
      <c r="AJ11" s="11">
        <f>(R11/Q11)-1</f>
        <v>4.9287308947278063E-2</v>
      </c>
      <c r="AK11" s="11">
        <f>(S11/R11)-1</f>
        <v>1.882160392798693E-2</v>
      </c>
      <c r="AL11" s="11">
        <f>(T11/S11)-1</f>
        <v>6.0401606425702914E-2</v>
      </c>
      <c r="AM11" s="12">
        <f t="shared" si="27"/>
        <v>29</v>
      </c>
      <c r="AN11" s="12">
        <f t="shared" si="14"/>
        <v>30</v>
      </c>
      <c r="AO11" s="12">
        <f t="shared" si="15"/>
        <v>10</v>
      </c>
      <c r="AP11" s="12">
        <f t="shared" si="16"/>
        <v>25</v>
      </c>
      <c r="AQ11" s="12">
        <f t="shared" si="17"/>
        <v>27</v>
      </c>
      <c r="AR11" s="12">
        <f t="shared" si="18"/>
        <v>13</v>
      </c>
      <c r="AS11" s="12">
        <f t="shared" si="19"/>
        <v>21</v>
      </c>
      <c r="AT11" s="12">
        <f t="shared" si="20"/>
        <v>23</v>
      </c>
      <c r="AU11" s="12">
        <f t="shared" si="21"/>
        <v>10</v>
      </c>
      <c r="AV11" s="12">
        <f t="shared" si="22"/>
        <v>20</v>
      </c>
      <c r="AW11" s="12">
        <f t="shared" si="23"/>
        <v>3</v>
      </c>
      <c r="AX11" s="12">
        <f t="shared" si="24"/>
        <v>9</v>
      </c>
      <c r="AY11" s="12">
        <f t="shared" si="25"/>
        <v>21</v>
      </c>
      <c r="AZ11" s="12">
        <f t="shared" si="26"/>
        <v>28</v>
      </c>
      <c r="BA11" s="12">
        <f t="shared" si="26"/>
        <v>21</v>
      </c>
      <c r="BB11" s="12">
        <f t="shared" si="26"/>
        <v>8</v>
      </c>
      <c r="BC11" s="12">
        <f t="shared" si="26"/>
        <v>20</v>
      </c>
      <c r="BD11" s="12">
        <f t="shared" si="26"/>
        <v>27</v>
      </c>
    </row>
    <row r="12" spans="1:56" s="13" customFormat="1" ht="15.95" customHeight="1" x14ac:dyDescent="0.2">
      <c r="A12" s="9" t="s">
        <v>8</v>
      </c>
      <c r="B12" s="10">
        <v>4610</v>
      </c>
      <c r="C12" s="10">
        <v>4295</v>
      </c>
      <c r="D12" s="10">
        <v>4245</v>
      </c>
      <c r="E12" s="10">
        <v>3655</v>
      </c>
      <c r="F12" s="10">
        <v>3481</v>
      </c>
      <c r="G12" s="10">
        <v>3410</v>
      </c>
      <c r="H12" s="10">
        <v>2699</v>
      </c>
      <c r="I12" s="10">
        <v>2350</v>
      </c>
      <c r="J12" s="10">
        <v>2106</v>
      </c>
      <c r="K12" s="10">
        <v>1960</v>
      </c>
      <c r="L12" s="10">
        <v>2428</v>
      </c>
      <c r="M12" s="10">
        <v>3172</v>
      </c>
      <c r="N12" s="10">
        <v>3306</v>
      </c>
      <c r="O12" s="10">
        <v>3589</v>
      </c>
      <c r="P12" s="10">
        <v>3166</v>
      </c>
      <c r="Q12" s="10">
        <v>3492</v>
      </c>
      <c r="R12" s="10">
        <v>4055</v>
      </c>
      <c r="S12" s="10">
        <v>4065</v>
      </c>
      <c r="T12" s="10">
        <v>3253</v>
      </c>
      <c r="U12" s="11">
        <f t="shared" si="28"/>
        <v>-6.8329718004338402E-2</v>
      </c>
      <c r="V12" s="11">
        <f t="shared" si="0"/>
        <v>-1.1641443538998875E-2</v>
      </c>
      <c r="W12" s="11">
        <f t="shared" si="1"/>
        <v>-0.13898704358068315</v>
      </c>
      <c r="X12" s="11">
        <f t="shared" si="2"/>
        <v>-4.7606019151846812E-2</v>
      </c>
      <c r="Y12" s="11">
        <f t="shared" si="3"/>
        <v>-2.0396437805228373E-2</v>
      </c>
      <c r="Z12" s="11">
        <f t="shared" si="4"/>
        <v>-0.20850439882697946</v>
      </c>
      <c r="AA12" s="11">
        <f t="shared" si="5"/>
        <v>-0.12930715079659127</v>
      </c>
      <c r="AB12" s="11">
        <f t="shared" si="6"/>
        <v>-0.10382978723404257</v>
      </c>
      <c r="AC12" s="11">
        <f t="shared" si="7"/>
        <v>-6.9325735992402659E-2</v>
      </c>
      <c r="AD12" s="11">
        <f t="shared" si="8"/>
        <v>0.23877551020408161</v>
      </c>
      <c r="AE12" s="11">
        <f t="shared" si="9"/>
        <v>0.30642504118616154</v>
      </c>
      <c r="AF12" s="11">
        <f t="shared" si="10"/>
        <v>4.2244640605296313E-2</v>
      </c>
      <c r="AG12" s="11">
        <f t="shared" si="11"/>
        <v>8.56019358741682E-2</v>
      </c>
      <c r="AH12" s="11">
        <f t="shared" si="12"/>
        <v>-0.1178601281694065</v>
      </c>
      <c r="AI12" s="11">
        <f t="shared" si="13"/>
        <v>0.10296904611497149</v>
      </c>
      <c r="AJ12" s="11">
        <f>(R12/Q12)-1</f>
        <v>0.16122565864833915</v>
      </c>
      <c r="AK12" s="11">
        <f>(S12/R12)-1</f>
        <v>2.4660912453760009E-3</v>
      </c>
      <c r="AL12" s="11">
        <f>(T12/S12)-1</f>
        <v>-0.19975399753997536</v>
      </c>
      <c r="AM12" s="12">
        <f t="shared" si="27"/>
        <v>8</v>
      </c>
      <c r="AN12" s="12">
        <f t="shared" si="14"/>
        <v>19</v>
      </c>
      <c r="AO12" s="12">
        <f t="shared" si="15"/>
        <v>7</v>
      </c>
      <c r="AP12" s="12">
        <f t="shared" si="16"/>
        <v>16</v>
      </c>
      <c r="AQ12" s="12">
        <f t="shared" si="17"/>
        <v>21</v>
      </c>
      <c r="AR12" s="12">
        <f t="shared" si="18"/>
        <v>3</v>
      </c>
      <c r="AS12" s="12">
        <f t="shared" si="19"/>
        <v>4</v>
      </c>
      <c r="AT12" s="12">
        <f t="shared" si="20"/>
        <v>10</v>
      </c>
      <c r="AU12" s="12">
        <f t="shared" si="21"/>
        <v>14</v>
      </c>
      <c r="AV12" s="12">
        <f t="shared" si="22"/>
        <v>29</v>
      </c>
      <c r="AW12" s="12">
        <f t="shared" si="23"/>
        <v>29</v>
      </c>
      <c r="AX12" s="12">
        <f t="shared" si="24"/>
        <v>25</v>
      </c>
      <c r="AY12" s="12">
        <f t="shared" si="25"/>
        <v>23</v>
      </c>
      <c r="AZ12" s="12">
        <f t="shared" si="26"/>
        <v>22</v>
      </c>
      <c r="BA12" s="12">
        <f t="shared" si="26"/>
        <v>18</v>
      </c>
      <c r="BB12" s="12">
        <f t="shared" si="26"/>
        <v>22</v>
      </c>
      <c r="BC12" s="12">
        <f t="shared" si="26"/>
        <v>17</v>
      </c>
      <c r="BD12" s="12">
        <f t="shared" si="26"/>
        <v>1</v>
      </c>
    </row>
    <row r="13" spans="1:56" s="13" customFormat="1" ht="15.95" customHeight="1" x14ac:dyDescent="0.2">
      <c r="A13" s="9" t="s">
        <v>9</v>
      </c>
      <c r="B13" s="10">
        <v>43373</v>
      </c>
      <c r="C13" s="10">
        <v>42163</v>
      </c>
      <c r="D13" s="10">
        <v>39275</v>
      </c>
      <c r="E13" s="10">
        <v>36564</v>
      </c>
      <c r="F13" s="10">
        <v>35167</v>
      </c>
      <c r="G13" s="10">
        <v>33134</v>
      </c>
      <c r="H13" s="10">
        <v>30382</v>
      </c>
      <c r="I13" s="10">
        <v>28291</v>
      </c>
      <c r="J13" s="10">
        <v>28337</v>
      </c>
      <c r="K13" s="10">
        <v>32804</v>
      </c>
      <c r="L13" s="10">
        <v>31666</v>
      </c>
      <c r="M13" s="10">
        <v>28631</v>
      </c>
      <c r="N13" s="10">
        <v>25938</v>
      </c>
      <c r="O13" s="10">
        <v>28169</v>
      </c>
      <c r="P13" s="10">
        <v>22175</v>
      </c>
      <c r="Q13" s="10">
        <v>30242</v>
      </c>
      <c r="R13" s="10">
        <v>25432</v>
      </c>
      <c r="S13" s="10">
        <v>26559</v>
      </c>
      <c r="T13" s="10">
        <v>26746</v>
      </c>
      <c r="U13" s="11">
        <f t="shared" si="28"/>
        <v>-2.7897539944204963E-2</v>
      </c>
      <c r="V13" s="11">
        <f t="shared" si="0"/>
        <v>-6.8496074757488756E-2</v>
      </c>
      <c r="W13" s="11">
        <f t="shared" si="1"/>
        <v>-6.9026098026734539E-2</v>
      </c>
      <c r="X13" s="11">
        <f t="shared" si="2"/>
        <v>-3.8206979542719566E-2</v>
      </c>
      <c r="Y13" s="11">
        <f t="shared" si="3"/>
        <v>-5.7809878579349938E-2</v>
      </c>
      <c r="Z13" s="11">
        <f t="shared" si="4"/>
        <v>-8.3056678940061524E-2</v>
      </c>
      <c r="AA13" s="11">
        <f t="shared" si="5"/>
        <v>-6.8823645579619508E-2</v>
      </c>
      <c r="AB13" s="11">
        <f t="shared" si="6"/>
        <v>1.6259587854794422E-3</v>
      </c>
      <c r="AC13" s="11">
        <f t="shared" si="7"/>
        <v>0.15763842326287181</v>
      </c>
      <c r="AD13" s="11">
        <f t="shared" si="8"/>
        <v>-3.4690891354712816E-2</v>
      </c>
      <c r="AE13" s="11">
        <f t="shared" si="9"/>
        <v>-9.5844123034169115E-2</v>
      </c>
      <c r="AF13" s="11">
        <f t="shared" si="10"/>
        <v>-9.4058887220145992E-2</v>
      </c>
      <c r="AG13" s="11">
        <f t="shared" si="11"/>
        <v>8.6012799753257818E-2</v>
      </c>
      <c r="AH13" s="11">
        <f t="shared" si="12"/>
        <v>-0.21278710639355325</v>
      </c>
      <c r="AI13" s="11">
        <f t="shared" si="13"/>
        <v>0.36378804960541156</v>
      </c>
      <c r="AJ13" s="11">
        <f>(R13/Q13)-1</f>
        <v>-0.15905032735930158</v>
      </c>
      <c r="AK13" s="11">
        <f>(S13/R13)-1</f>
        <v>4.4314249764076719E-2</v>
      </c>
      <c r="AL13" s="11">
        <f>(T13/S13)-1</f>
        <v>7.0409277457734731E-3</v>
      </c>
      <c r="AM13" s="12">
        <f t="shared" si="27"/>
        <v>14</v>
      </c>
      <c r="AN13" s="12">
        <f t="shared" si="14"/>
        <v>11</v>
      </c>
      <c r="AO13" s="12">
        <f t="shared" si="15"/>
        <v>19</v>
      </c>
      <c r="AP13" s="12">
        <f t="shared" si="16"/>
        <v>19</v>
      </c>
      <c r="AQ13" s="12">
        <f t="shared" si="17"/>
        <v>15</v>
      </c>
      <c r="AR13" s="12">
        <f t="shared" si="18"/>
        <v>8</v>
      </c>
      <c r="AS13" s="12">
        <f t="shared" si="19"/>
        <v>13</v>
      </c>
      <c r="AT13" s="12">
        <f t="shared" si="20"/>
        <v>21</v>
      </c>
      <c r="AU13" s="12">
        <f t="shared" si="21"/>
        <v>29</v>
      </c>
      <c r="AV13" s="12">
        <f t="shared" si="22"/>
        <v>18</v>
      </c>
      <c r="AW13" s="12">
        <f t="shared" si="23"/>
        <v>6</v>
      </c>
      <c r="AX13" s="12">
        <f t="shared" si="24"/>
        <v>8</v>
      </c>
      <c r="AY13" s="12">
        <f t="shared" si="25"/>
        <v>24</v>
      </c>
      <c r="AZ13" s="12">
        <f t="shared" si="26"/>
        <v>9</v>
      </c>
      <c r="BA13" s="12">
        <f t="shared" si="26"/>
        <v>27</v>
      </c>
      <c r="BB13" s="12">
        <f t="shared" si="26"/>
        <v>1</v>
      </c>
      <c r="BC13" s="12">
        <f t="shared" si="26"/>
        <v>22</v>
      </c>
      <c r="BD13" s="12">
        <f t="shared" si="26"/>
        <v>21</v>
      </c>
    </row>
    <row r="14" spans="1:56" s="13" customFormat="1" ht="15.95" customHeight="1" x14ac:dyDescent="0.2">
      <c r="A14" s="9" t="s">
        <v>10</v>
      </c>
      <c r="B14" s="10">
        <v>16390</v>
      </c>
      <c r="C14" s="10">
        <v>16866</v>
      </c>
      <c r="D14" s="10">
        <v>14438</v>
      </c>
      <c r="E14" s="10">
        <v>13398</v>
      </c>
      <c r="F14" s="10">
        <v>14729</v>
      </c>
      <c r="G14" s="10">
        <v>16466</v>
      </c>
      <c r="H14" s="10">
        <v>17120</v>
      </c>
      <c r="I14" s="10">
        <v>15742</v>
      </c>
      <c r="J14" s="10">
        <v>14319</v>
      </c>
      <c r="K14" s="10">
        <v>12337</v>
      </c>
      <c r="L14" s="10">
        <v>11449</v>
      </c>
      <c r="M14" s="10">
        <v>12321</v>
      </c>
      <c r="N14" s="10">
        <v>11656</v>
      </c>
      <c r="O14" s="10">
        <v>10673</v>
      </c>
      <c r="P14" s="10">
        <v>6549</v>
      </c>
      <c r="Q14" s="10">
        <v>6743</v>
      </c>
      <c r="R14" s="10">
        <v>7596</v>
      </c>
      <c r="S14" s="10">
        <v>7276</v>
      </c>
      <c r="T14" s="10">
        <v>6655</v>
      </c>
      <c r="U14" s="11">
        <f t="shared" si="28"/>
        <v>2.9042098840756481E-2</v>
      </c>
      <c r="V14" s="11">
        <f t="shared" si="0"/>
        <v>-0.14395825921973204</v>
      </c>
      <c r="W14" s="11">
        <f t="shared" si="1"/>
        <v>-7.2032137415154462E-2</v>
      </c>
      <c r="X14" s="11">
        <f t="shared" si="2"/>
        <v>9.9343185550082147E-2</v>
      </c>
      <c r="Y14" s="11">
        <f t="shared" si="3"/>
        <v>0.11793061307624408</v>
      </c>
      <c r="Z14" s="11">
        <f t="shared" si="4"/>
        <v>3.9718207214866963E-2</v>
      </c>
      <c r="AA14" s="11">
        <f t="shared" si="5"/>
        <v>-8.0490654205607526E-2</v>
      </c>
      <c r="AB14" s="11">
        <f t="shared" si="6"/>
        <v>-9.0395121331469985E-2</v>
      </c>
      <c r="AC14" s="11">
        <f t="shared" si="7"/>
        <v>-0.1384174872546966</v>
      </c>
      <c r="AD14" s="11">
        <f t="shared" si="8"/>
        <v>-7.1978600956472349E-2</v>
      </c>
      <c r="AE14" s="11">
        <f t="shared" si="9"/>
        <v>7.6163857105423949E-2</v>
      </c>
      <c r="AF14" s="11">
        <f t="shared" si="10"/>
        <v>-5.3972891810729617E-2</v>
      </c>
      <c r="AG14" s="11">
        <f t="shared" si="11"/>
        <v>-8.4334248455731009E-2</v>
      </c>
      <c r="AH14" s="11">
        <f t="shared" si="12"/>
        <v>-0.38639557762578469</v>
      </c>
      <c r="AI14" s="11">
        <f t="shared" si="13"/>
        <v>2.9622843182165237E-2</v>
      </c>
      <c r="AJ14" s="11">
        <f>(R14/Q14)-1</f>
        <v>0.1265015571703989</v>
      </c>
      <c r="AK14" s="11">
        <f>(S14/R14)-1</f>
        <v>-4.2127435492364418E-2</v>
      </c>
      <c r="AL14" s="11">
        <f>(T14/S14)-1</f>
        <v>-8.534909290819126E-2</v>
      </c>
      <c r="AM14" s="12">
        <f t="shared" si="27"/>
        <v>19</v>
      </c>
      <c r="AN14" s="12">
        <f t="shared" si="14"/>
        <v>4</v>
      </c>
      <c r="AO14" s="12">
        <f t="shared" si="15"/>
        <v>18</v>
      </c>
      <c r="AP14" s="12">
        <f t="shared" si="16"/>
        <v>26</v>
      </c>
      <c r="AQ14" s="12">
        <f t="shared" si="17"/>
        <v>29</v>
      </c>
      <c r="AR14" s="12">
        <f t="shared" si="18"/>
        <v>20</v>
      </c>
      <c r="AS14" s="12">
        <f t="shared" si="19"/>
        <v>10</v>
      </c>
      <c r="AT14" s="12">
        <f t="shared" si="20"/>
        <v>13</v>
      </c>
      <c r="AU14" s="12">
        <f t="shared" si="21"/>
        <v>5</v>
      </c>
      <c r="AV14" s="12">
        <f t="shared" si="22"/>
        <v>13</v>
      </c>
      <c r="AW14" s="12">
        <f t="shared" si="23"/>
        <v>23</v>
      </c>
      <c r="AX14" s="12">
        <f t="shared" si="24"/>
        <v>11</v>
      </c>
      <c r="AY14" s="12">
        <f t="shared" si="25"/>
        <v>7</v>
      </c>
      <c r="AZ14" s="12">
        <f t="shared" si="26"/>
        <v>1</v>
      </c>
      <c r="BA14" s="12">
        <f t="shared" si="26"/>
        <v>9</v>
      </c>
      <c r="BB14" s="12">
        <f t="shared" si="26"/>
        <v>19</v>
      </c>
      <c r="BC14" s="12">
        <f t="shared" si="26"/>
        <v>11</v>
      </c>
      <c r="BD14" s="12">
        <f t="shared" si="26"/>
        <v>4</v>
      </c>
    </row>
    <row r="15" spans="1:56" s="13" customFormat="1" ht="15.95" customHeight="1" x14ac:dyDescent="0.2">
      <c r="A15" s="9" t="s">
        <v>11</v>
      </c>
      <c r="B15" s="10">
        <v>9355</v>
      </c>
      <c r="C15" s="10">
        <v>9263</v>
      </c>
      <c r="D15" s="10">
        <v>8902</v>
      </c>
      <c r="E15" s="10">
        <v>8153</v>
      </c>
      <c r="F15" s="10">
        <v>6922</v>
      </c>
      <c r="G15" s="10">
        <v>6944</v>
      </c>
      <c r="H15" s="10">
        <v>6072</v>
      </c>
      <c r="I15" s="10">
        <v>5110</v>
      </c>
      <c r="J15" s="10">
        <v>5744</v>
      </c>
      <c r="K15" s="10">
        <v>5379</v>
      </c>
      <c r="L15" s="10">
        <v>5700</v>
      </c>
      <c r="M15" s="10">
        <v>5688</v>
      </c>
      <c r="N15" s="10">
        <v>6147</v>
      </c>
      <c r="O15" s="10">
        <v>5931</v>
      </c>
      <c r="P15" s="10">
        <v>5623</v>
      </c>
      <c r="Q15" s="10">
        <v>8858</v>
      </c>
      <c r="R15" s="10">
        <v>10728</v>
      </c>
      <c r="S15" s="10">
        <v>11631</v>
      </c>
      <c r="T15" s="10">
        <v>10914</v>
      </c>
      <c r="U15" s="11">
        <f t="shared" si="28"/>
        <v>-9.8343132014965251E-3</v>
      </c>
      <c r="V15" s="11">
        <f t="shared" si="0"/>
        <v>-3.8972255208895579E-2</v>
      </c>
      <c r="W15" s="11">
        <f t="shared" si="1"/>
        <v>-8.4138395866097504E-2</v>
      </c>
      <c r="X15" s="11">
        <f t="shared" si="2"/>
        <v>-0.15098736661351653</v>
      </c>
      <c r="Y15" s="11">
        <f t="shared" si="3"/>
        <v>3.1782721756716814E-3</v>
      </c>
      <c r="Z15" s="11">
        <f t="shared" si="4"/>
        <v>-0.12557603686635943</v>
      </c>
      <c r="AA15" s="11">
        <f t="shared" si="5"/>
        <v>-0.15843214756258239</v>
      </c>
      <c r="AB15" s="11">
        <f t="shared" si="6"/>
        <v>0.12407045009784734</v>
      </c>
      <c r="AC15" s="11">
        <f t="shared" si="7"/>
        <v>-6.3544568245125332E-2</v>
      </c>
      <c r="AD15" s="11">
        <f t="shared" si="8"/>
        <v>5.9676519799219285E-2</v>
      </c>
      <c r="AE15" s="11">
        <f t="shared" si="9"/>
        <v>-2.1052631578947212E-3</v>
      </c>
      <c r="AF15" s="11">
        <f t="shared" si="10"/>
        <v>8.0696202531645556E-2</v>
      </c>
      <c r="AG15" s="11">
        <f t="shared" si="11"/>
        <v>-3.5139092240117131E-2</v>
      </c>
      <c r="AH15" s="11">
        <f t="shared" si="12"/>
        <v>-5.1930534479851631E-2</v>
      </c>
      <c r="AI15" s="11">
        <f t="shared" si="13"/>
        <v>0.57531566779299315</v>
      </c>
      <c r="AJ15" s="11">
        <f>(R15/Q15)-1</f>
        <v>0.21110860239331686</v>
      </c>
      <c r="AK15" s="11">
        <f>(S15/R15)-1</f>
        <v>8.4172259507830027E-2</v>
      </c>
      <c r="AL15" s="11">
        <f>(T15/S15)-1</f>
        <v>-6.1645602269796207E-2</v>
      </c>
      <c r="AM15" s="12">
        <f t="shared" si="27"/>
        <v>15</v>
      </c>
      <c r="AN15" s="12">
        <f t="shared" si="14"/>
        <v>16</v>
      </c>
      <c r="AO15" s="12">
        <f t="shared" si="15"/>
        <v>17</v>
      </c>
      <c r="AP15" s="12">
        <f t="shared" si="16"/>
        <v>3</v>
      </c>
      <c r="AQ15" s="12">
        <f t="shared" si="17"/>
        <v>28</v>
      </c>
      <c r="AR15" s="12">
        <f t="shared" si="18"/>
        <v>5</v>
      </c>
      <c r="AS15" s="12">
        <f t="shared" si="19"/>
        <v>2</v>
      </c>
      <c r="AT15" s="12">
        <f t="shared" si="20"/>
        <v>30</v>
      </c>
      <c r="AU15" s="12">
        <f t="shared" si="21"/>
        <v>15</v>
      </c>
      <c r="AV15" s="12">
        <f t="shared" si="22"/>
        <v>22</v>
      </c>
      <c r="AW15" s="12">
        <f t="shared" si="23"/>
        <v>13</v>
      </c>
      <c r="AX15" s="12">
        <f t="shared" si="24"/>
        <v>28</v>
      </c>
      <c r="AY15" s="12">
        <f t="shared" si="25"/>
        <v>10</v>
      </c>
      <c r="AZ15" s="12">
        <f t="shared" si="26"/>
        <v>27</v>
      </c>
      <c r="BA15" s="12">
        <f t="shared" si="26"/>
        <v>30</v>
      </c>
      <c r="BB15" s="12">
        <f t="shared" si="26"/>
        <v>23</v>
      </c>
      <c r="BC15" s="12">
        <f t="shared" si="26"/>
        <v>27</v>
      </c>
      <c r="BD15" s="12">
        <f t="shared" si="26"/>
        <v>7</v>
      </c>
    </row>
    <row r="16" spans="1:56" s="13" customFormat="1" ht="15.95" customHeight="1" x14ac:dyDescent="0.2">
      <c r="A16" s="9" t="s">
        <v>12</v>
      </c>
      <c r="B16" s="10">
        <v>21883</v>
      </c>
      <c r="C16" s="10">
        <v>21739</v>
      </c>
      <c r="D16" s="10">
        <v>20596</v>
      </c>
      <c r="E16" s="10">
        <v>19686</v>
      </c>
      <c r="F16" s="10">
        <v>19021</v>
      </c>
      <c r="G16" s="10">
        <v>18088</v>
      </c>
      <c r="H16" s="10">
        <v>18377</v>
      </c>
      <c r="I16" s="10">
        <v>18194</v>
      </c>
      <c r="J16" s="10">
        <v>16332</v>
      </c>
      <c r="K16" s="10">
        <v>18907</v>
      </c>
      <c r="L16" s="10">
        <v>20198</v>
      </c>
      <c r="M16" s="10">
        <v>20324</v>
      </c>
      <c r="N16" s="10">
        <v>19290</v>
      </c>
      <c r="O16" s="10">
        <v>19874</v>
      </c>
      <c r="P16" s="10">
        <v>15702</v>
      </c>
      <c r="Q16" s="10">
        <v>15422</v>
      </c>
      <c r="R16" s="10">
        <v>16674</v>
      </c>
      <c r="S16" s="10">
        <v>17703</v>
      </c>
      <c r="T16" s="10">
        <v>18566</v>
      </c>
      <c r="U16" s="11">
        <f t="shared" si="28"/>
        <v>-6.5804505780743261E-3</v>
      </c>
      <c r="V16" s="11">
        <f t="shared" si="0"/>
        <v>-5.2578315469892778E-2</v>
      </c>
      <c r="W16" s="11">
        <f t="shared" si="1"/>
        <v>-4.4183336570207787E-2</v>
      </c>
      <c r="X16" s="11">
        <f t="shared" si="2"/>
        <v>-3.3780351518845841E-2</v>
      </c>
      <c r="Y16" s="11">
        <f t="shared" si="3"/>
        <v>-4.9051048840754952E-2</v>
      </c>
      <c r="Z16" s="11">
        <f t="shared" si="4"/>
        <v>1.5977443609022535E-2</v>
      </c>
      <c r="AA16" s="11">
        <f t="shared" si="5"/>
        <v>-9.9580997986613573E-3</v>
      </c>
      <c r="AB16" s="11">
        <f t="shared" si="6"/>
        <v>-0.10234143124106854</v>
      </c>
      <c r="AC16" s="11">
        <f t="shared" si="7"/>
        <v>0.15766593191280931</v>
      </c>
      <c r="AD16" s="11">
        <f t="shared" si="8"/>
        <v>6.8281588829534057E-2</v>
      </c>
      <c r="AE16" s="11">
        <f t="shared" si="9"/>
        <v>6.2382414100405903E-3</v>
      </c>
      <c r="AF16" s="11">
        <f t="shared" si="10"/>
        <v>-5.0875811848061447E-2</v>
      </c>
      <c r="AG16" s="11">
        <f t="shared" si="11"/>
        <v>3.0274753758424033E-2</v>
      </c>
      <c r="AH16" s="11">
        <f t="shared" si="12"/>
        <v>-0.20992251182449428</v>
      </c>
      <c r="AI16" s="11">
        <f t="shared" si="13"/>
        <v>-1.7832123296395386E-2</v>
      </c>
      <c r="AJ16" s="11">
        <f>(R16/Q16)-1</f>
        <v>8.1182725975878611E-2</v>
      </c>
      <c r="AK16" s="11">
        <f>(S16/R16)-1</f>
        <v>6.1712846347607098E-2</v>
      </c>
      <c r="AL16" s="11">
        <f>(T16/S16)-1</f>
        <v>4.8748799638479445E-2</v>
      </c>
      <c r="AM16" s="12">
        <f t="shared" si="27"/>
        <v>16</v>
      </c>
      <c r="AN16" s="12">
        <f t="shared" si="14"/>
        <v>15</v>
      </c>
      <c r="AO16" s="12">
        <f t="shared" si="15"/>
        <v>20</v>
      </c>
      <c r="AP16" s="12">
        <f t="shared" si="16"/>
        <v>20</v>
      </c>
      <c r="AQ16" s="12">
        <f t="shared" si="17"/>
        <v>16</v>
      </c>
      <c r="AR16" s="12">
        <f t="shared" si="18"/>
        <v>18</v>
      </c>
      <c r="AS16" s="12">
        <f t="shared" si="19"/>
        <v>19</v>
      </c>
      <c r="AT16" s="12">
        <f t="shared" si="20"/>
        <v>11</v>
      </c>
      <c r="AU16" s="12">
        <f t="shared" si="21"/>
        <v>30</v>
      </c>
      <c r="AV16" s="12">
        <f t="shared" si="22"/>
        <v>23</v>
      </c>
      <c r="AW16" s="12">
        <f t="shared" si="23"/>
        <v>14</v>
      </c>
      <c r="AX16" s="12">
        <f t="shared" si="24"/>
        <v>12</v>
      </c>
      <c r="AY16" s="12">
        <f t="shared" si="25"/>
        <v>14</v>
      </c>
      <c r="AZ16" s="12">
        <f t="shared" si="26"/>
        <v>13</v>
      </c>
      <c r="BA16" s="12">
        <f t="shared" si="26"/>
        <v>5</v>
      </c>
      <c r="BB16" s="12">
        <f t="shared" si="26"/>
        <v>13</v>
      </c>
      <c r="BC16" s="12">
        <f t="shared" si="26"/>
        <v>25</v>
      </c>
      <c r="BD16" s="12">
        <f t="shared" si="26"/>
        <v>26</v>
      </c>
    </row>
    <row r="17" spans="1:56" s="13" customFormat="1" ht="15.95" customHeight="1" x14ac:dyDescent="0.2">
      <c r="A17" s="9" t="s">
        <v>13</v>
      </c>
      <c r="B17" s="10">
        <v>4513</v>
      </c>
      <c r="C17" s="10">
        <v>4099</v>
      </c>
      <c r="D17" s="10">
        <v>4408</v>
      </c>
      <c r="E17" s="10">
        <v>5101</v>
      </c>
      <c r="F17" s="10">
        <v>4237</v>
      </c>
      <c r="G17" s="10">
        <v>3467</v>
      </c>
      <c r="H17" s="10">
        <v>4214</v>
      </c>
      <c r="I17" s="10">
        <v>4263</v>
      </c>
      <c r="J17" s="10">
        <v>3351</v>
      </c>
      <c r="K17" s="10">
        <v>2822</v>
      </c>
      <c r="L17" s="10">
        <v>3600</v>
      </c>
      <c r="M17" s="10">
        <v>4180</v>
      </c>
      <c r="N17" s="10">
        <v>4854</v>
      </c>
      <c r="O17" s="10">
        <v>5581</v>
      </c>
      <c r="P17" s="10">
        <v>5118</v>
      </c>
      <c r="Q17" s="10">
        <v>5681</v>
      </c>
      <c r="R17" s="10">
        <v>7647</v>
      </c>
      <c r="S17" s="10">
        <v>7414</v>
      </c>
      <c r="T17" s="10">
        <v>7234</v>
      </c>
      <c r="U17" s="11">
        <f t="shared" si="28"/>
        <v>-9.1734987812984725E-2</v>
      </c>
      <c r="V17" s="11">
        <f t="shared" si="0"/>
        <v>7.5384240058550933E-2</v>
      </c>
      <c r="W17" s="11">
        <f t="shared" si="1"/>
        <v>0.15721415607985478</v>
      </c>
      <c r="X17" s="11">
        <f t="shared" si="2"/>
        <v>-0.16937855322485784</v>
      </c>
      <c r="Y17" s="11">
        <f t="shared" si="3"/>
        <v>-0.18173235780033037</v>
      </c>
      <c r="Z17" s="11">
        <f t="shared" si="4"/>
        <v>0.21546005191808471</v>
      </c>
      <c r="AA17" s="11">
        <f t="shared" si="5"/>
        <v>1.1627906976744207E-2</v>
      </c>
      <c r="AB17" s="11">
        <f t="shared" si="6"/>
        <v>-0.21393384940182969</v>
      </c>
      <c r="AC17" s="11">
        <f t="shared" si="7"/>
        <v>-0.15786332438078188</v>
      </c>
      <c r="AD17" s="11">
        <f t="shared" si="8"/>
        <v>0.27569099929128282</v>
      </c>
      <c r="AE17" s="11">
        <f t="shared" si="9"/>
        <v>0.1611111111111112</v>
      </c>
      <c r="AF17" s="11">
        <f t="shared" si="10"/>
        <v>0.16124401913875608</v>
      </c>
      <c r="AG17" s="11">
        <f t="shared" si="11"/>
        <v>0.14977338277709107</v>
      </c>
      <c r="AH17" s="11">
        <f t="shared" si="12"/>
        <v>-8.2960043003046047E-2</v>
      </c>
      <c r="AI17" s="11">
        <f t="shared" si="13"/>
        <v>0.11000390777647517</v>
      </c>
      <c r="AJ17" s="11">
        <f>(R17/Q17)-1</f>
        <v>0.34606583348002107</v>
      </c>
      <c r="AK17" s="11">
        <f>(S17/R17)-1</f>
        <v>-3.0469465149731922E-2</v>
      </c>
      <c r="AL17" s="11">
        <f>(T17/S17)-1</f>
        <v>-2.4278392230914436E-2</v>
      </c>
      <c r="AM17" s="12">
        <f t="shared" si="27"/>
        <v>3</v>
      </c>
      <c r="AN17" s="12">
        <f t="shared" si="14"/>
        <v>26</v>
      </c>
      <c r="AO17" s="12">
        <f t="shared" si="15"/>
        <v>31</v>
      </c>
      <c r="AP17" s="12">
        <f t="shared" si="16"/>
        <v>2</v>
      </c>
      <c r="AQ17" s="12">
        <f t="shared" si="17"/>
        <v>5</v>
      </c>
      <c r="AR17" s="12">
        <f t="shared" si="18"/>
        <v>32</v>
      </c>
      <c r="AS17" s="12">
        <f t="shared" si="19"/>
        <v>22</v>
      </c>
      <c r="AT17" s="12">
        <f t="shared" si="20"/>
        <v>2</v>
      </c>
      <c r="AU17" s="12">
        <f t="shared" si="21"/>
        <v>3</v>
      </c>
      <c r="AV17" s="12">
        <f t="shared" si="22"/>
        <v>30</v>
      </c>
      <c r="AW17" s="12">
        <f t="shared" si="23"/>
        <v>27</v>
      </c>
      <c r="AX17" s="12">
        <f t="shared" si="24"/>
        <v>31</v>
      </c>
      <c r="AY17" s="12">
        <f t="shared" si="25"/>
        <v>28</v>
      </c>
      <c r="AZ17" s="12">
        <f t="shared" si="26"/>
        <v>24</v>
      </c>
      <c r="BA17" s="12">
        <f t="shared" si="26"/>
        <v>19</v>
      </c>
      <c r="BB17" s="12">
        <f t="shared" si="26"/>
        <v>27</v>
      </c>
      <c r="BC17" s="12">
        <f t="shared" si="26"/>
        <v>13</v>
      </c>
      <c r="BD17" s="12">
        <f t="shared" si="26"/>
        <v>14</v>
      </c>
    </row>
    <row r="18" spans="1:56" s="13" customFormat="1" ht="15.95" customHeight="1" x14ac:dyDescent="0.2">
      <c r="A18" s="9" t="s">
        <v>14</v>
      </c>
      <c r="B18" s="10">
        <v>4816</v>
      </c>
      <c r="C18" s="10">
        <v>4428</v>
      </c>
      <c r="D18" s="10">
        <v>4026</v>
      </c>
      <c r="E18" s="10">
        <v>3634</v>
      </c>
      <c r="F18" s="10">
        <v>4388</v>
      </c>
      <c r="G18" s="10">
        <v>3906</v>
      </c>
      <c r="H18" s="10">
        <v>4161</v>
      </c>
      <c r="I18" s="10">
        <v>4063</v>
      </c>
      <c r="J18" s="10">
        <v>4153</v>
      </c>
      <c r="K18" s="10">
        <v>3659</v>
      </c>
      <c r="L18" s="10">
        <v>3146</v>
      </c>
      <c r="M18" s="10">
        <v>3286</v>
      </c>
      <c r="N18" s="10">
        <v>3172</v>
      </c>
      <c r="O18" s="10">
        <v>2899</v>
      </c>
      <c r="P18" s="10">
        <v>2282</v>
      </c>
      <c r="Q18" s="10">
        <v>2182</v>
      </c>
      <c r="R18" s="10">
        <v>3275</v>
      </c>
      <c r="S18" s="10">
        <v>4593</v>
      </c>
      <c r="T18" s="10">
        <v>5573</v>
      </c>
      <c r="U18" s="11">
        <f t="shared" si="28"/>
        <v>-8.0564784053156147E-2</v>
      </c>
      <c r="V18" s="11">
        <f t="shared" si="0"/>
        <v>-9.0785907859078585E-2</v>
      </c>
      <c r="W18" s="11">
        <f t="shared" si="1"/>
        <v>-9.7367113760556401E-2</v>
      </c>
      <c r="X18" s="11">
        <f t="shared" si="2"/>
        <v>0.20748486516235554</v>
      </c>
      <c r="Y18" s="11">
        <f t="shared" si="3"/>
        <v>-0.10984503190519601</v>
      </c>
      <c r="Z18" s="11">
        <f t="shared" si="4"/>
        <v>6.5284178187404063E-2</v>
      </c>
      <c r="AA18" s="11">
        <f t="shared" si="5"/>
        <v>-2.3552030761836096E-2</v>
      </c>
      <c r="AB18" s="11">
        <f t="shared" si="6"/>
        <v>2.2151119862170887E-2</v>
      </c>
      <c r="AC18" s="11">
        <f t="shared" si="7"/>
        <v>-0.11895015651336383</v>
      </c>
      <c r="AD18" s="11">
        <f t="shared" si="8"/>
        <v>-0.1402022410494671</v>
      </c>
      <c r="AE18" s="11">
        <f t="shared" si="9"/>
        <v>4.4500953591862791E-2</v>
      </c>
      <c r="AF18" s="11">
        <f t="shared" si="10"/>
        <v>-3.4692635423006712E-2</v>
      </c>
      <c r="AG18" s="11">
        <f t="shared" si="11"/>
        <v>-8.6065573770491843E-2</v>
      </c>
      <c r="AH18" s="11">
        <f t="shared" si="12"/>
        <v>-0.21283201103828908</v>
      </c>
      <c r="AI18" s="11">
        <f t="shared" si="13"/>
        <v>-4.3821209465381261E-2</v>
      </c>
      <c r="AJ18" s="11">
        <f>(R18/Q18)-1</f>
        <v>0.50091659028414304</v>
      </c>
      <c r="AK18" s="11">
        <f>(S18/R18)-1</f>
        <v>0.40244274809160308</v>
      </c>
      <c r="AL18" s="11">
        <f>(T18/S18)-1</f>
        <v>0.21336816895275423</v>
      </c>
      <c r="AM18" s="12">
        <f t="shared" si="27"/>
        <v>7</v>
      </c>
      <c r="AN18" s="12">
        <f t="shared" si="14"/>
        <v>9</v>
      </c>
      <c r="AO18" s="12">
        <f t="shared" si="15"/>
        <v>13</v>
      </c>
      <c r="AP18" s="12">
        <f t="shared" si="16"/>
        <v>30</v>
      </c>
      <c r="AQ18" s="12">
        <f t="shared" si="17"/>
        <v>9</v>
      </c>
      <c r="AR18" s="12">
        <f t="shared" si="18"/>
        <v>22</v>
      </c>
      <c r="AS18" s="12">
        <f t="shared" si="19"/>
        <v>16</v>
      </c>
      <c r="AT18" s="12">
        <f t="shared" si="20"/>
        <v>24</v>
      </c>
      <c r="AU18" s="12">
        <f t="shared" si="21"/>
        <v>7</v>
      </c>
      <c r="AV18" s="12">
        <f t="shared" si="22"/>
        <v>9</v>
      </c>
      <c r="AW18" s="12">
        <f t="shared" si="23"/>
        <v>20</v>
      </c>
      <c r="AX18" s="12">
        <f t="shared" si="24"/>
        <v>14</v>
      </c>
      <c r="AY18" s="12">
        <f t="shared" si="25"/>
        <v>6</v>
      </c>
      <c r="AZ18" s="12">
        <f t="shared" si="26"/>
        <v>8</v>
      </c>
      <c r="BA18" s="12">
        <f t="shared" si="26"/>
        <v>3</v>
      </c>
      <c r="BB18" s="12">
        <f t="shared" si="26"/>
        <v>29</v>
      </c>
      <c r="BC18" s="12">
        <f t="shared" si="26"/>
        <v>32</v>
      </c>
      <c r="BD18" s="12">
        <f t="shared" si="26"/>
        <v>31</v>
      </c>
    </row>
    <row r="19" spans="1:56" s="13" customFormat="1" ht="15.95" customHeight="1" x14ac:dyDescent="0.2">
      <c r="A19" s="9" t="s">
        <v>15</v>
      </c>
      <c r="B19" s="10">
        <v>54166</v>
      </c>
      <c r="C19" s="10">
        <v>60128</v>
      </c>
      <c r="D19" s="10">
        <v>60579</v>
      </c>
      <c r="E19" s="10">
        <v>58968</v>
      </c>
      <c r="F19" s="10">
        <v>56644</v>
      </c>
      <c r="G19" s="10">
        <v>54691</v>
      </c>
      <c r="H19" s="10">
        <v>56327</v>
      </c>
      <c r="I19" s="10">
        <v>52188</v>
      </c>
      <c r="J19" s="10">
        <v>49151</v>
      </c>
      <c r="K19" s="10">
        <v>42251</v>
      </c>
      <c r="L19" s="10">
        <v>30723</v>
      </c>
      <c r="M19" s="10">
        <v>24465</v>
      </c>
      <c r="N19" s="10">
        <v>25067</v>
      </c>
      <c r="O19" s="10">
        <v>20056</v>
      </c>
      <c r="P19" s="10">
        <v>15812</v>
      </c>
      <c r="Q19" s="10">
        <v>12986</v>
      </c>
      <c r="R19" s="10">
        <v>14132</v>
      </c>
      <c r="S19" s="10">
        <v>14293</v>
      </c>
      <c r="T19" s="10">
        <v>17956</v>
      </c>
      <c r="U19" s="11">
        <f t="shared" si="28"/>
        <v>0.11006904700365538</v>
      </c>
      <c r="V19" s="11">
        <f t="shared" si="0"/>
        <v>7.5006652474720603E-3</v>
      </c>
      <c r="W19" s="11">
        <f t="shared" si="1"/>
        <v>-2.6593373941464882E-2</v>
      </c>
      <c r="X19" s="11">
        <f t="shared" si="2"/>
        <v>-3.941120607787274E-2</v>
      </c>
      <c r="Y19" s="11">
        <f t="shared" si="3"/>
        <v>-3.4478497281265397E-2</v>
      </c>
      <c r="Z19" s="11">
        <f t="shared" si="4"/>
        <v>2.9913514106525652E-2</v>
      </c>
      <c r="AA19" s="11">
        <f t="shared" si="5"/>
        <v>-7.3481634029861298E-2</v>
      </c>
      <c r="AB19" s="11">
        <f t="shared" si="6"/>
        <v>-5.8193454433969505E-2</v>
      </c>
      <c r="AC19" s="11">
        <f t="shared" si="7"/>
        <v>-0.1403837154890033</v>
      </c>
      <c r="AD19" s="11">
        <f t="shared" si="8"/>
        <v>-0.27284561312158295</v>
      </c>
      <c r="AE19" s="11">
        <f t="shared" si="9"/>
        <v>-0.20369104579630892</v>
      </c>
      <c r="AF19" s="11">
        <f t="shared" si="10"/>
        <v>2.4606580829756863E-2</v>
      </c>
      <c r="AG19" s="11">
        <f t="shared" si="11"/>
        <v>-0.19990425659233257</v>
      </c>
      <c r="AH19" s="11">
        <f t="shared" si="12"/>
        <v>-0.21160749900279219</v>
      </c>
      <c r="AI19" s="11">
        <f t="shared" si="13"/>
        <v>-0.17872501897293191</v>
      </c>
      <c r="AJ19" s="11">
        <f>(R19/Q19)-1</f>
        <v>8.8248883412906265E-2</v>
      </c>
      <c r="AK19" s="11">
        <f>(S19/R19)-1</f>
        <v>1.1392584206057155E-2</v>
      </c>
      <c r="AL19" s="11">
        <f>(T19/S19)-1</f>
        <v>0.2562792975582453</v>
      </c>
      <c r="AM19" s="12">
        <f t="shared" si="27"/>
        <v>23</v>
      </c>
      <c r="AN19" s="12">
        <f t="shared" si="14"/>
        <v>21</v>
      </c>
      <c r="AO19" s="12">
        <f t="shared" si="15"/>
        <v>23</v>
      </c>
      <c r="AP19" s="12">
        <f t="shared" si="16"/>
        <v>18</v>
      </c>
      <c r="AQ19" s="12">
        <f t="shared" si="17"/>
        <v>18</v>
      </c>
      <c r="AR19" s="12">
        <f t="shared" si="18"/>
        <v>19</v>
      </c>
      <c r="AS19" s="12">
        <f t="shared" si="19"/>
        <v>12</v>
      </c>
      <c r="AT19" s="12">
        <f t="shared" si="20"/>
        <v>14</v>
      </c>
      <c r="AU19" s="12">
        <f t="shared" si="21"/>
        <v>4</v>
      </c>
      <c r="AV19" s="12">
        <f t="shared" si="22"/>
        <v>1</v>
      </c>
      <c r="AW19" s="12">
        <f t="shared" si="23"/>
        <v>2</v>
      </c>
      <c r="AX19" s="12">
        <f t="shared" si="24"/>
        <v>22</v>
      </c>
      <c r="AY19" s="12">
        <f t="shared" si="25"/>
        <v>3</v>
      </c>
      <c r="AZ19" s="12">
        <f t="shared" si="26"/>
        <v>12</v>
      </c>
      <c r="BA19" s="12">
        <f t="shared" si="26"/>
        <v>1</v>
      </c>
      <c r="BB19" s="12">
        <f t="shared" si="26"/>
        <v>15</v>
      </c>
      <c r="BC19" s="12">
        <f t="shared" si="26"/>
        <v>19</v>
      </c>
      <c r="BD19" s="12">
        <f t="shared" si="26"/>
        <v>32</v>
      </c>
    </row>
    <row r="20" spans="1:56" s="13" customFormat="1" ht="15.95" customHeight="1" x14ac:dyDescent="0.2">
      <c r="A20" s="9" t="s">
        <v>16</v>
      </c>
      <c r="B20" s="10">
        <v>15198</v>
      </c>
      <c r="C20" s="10">
        <v>18776</v>
      </c>
      <c r="D20" s="10">
        <v>23019</v>
      </c>
      <c r="E20" s="10">
        <v>25098</v>
      </c>
      <c r="F20" s="10">
        <v>25161</v>
      </c>
      <c r="G20" s="10">
        <v>16966</v>
      </c>
      <c r="H20" s="10">
        <v>9480</v>
      </c>
      <c r="I20" s="10">
        <v>10607</v>
      </c>
      <c r="J20" s="10">
        <v>10576</v>
      </c>
      <c r="K20" s="10">
        <v>11862</v>
      </c>
      <c r="L20" s="10">
        <v>13308</v>
      </c>
      <c r="M20" s="10">
        <v>13629</v>
      </c>
      <c r="N20" s="10">
        <v>14060</v>
      </c>
      <c r="O20" s="10">
        <v>17090</v>
      </c>
      <c r="P20" s="10">
        <v>16940</v>
      </c>
      <c r="Q20" s="10">
        <v>17384</v>
      </c>
      <c r="R20" s="10">
        <v>19091</v>
      </c>
      <c r="S20" s="10">
        <v>21105</v>
      </c>
      <c r="T20" s="10">
        <v>20685</v>
      </c>
      <c r="U20" s="11">
        <f t="shared" si="28"/>
        <v>0.23542571390972489</v>
      </c>
      <c r="V20" s="11">
        <f t="shared" si="0"/>
        <v>0.22597997443544959</v>
      </c>
      <c r="W20" s="11">
        <f t="shared" si="1"/>
        <v>9.0316694904209571E-2</v>
      </c>
      <c r="X20" s="11">
        <f t="shared" si="2"/>
        <v>2.510160172125353E-3</v>
      </c>
      <c r="Y20" s="11">
        <f t="shared" si="3"/>
        <v>-0.32570247605421088</v>
      </c>
      <c r="Z20" s="11">
        <f t="shared" si="4"/>
        <v>-0.44123541200047156</v>
      </c>
      <c r="AA20" s="11">
        <f t="shared" si="5"/>
        <v>0.11888185654008443</v>
      </c>
      <c r="AB20" s="11">
        <f t="shared" si="6"/>
        <v>-2.9225982841519782E-3</v>
      </c>
      <c r="AC20" s="11">
        <f t="shared" si="7"/>
        <v>0.12159606656580935</v>
      </c>
      <c r="AD20" s="11">
        <f t="shared" si="8"/>
        <v>0.12190187152250886</v>
      </c>
      <c r="AE20" s="11">
        <f t="shared" si="9"/>
        <v>2.4120829576194769E-2</v>
      </c>
      <c r="AF20" s="11">
        <f t="shared" si="10"/>
        <v>3.1623743488150335E-2</v>
      </c>
      <c r="AG20" s="11">
        <f t="shared" si="11"/>
        <v>0.21550497866287333</v>
      </c>
      <c r="AH20" s="11">
        <f t="shared" si="12"/>
        <v>-8.7770626097133375E-3</v>
      </c>
      <c r="AI20" s="11">
        <f t="shared" si="13"/>
        <v>2.6210153482880694E-2</v>
      </c>
      <c r="AJ20" s="11">
        <f>(R20/Q20)-1</f>
        <v>9.8193741371376042E-2</v>
      </c>
      <c r="AK20" s="11">
        <f>(S20/R20)-1</f>
        <v>0.10549473573935364</v>
      </c>
      <c r="AL20" s="11">
        <f>(T20/S20)-1</f>
        <v>-1.9900497512437831E-2</v>
      </c>
      <c r="AM20" s="12">
        <f t="shared" si="27"/>
        <v>30</v>
      </c>
      <c r="AN20" s="12">
        <f t="shared" si="14"/>
        <v>29</v>
      </c>
      <c r="AO20" s="12">
        <f t="shared" si="15"/>
        <v>30</v>
      </c>
      <c r="AP20" s="12">
        <f t="shared" si="16"/>
        <v>23</v>
      </c>
      <c r="AQ20" s="12">
        <f t="shared" si="17"/>
        <v>1</v>
      </c>
      <c r="AR20" s="12">
        <f t="shared" si="18"/>
        <v>1</v>
      </c>
      <c r="AS20" s="12">
        <f t="shared" si="19"/>
        <v>29</v>
      </c>
      <c r="AT20" s="12">
        <f t="shared" si="20"/>
        <v>19</v>
      </c>
      <c r="AU20" s="12">
        <f t="shared" si="21"/>
        <v>28</v>
      </c>
      <c r="AV20" s="12">
        <f t="shared" si="22"/>
        <v>27</v>
      </c>
      <c r="AW20" s="12">
        <f t="shared" si="23"/>
        <v>18</v>
      </c>
      <c r="AX20" s="12">
        <f t="shared" si="24"/>
        <v>23</v>
      </c>
      <c r="AY20" s="12">
        <f t="shared" si="25"/>
        <v>30</v>
      </c>
      <c r="AZ20" s="12">
        <f t="shared" si="26"/>
        <v>30</v>
      </c>
      <c r="BA20" s="12">
        <f t="shared" si="26"/>
        <v>8</v>
      </c>
      <c r="BB20" s="12">
        <f t="shared" si="26"/>
        <v>17</v>
      </c>
      <c r="BC20" s="12">
        <f t="shared" si="26"/>
        <v>30</v>
      </c>
      <c r="BD20" s="12">
        <f t="shared" si="26"/>
        <v>17</v>
      </c>
    </row>
    <row r="21" spans="1:56" s="13" customFormat="1" ht="15.95" customHeight="1" x14ac:dyDescent="0.2">
      <c r="A21" s="9" t="s">
        <v>17</v>
      </c>
      <c r="B21" s="10">
        <v>9396</v>
      </c>
      <c r="C21" s="10">
        <v>7611</v>
      </c>
      <c r="D21" s="10">
        <v>10214</v>
      </c>
      <c r="E21" s="10">
        <v>10197</v>
      </c>
      <c r="F21" s="10">
        <v>8711</v>
      </c>
      <c r="G21" s="10">
        <v>8523</v>
      </c>
      <c r="H21" s="10">
        <v>9431</v>
      </c>
      <c r="I21" s="10">
        <v>10814</v>
      </c>
      <c r="J21" s="10">
        <v>9502</v>
      </c>
      <c r="K21" s="10">
        <v>9294</v>
      </c>
      <c r="L21" s="10">
        <v>12637</v>
      </c>
      <c r="M21" s="10">
        <v>14276</v>
      </c>
      <c r="N21" s="10">
        <v>15029</v>
      </c>
      <c r="O21" s="10">
        <v>14148</v>
      </c>
      <c r="P21" s="10">
        <v>13791</v>
      </c>
      <c r="Q21" s="10">
        <v>13728</v>
      </c>
      <c r="R21" s="10">
        <v>17488</v>
      </c>
      <c r="S21" s="10">
        <v>16196</v>
      </c>
      <c r="T21" s="10">
        <v>15865</v>
      </c>
      <c r="U21" s="11">
        <f t="shared" si="28"/>
        <v>-0.1899744572158365</v>
      </c>
      <c r="V21" s="11">
        <f t="shared" si="0"/>
        <v>0.34200499277361707</v>
      </c>
      <c r="W21" s="11">
        <f t="shared" si="1"/>
        <v>-1.6643822204817083E-3</v>
      </c>
      <c r="X21" s="11">
        <f t="shared" si="2"/>
        <v>-0.14572913602039816</v>
      </c>
      <c r="Y21" s="11">
        <f t="shared" si="3"/>
        <v>-2.1581907932499145E-2</v>
      </c>
      <c r="Z21" s="11">
        <f t="shared" si="4"/>
        <v>0.10653525753842552</v>
      </c>
      <c r="AA21" s="11">
        <f t="shared" si="5"/>
        <v>0.1466440462305163</v>
      </c>
      <c r="AB21" s="11">
        <f t="shared" si="6"/>
        <v>-0.12132420935823929</v>
      </c>
      <c r="AC21" s="11">
        <f t="shared" si="7"/>
        <v>-2.1890128394022268E-2</v>
      </c>
      <c r="AD21" s="11">
        <f t="shared" si="8"/>
        <v>0.35969442651172789</v>
      </c>
      <c r="AE21" s="11">
        <f t="shared" si="9"/>
        <v>0.12969850439186525</v>
      </c>
      <c r="AF21" s="11">
        <f t="shared" si="10"/>
        <v>5.2745867189688989E-2</v>
      </c>
      <c r="AG21" s="11">
        <f t="shared" si="11"/>
        <v>-5.8620001330760507E-2</v>
      </c>
      <c r="AH21" s="11">
        <f t="shared" si="12"/>
        <v>-2.5233248515691309E-2</v>
      </c>
      <c r="AI21" s="11">
        <f t="shared" si="13"/>
        <v>-4.5681966499890869E-3</v>
      </c>
      <c r="AJ21" s="11">
        <f>(R21/Q21)-1</f>
        <v>0.27389277389277389</v>
      </c>
      <c r="AK21" s="11">
        <f>(S21/R21)-1</f>
        <v>-7.387923147301001E-2</v>
      </c>
      <c r="AL21" s="11">
        <f>(T21/S21)-1</f>
        <v>-2.0437144974067678E-2</v>
      </c>
      <c r="AM21" s="12">
        <f t="shared" si="27"/>
        <v>1</v>
      </c>
      <c r="AN21" s="12">
        <f t="shared" si="14"/>
        <v>31</v>
      </c>
      <c r="AO21" s="12">
        <f t="shared" si="15"/>
        <v>26</v>
      </c>
      <c r="AP21" s="12">
        <f t="shared" si="16"/>
        <v>5</v>
      </c>
      <c r="AQ21" s="12">
        <f t="shared" si="17"/>
        <v>20</v>
      </c>
      <c r="AR21" s="12">
        <f t="shared" si="18"/>
        <v>25</v>
      </c>
      <c r="AS21" s="12">
        <f t="shared" si="19"/>
        <v>30</v>
      </c>
      <c r="AT21" s="12">
        <f t="shared" si="20"/>
        <v>8</v>
      </c>
      <c r="AU21" s="12">
        <f t="shared" si="21"/>
        <v>17</v>
      </c>
      <c r="AV21" s="12">
        <f t="shared" si="22"/>
        <v>32</v>
      </c>
      <c r="AW21" s="12">
        <f t="shared" si="23"/>
        <v>26</v>
      </c>
      <c r="AX21" s="12">
        <f t="shared" si="24"/>
        <v>26</v>
      </c>
      <c r="AY21" s="12">
        <f t="shared" si="25"/>
        <v>8</v>
      </c>
      <c r="AZ21" s="12">
        <f t="shared" si="26"/>
        <v>29</v>
      </c>
      <c r="BA21" s="12">
        <f t="shared" si="26"/>
        <v>7</v>
      </c>
      <c r="BB21" s="12">
        <f t="shared" si="26"/>
        <v>26</v>
      </c>
      <c r="BC21" s="12">
        <f t="shared" si="26"/>
        <v>6</v>
      </c>
      <c r="BD21" s="12">
        <f t="shared" si="26"/>
        <v>16</v>
      </c>
    </row>
    <row r="22" spans="1:56" s="13" customFormat="1" ht="15.95" customHeight="1" x14ac:dyDescent="0.2">
      <c r="A22" s="9" t="s">
        <v>18</v>
      </c>
      <c r="B22" s="10">
        <v>9506</v>
      </c>
      <c r="C22" s="10">
        <v>10146</v>
      </c>
      <c r="D22" s="10">
        <v>8920</v>
      </c>
      <c r="E22" s="10">
        <v>8586</v>
      </c>
      <c r="F22" s="10">
        <v>9449</v>
      </c>
      <c r="G22" s="10">
        <v>8814</v>
      </c>
      <c r="H22" s="10">
        <v>8877</v>
      </c>
      <c r="I22" s="10">
        <v>8803</v>
      </c>
      <c r="J22" s="10">
        <v>8783</v>
      </c>
      <c r="K22" s="10">
        <v>8900</v>
      </c>
      <c r="L22" s="10">
        <v>9730</v>
      </c>
      <c r="M22" s="10">
        <v>9223</v>
      </c>
      <c r="N22" s="10">
        <v>9260</v>
      </c>
      <c r="O22" s="10">
        <v>10026</v>
      </c>
      <c r="P22" s="10">
        <v>8383</v>
      </c>
      <c r="Q22" s="10">
        <v>8818</v>
      </c>
      <c r="R22" s="10">
        <v>9329</v>
      </c>
      <c r="S22" s="10">
        <v>8864</v>
      </c>
      <c r="T22" s="10">
        <v>8786</v>
      </c>
      <c r="U22" s="11">
        <f t="shared" si="28"/>
        <v>6.7325899431937675E-2</v>
      </c>
      <c r="V22" s="11">
        <f t="shared" si="0"/>
        <v>-0.12083579735856498</v>
      </c>
      <c r="W22" s="11">
        <f t="shared" si="1"/>
        <v>-3.7443946188340793E-2</v>
      </c>
      <c r="X22" s="11">
        <f t="shared" si="2"/>
        <v>0.10051246214768228</v>
      </c>
      <c r="Y22" s="11">
        <f t="shared" si="3"/>
        <v>-6.7202878611493322E-2</v>
      </c>
      <c r="Z22" s="11">
        <f t="shared" si="4"/>
        <v>7.147719537100139E-3</v>
      </c>
      <c r="AA22" s="11">
        <f t="shared" si="5"/>
        <v>-8.3361496000901036E-3</v>
      </c>
      <c r="AB22" s="11">
        <f t="shared" si="6"/>
        <v>-2.2719527433829878E-3</v>
      </c>
      <c r="AC22" s="11">
        <f t="shared" si="7"/>
        <v>1.3321188659911165E-2</v>
      </c>
      <c r="AD22" s="11">
        <f t="shared" si="8"/>
        <v>9.3258426966292163E-2</v>
      </c>
      <c r="AE22" s="11">
        <f t="shared" si="9"/>
        <v>-5.2106885919835588E-2</v>
      </c>
      <c r="AF22" s="11">
        <f t="shared" si="10"/>
        <v>4.0117098557952424E-3</v>
      </c>
      <c r="AG22" s="11">
        <f t="shared" si="11"/>
        <v>8.2721382289416834E-2</v>
      </c>
      <c r="AH22" s="11">
        <f t="shared" si="12"/>
        <v>-0.16387392778775189</v>
      </c>
      <c r="AI22" s="11">
        <f t="shared" si="13"/>
        <v>5.1890731241798882E-2</v>
      </c>
      <c r="AJ22" s="11">
        <f>(R22/Q22)-1</f>
        <v>5.7949648446359747E-2</v>
      </c>
      <c r="AK22" s="11">
        <f>(S22/R22)-1</f>
        <v>-4.9844570693536316E-2</v>
      </c>
      <c r="AL22" s="11">
        <f>(T22/S22)-1</f>
        <v>-8.7996389891696891E-3</v>
      </c>
      <c r="AM22" s="12">
        <f t="shared" si="27"/>
        <v>22</v>
      </c>
      <c r="AN22" s="12">
        <f t="shared" si="14"/>
        <v>5</v>
      </c>
      <c r="AO22" s="12">
        <f t="shared" si="15"/>
        <v>22</v>
      </c>
      <c r="AP22" s="12">
        <f t="shared" si="16"/>
        <v>27</v>
      </c>
      <c r="AQ22" s="12">
        <f t="shared" si="17"/>
        <v>12</v>
      </c>
      <c r="AR22" s="12">
        <f t="shared" si="18"/>
        <v>17</v>
      </c>
      <c r="AS22" s="12">
        <f t="shared" si="19"/>
        <v>20</v>
      </c>
      <c r="AT22" s="12">
        <f t="shared" si="20"/>
        <v>20</v>
      </c>
      <c r="AU22" s="12">
        <f t="shared" si="21"/>
        <v>24</v>
      </c>
      <c r="AV22" s="12">
        <f t="shared" si="22"/>
        <v>24</v>
      </c>
      <c r="AW22" s="12">
        <f t="shared" si="23"/>
        <v>10</v>
      </c>
      <c r="AX22" s="12">
        <f t="shared" si="24"/>
        <v>21</v>
      </c>
      <c r="AY22" s="12">
        <f t="shared" si="25"/>
        <v>22</v>
      </c>
      <c r="AZ22" s="12">
        <f t="shared" si="26"/>
        <v>17</v>
      </c>
      <c r="BA22" s="12">
        <f t="shared" si="26"/>
        <v>11</v>
      </c>
      <c r="BB22" s="12">
        <f t="shared" si="26"/>
        <v>11</v>
      </c>
      <c r="BC22" s="12">
        <f t="shared" si="26"/>
        <v>9</v>
      </c>
      <c r="BD22" s="12">
        <f t="shared" si="26"/>
        <v>18</v>
      </c>
    </row>
    <row r="23" spans="1:56" s="13" customFormat="1" ht="15.95" customHeight="1" x14ac:dyDescent="0.2">
      <c r="A23" s="9" t="s">
        <v>19</v>
      </c>
      <c r="B23" s="10">
        <v>3503</v>
      </c>
      <c r="C23" s="10">
        <v>3302</v>
      </c>
      <c r="D23" s="10">
        <v>3109</v>
      </c>
      <c r="E23" s="10">
        <v>2696</v>
      </c>
      <c r="F23" s="10">
        <v>2516</v>
      </c>
      <c r="G23" s="10">
        <v>2183</v>
      </c>
      <c r="H23" s="10">
        <v>2600</v>
      </c>
      <c r="I23" s="10">
        <v>2330</v>
      </c>
      <c r="J23" s="10">
        <v>2246</v>
      </c>
      <c r="K23" s="10">
        <v>2215</v>
      </c>
      <c r="L23" s="10">
        <v>2095</v>
      </c>
      <c r="M23" s="10">
        <v>1623</v>
      </c>
      <c r="N23" s="10">
        <v>1513</v>
      </c>
      <c r="O23" s="10">
        <v>1371</v>
      </c>
      <c r="P23" s="23">
        <v>949</v>
      </c>
      <c r="Q23" s="10">
        <v>1541</v>
      </c>
      <c r="R23" s="10">
        <v>2630</v>
      </c>
      <c r="S23" s="10">
        <v>2852</v>
      </c>
      <c r="T23" s="10">
        <v>2681</v>
      </c>
      <c r="U23" s="11">
        <f t="shared" si="28"/>
        <v>-5.7379389095061351E-2</v>
      </c>
      <c r="V23" s="11">
        <f t="shared" si="0"/>
        <v>-5.8449424591156873E-2</v>
      </c>
      <c r="W23" s="11">
        <f t="shared" si="1"/>
        <v>-0.13284014152460599</v>
      </c>
      <c r="X23" s="11">
        <f t="shared" si="2"/>
        <v>-6.6765578635014866E-2</v>
      </c>
      <c r="Y23" s="11">
        <f t="shared" si="3"/>
        <v>-0.13235294117647056</v>
      </c>
      <c r="Z23" s="11">
        <f t="shared" si="4"/>
        <v>0.19102153000458078</v>
      </c>
      <c r="AA23" s="11">
        <f t="shared" si="5"/>
        <v>-0.10384615384615381</v>
      </c>
      <c r="AB23" s="11">
        <f t="shared" si="6"/>
        <v>-3.6051502145922787E-2</v>
      </c>
      <c r="AC23" s="11">
        <f t="shared" si="7"/>
        <v>-1.3802315227070316E-2</v>
      </c>
      <c r="AD23" s="11">
        <f t="shared" si="8"/>
        <v>-5.4176072234762951E-2</v>
      </c>
      <c r="AE23" s="11">
        <f t="shared" si="9"/>
        <v>-0.22529832935560856</v>
      </c>
      <c r="AF23" s="11">
        <f t="shared" si="10"/>
        <v>-6.777572396796061E-2</v>
      </c>
      <c r="AG23" s="11">
        <f t="shared" si="11"/>
        <v>-9.385327164573698E-2</v>
      </c>
      <c r="AH23" s="11">
        <f t="shared" si="12"/>
        <v>-0.30780452224653543</v>
      </c>
      <c r="AI23" s="11">
        <f t="shared" si="13"/>
        <v>0.62381454162276073</v>
      </c>
      <c r="AJ23" s="11">
        <f>(R23/Q23)-1</f>
        <v>0.70668397144711226</v>
      </c>
      <c r="AK23" s="11">
        <f>(S23/R23)-1</f>
        <v>8.4410646387832688E-2</v>
      </c>
      <c r="AL23" s="11">
        <f>(T23/S23)-1</f>
        <v>-5.9957924263674633E-2</v>
      </c>
      <c r="AM23" s="12">
        <f t="shared" si="27"/>
        <v>10</v>
      </c>
      <c r="AN23" s="12">
        <f t="shared" si="14"/>
        <v>12</v>
      </c>
      <c r="AO23" s="12">
        <f t="shared" si="15"/>
        <v>8</v>
      </c>
      <c r="AP23" s="12">
        <f t="shared" si="16"/>
        <v>14</v>
      </c>
      <c r="AQ23" s="12">
        <f t="shared" si="17"/>
        <v>6</v>
      </c>
      <c r="AR23" s="12">
        <f t="shared" si="18"/>
        <v>31</v>
      </c>
      <c r="AS23" s="12">
        <f t="shared" si="19"/>
        <v>7</v>
      </c>
      <c r="AT23" s="12">
        <f t="shared" si="20"/>
        <v>16</v>
      </c>
      <c r="AU23" s="12">
        <f t="shared" si="21"/>
        <v>20</v>
      </c>
      <c r="AV23" s="12">
        <f t="shared" si="22"/>
        <v>17</v>
      </c>
      <c r="AW23" s="12">
        <f t="shared" si="23"/>
        <v>1</v>
      </c>
      <c r="AX23" s="12">
        <f t="shared" si="24"/>
        <v>10</v>
      </c>
      <c r="AY23" s="12">
        <f t="shared" si="25"/>
        <v>5</v>
      </c>
      <c r="AZ23" s="12">
        <f t="shared" si="26"/>
        <v>2</v>
      </c>
      <c r="BA23" s="12">
        <f t="shared" si="26"/>
        <v>32</v>
      </c>
      <c r="BB23" s="12">
        <f t="shared" si="26"/>
        <v>32</v>
      </c>
      <c r="BC23" s="12">
        <f t="shared" si="26"/>
        <v>28</v>
      </c>
      <c r="BD23" s="12">
        <f t="shared" si="26"/>
        <v>8</v>
      </c>
    </row>
    <row r="24" spans="1:56" s="13" customFormat="1" ht="15.95" customHeight="1" x14ac:dyDescent="0.2">
      <c r="A24" s="9" t="s">
        <v>20</v>
      </c>
      <c r="B24" s="10">
        <v>77861</v>
      </c>
      <c r="C24" s="10">
        <v>70987</v>
      </c>
      <c r="D24" s="10">
        <v>67132</v>
      </c>
      <c r="E24" s="10">
        <v>57490</v>
      </c>
      <c r="F24" s="10">
        <v>75486</v>
      </c>
      <c r="G24" s="10">
        <v>57529</v>
      </c>
      <c r="H24" s="10">
        <v>68195</v>
      </c>
      <c r="I24" s="10">
        <v>74112</v>
      </c>
      <c r="J24" s="10">
        <v>80713</v>
      </c>
      <c r="K24" s="10">
        <v>86465</v>
      </c>
      <c r="L24" s="10">
        <v>75931</v>
      </c>
      <c r="M24" s="10">
        <v>77620</v>
      </c>
      <c r="N24" s="10">
        <v>80863</v>
      </c>
      <c r="O24" s="10">
        <v>76930</v>
      </c>
      <c r="P24" s="10">
        <v>64058</v>
      </c>
      <c r="Q24" s="10">
        <v>70388</v>
      </c>
      <c r="R24" s="10">
        <v>76615</v>
      </c>
      <c r="S24" s="10">
        <v>80582</v>
      </c>
      <c r="T24" s="10">
        <v>76210</v>
      </c>
      <c r="U24" s="11">
        <f t="shared" si="28"/>
        <v>-8.8285534478108385E-2</v>
      </c>
      <c r="V24" s="11">
        <f t="shared" si="0"/>
        <v>-5.4305717948356702E-2</v>
      </c>
      <c r="W24" s="11">
        <f t="shared" si="1"/>
        <v>-0.14362748018828575</v>
      </c>
      <c r="X24" s="11">
        <f t="shared" si="2"/>
        <v>0.31302835275700125</v>
      </c>
      <c r="Y24" s="11">
        <f t="shared" si="3"/>
        <v>-0.23788517076014093</v>
      </c>
      <c r="Z24" s="11">
        <f t="shared" si="4"/>
        <v>0.18540214500512775</v>
      </c>
      <c r="AA24" s="11">
        <f t="shared" si="5"/>
        <v>8.6765891927560679E-2</v>
      </c>
      <c r="AB24" s="11">
        <f t="shared" si="6"/>
        <v>8.906789723661479E-2</v>
      </c>
      <c r="AC24" s="11">
        <f t="shared" si="7"/>
        <v>7.1264852006492241E-2</v>
      </c>
      <c r="AD24" s="11">
        <f t="shared" si="8"/>
        <v>-0.12182964205169722</v>
      </c>
      <c r="AE24" s="11">
        <f t="shared" si="9"/>
        <v>2.2243879311480086E-2</v>
      </c>
      <c r="AF24" s="11">
        <f t="shared" si="10"/>
        <v>4.1780468951301275E-2</v>
      </c>
      <c r="AG24" s="11">
        <f t="shared" si="11"/>
        <v>-4.8637819521907377E-2</v>
      </c>
      <c r="AH24" s="11">
        <f t="shared" si="12"/>
        <v>-0.1673209411152996</v>
      </c>
      <c r="AI24" s="11">
        <f t="shared" si="13"/>
        <v>9.8816697368010242E-2</v>
      </c>
      <c r="AJ24" s="11">
        <f>(R24/Q24)-1</f>
        <v>8.8466784110927899E-2</v>
      </c>
      <c r="AK24" s="11">
        <f>(S24/R24)-1</f>
        <v>5.1778372381387383E-2</v>
      </c>
      <c r="AL24" s="11">
        <f>(T24/S24)-1</f>
        <v>-5.4255292745278072E-2</v>
      </c>
      <c r="AM24" s="12">
        <f t="shared" si="27"/>
        <v>5</v>
      </c>
      <c r="AN24" s="12">
        <f t="shared" si="14"/>
        <v>13</v>
      </c>
      <c r="AO24" s="12">
        <f t="shared" si="15"/>
        <v>6</v>
      </c>
      <c r="AP24" s="12">
        <f t="shared" si="16"/>
        <v>32</v>
      </c>
      <c r="AQ24" s="12">
        <f t="shared" si="17"/>
        <v>2</v>
      </c>
      <c r="AR24" s="12">
        <f t="shared" si="18"/>
        <v>30</v>
      </c>
      <c r="AS24" s="12">
        <f t="shared" si="19"/>
        <v>28</v>
      </c>
      <c r="AT24" s="12">
        <f t="shared" si="20"/>
        <v>27</v>
      </c>
      <c r="AU24" s="12">
        <f t="shared" si="21"/>
        <v>27</v>
      </c>
      <c r="AV24" s="12">
        <f t="shared" si="22"/>
        <v>10</v>
      </c>
      <c r="AW24" s="12">
        <f t="shared" si="23"/>
        <v>17</v>
      </c>
      <c r="AX24" s="12">
        <f t="shared" si="24"/>
        <v>24</v>
      </c>
      <c r="AY24" s="12">
        <f t="shared" si="25"/>
        <v>9</v>
      </c>
      <c r="AZ24" s="12">
        <f t="shared" si="26"/>
        <v>16</v>
      </c>
      <c r="BA24" s="12">
        <f t="shared" si="26"/>
        <v>17</v>
      </c>
      <c r="BB24" s="12">
        <f t="shared" si="26"/>
        <v>16</v>
      </c>
      <c r="BC24" s="12">
        <f t="shared" si="26"/>
        <v>24</v>
      </c>
      <c r="BD24" s="12">
        <f t="shared" si="26"/>
        <v>9</v>
      </c>
    </row>
    <row r="25" spans="1:56" s="13" customFormat="1" ht="15.95" customHeight="1" x14ac:dyDescent="0.2">
      <c r="A25" s="9" t="s">
        <v>21</v>
      </c>
      <c r="B25" s="10">
        <v>1258</v>
      </c>
      <c r="C25" s="10">
        <v>3107</v>
      </c>
      <c r="D25" s="10">
        <v>2758</v>
      </c>
      <c r="E25" s="10">
        <v>2819</v>
      </c>
      <c r="F25" s="10">
        <v>3378</v>
      </c>
      <c r="G25" s="10">
        <v>3357</v>
      </c>
      <c r="H25" s="10">
        <v>3863</v>
      </c>
      <c r="I25" s="10">
        <v>3528</v>
      </c>
      <c r="J25" s="10">
        <v>3656</v>
      </c>
      <c r="K25" s="10">
        <v>3316</v>
      </c>
      <c r="L25" s="10">
        <v>4267</v>
      </c>
      <c r="M25" s="10">
        <v>4475</v>
      </c>
      <c r="N25" s="10">
        <v>3910</v>
      </c>
      <c r="O25" s="10">
        <v>4931</v>
      </c>
      <c r="P25" s="10">
        <v>4148</v>
      </c>
      <c r="Q25" s="10">
        <v>4697</v>
      </c>
      <c r="R25" s="10">
        <v>5362</v>
      </c>
      <c r="S25" s="10">
        <v>5203</v>
      </c>
      <c r="T25" s="10">
        <v>4825</v>
      </c>
      <c r="U25" s="11">
        <f t="shared" si="28"/>
        <v>1.4697933227344993</v>
      </c>
      <c r="V25" s="11">
        <f t="shared" si="0"/>
        <v>-0.11232700354039271</v>
      </c>
      <c r="W25" s="11">
        <f t="shared" si="1"/>
        <v>2.2117476432197192E-2</v>
      </c>
      <c r="X25" s="11">
        <f t="shared" si="2"/>
        <v>0.19829726853494156</v>
      </c>
      <c r="Y25" s="11">
        <f t="shared" si="3"/>
        <v>-6.2166962699822248E-3</v>
      </c>
      <c r="Z25" s="11">
        <f t="shared" si="4"/>
        <v>0.15072981829013998</v>
      </c>
      <c r="AA25" s="11">
        <f t="shared" si="5"/>
        <v>-8.6720165674346372E-2</v>
      </c>
      <c r="AB25" s="11">
        <f t="shared" si="6"/>
        <v>3.6281179138321962E-2</v>
      </c>
      <c r="AC25" s="11">
        <f t="shared" si="7"/>
        <v>-9.2997811816192599E-2</v>
      </c>
      <c r="AD25" s="11">
        <f t="shared" si="8"/>
        <v>0.28679131483715326</v>
      </c>
      <c r="AE25" s="11">
        <f t="shared" si="9"/>
        <v>4.8746191703773034E-2</v>
      </c>
      <c r="AF25" s="11">
        <f t="shared" si="10"/>
        <v>-0.1262569832402235</v>
      </c>
      <c r="AG25" s="11">
        <f t="shared" si="11"/>
        <v>0.26112531969309472</v>
      </c>
      <c r="AH25" s="11">
        <f t="shared" si="12"/>
        <v>-0.15879132021902254</v>
      </c>
      <c r="AI25" s="11">
        <f t="shared" si="13"/>
        <v>0.13235294117647056</v>
      </c>
      <c r="AJ25" s="11">
        <f>(R25/Q25)-1</f>
        <v>0.14157973174366623</v>
      </c>
      <c r="AK25" s="11">
        <f>(S25/R25)-1</f>
        <v>-2.9653114509511358E-2</v>
      </c>
      <c r="AL25" s="11">
        <f>(T25/S25)-1</f>
        <v>-7.2650394003459517E-2</v>
      </c>
      <c r="AM25" s="12">
        <f t="shared" si="27"/>
        <v>32</v>
      </c>
      <c r="AN25" s="12">
        <f t="shared" si="14"/>
        <v>7</v>
      </c>
      <c r="AO25" s="12">
        <f t="shared" si="15"/>
        <v>27</v>
      </c>
      <c r="AP25" s="12">
        <f t="shared" si="16"/>
        <v>29</v>
      </c>
      <c r="AQ25" s="12">
        <f t="shared" si="17"/>
        <v>25</v>
      </c>
      <c r="AR25" s="12">
        <f t="shared" si="18"/>
        <v>29</v>
      </c>
      <c r="AS25" s="12">
        <f t="shared" si="19"/>
        <v>8</v>
      </c>
      <c r="AT25" s="12">
        <f t="shared" si="20"/>
        <v>25</v>
      </c>
      <c r="AU25" s="12">
        <f t="shared" si="21"/>
        <v>11</v>
      </c>
      <c r="AV25" s="12">
        <f t="shared" si="22"/>
        <v>31</v>
      </c>
      <c r="AW25" s="12">
        <f t="shared" si="23"/>
        <v>21</v>
      </c>
      <c r="AX25" s="12">
        <f t="shared" si="24"/>
        <v>4</v>
      </c>
      <c r="AY25" s="12">
        <f t="shared" si="25"/>
        <v>31</v>
      </c>
      <c r="AZ25" s="12">
        <f t="shared" si="26"/>
        <v>19</v>
      </c>
      <c r="BA25" s="12">
        <f t="shared" si="26"/>
        <v>20</v>
      </c>
      <c r="BB25" s="12">
        <f t="shared" si="26"/>
        <v>20</v>
      </c>
      <c r="BC25" s="12">
        <f t="shared" si="26"/>
        <v>14</v>
      </c>
      <c r="BD25" s="12">
        <f t="shared" si="26"/>
        <v>5</v>
      </c>
    </row>
    <row r="26" spans="1:56" s="13" customFormat="1" ht="15.95" customHeight="1" x14ac:dyDescent="0.2">
      <c r="A26" s="9" t="s">
        <v>22</v>
      </c>
      <c r="B26" s="10">
        <v>11019</v>
      </c>
      <c r="C26" s="10">
        <v>12996</v>
      </c>
      <c r="D26" s="10">
        <v>13167</v>
      </c>
      <c r="E26" s="10">
        <v>11804</v>
      </c>
      <c r="F26" s="10">
        <v>11312</v>
      </c>
      <c r="G26" s="10">
        <v>10254</v>
      </c>
      <c r="H26" s="10">
        <v>11428</v>
      </c>
      <c r="I26" s="10">
        <v>11238</v>
      </c>
      <c r="J26" s="10">
        <v>12264</v>
      </c>
      <c r="K26" s="10">
        <v>10202</v>
      </c>
      <c r="L26" s="10">
        <v>8290</v>
      </c>
      <c r="M26" s="10">
        <v>8705</v>
      </c>
      <c r="N26" s="10">
        <v>7577</v>
      </c>
      <c r="O26" s="10">
        <v>7559</v>
      </c>
      <c r="P26" s="10">
        <v>6601</v>
      </c>
      <c r="Q26" s="10">
        <v>7672</v>
      </c>
      <c r="R26" s="10">
        <v>12421</v>
      </c>
      <c r="S26" s="10">
        <v>13423</v>
      </c>
      <c r="T26" s="10">
        <v>12920</v>
      </c>
      <c r="U26" s="11">
        <f t="shared" si="28"/>
        <v>0.17941736999727742</v>
      </c>
      <c r="V26" s="11">
        <f t="shared" si="0"/>
        <v>1.3157894736842035E-2</v>
      </c>
      <c r="W26" s="11">
        <f t="shared" si="1"/>
        <v>-0.10351636667426145</v>
      </c>
      <c r="X26" s="11">
        <f t="shared" si="2"/>
        <v>-4.1680786174178253E-2</v>
      </c>
      <c r="Y26" s="11">
        <f t="shared" si="3"/>
        <v>-9.352899575671858E-2</v>
      </c>
      <c r="Z26" s="11">
        <f t="shared" si="4"/>
        <v>0.11449190559781552</v>
      </c>
      <c r="AA26" s="11">
        <f t="shared" si="5"/>
        <v>-1.6625831291564586E-2</v>
      </c>
      <c r="AB26" s="11">
        <f t="shared" si="6"/>
        <v>9.1297383876134619E-2</v>
      </c>
      <c r="AC26" s="11">
        <f t="shared" si="7"/>
        <v>-0.16813437703848666</v>
      </c>
      <c r="AD26" s="11">
        <f t="shared" si="8"/>
        <v>-0.1874142325034307</v>
      </c>
      <c r="AE26" s="11">
        <f t="shared" si="9"/>
        <v>5.0060313630880593E-2</v>
      </c>
      <c r="AF26" s="11">
        <f t="shared" si="10"/>
        <v>-0.12958070074669725</v>
      </c>
      <c r="AG26" s="11">
        <f t="shared" si="11"/>
        <v>-2.3756103998944234E-3</v>
      </c>
      <c r="AH26" s="11">
        <f t="shared" si="12"/>
        <v>-0.12673634078581819</v>
      </c>
      <c r="AI26" s="11">
        <f t="shared" si="13"/>
        <v>0.16224814422057254</v>
      </c>
      <c r="AJ26" s="11">
        <f>(R26/Q26)-1</f>
        <v>0.61900417101147021</v>
      </c>
      <c r="AK26" s="11">
        <f>(S26/R26)-1</f>
        <v>8.0669833346751485E-2</v>
      </c>
      <c r="AL26" s="11">
        <f>(T26/S26)-1</f>
        <v>-3.7472994114579494E-2</v>
      </c>
      <c r="AM26" s="12">
        <f t="shared" si="27"/>
        <v>26</v>
      </c>
      <c r="AN26" s="12">
        <f t="shared" si="14"/>
        <v>22</v>
      </c>
      <c r="AO26" s="12">
        <f t="shared" si="15"/>
        <v>12</v>
      </c>
      <c r="AP26" s="12">
        <f t="shared" si="16"/>
        <v>17</v>
      </c>
      <c r="AQ26" s="12">
        <f t="shared" si="17"/>
        <v>10</v>
      </c>
      <c r="AR26" s="12">
        <f t="shared" si="18"/>
        <v>26</v>
      </c>
      <c r="AS26" s="12">
        <f t="shared" si="19"/>
        <v>18</v>
      </c>
      <c r="AT26" s="12">
        <f t="shared" si="20"/>
        <v>28</v>
      </c>
      <c r="AU26" s="12">
        <f t="shared" si="21"/>
        <v>2</v>
      </c>
      <c r="AV26" s="12">
        <f t="shared" si="22"/>
        <v>4</v>
      </c>
      <c r="AW26" s="12">
        <f t="shared" si="23"/>
        <v>22</v>
      </c>
      <c r="AX26" s="12">
        <f t="shared" si="24"/>
        <v>2</v>
      </c>
      <c r="AY26" s="12">
        <f t="shared" si="25"/>
        <v>11</v>
      </c>
      <c r="AZ26" s="12">
        <f t="shared" si="26"/>
        <v>21</v>
      </c>
      <c r="BA26" s="12">
        <f t="shared" si="26"/>
        <v>23</v>
      </c>
      <c r="BB26" s="12">
        <f t="shared" si="26"/>
        <v>30</v>
      </c>
      <c r="BC26" s="12">
        <f t="shared" si="26"/>
        <v>26</v>
      </c>
      <c r="BD26" s="12">
        <f t="shared" si="26"/>
        <v>13</v>
      </c>
    </row>
    <row r="27" spans="1:56" s="13" customFormat="1" ht="15.95" customHeight="1" x14ac:dyDescent="0.2">
      <c r="A27" s="9" t="s">
        <v>23</v>
      </c>
      <c r="B27" s="10">
        <v>10751</v>
      </c>
      <c r="C27" s="10">
        <v>9793</v>
      </c>
      <c r="D27" s="10">
        <v>10528</v>
      </c>
      <c r="E27" s="10">
        <v>10489</v>
      </c>
      <c r="F27" s="10">
        <v>11642</v>
      </c>
      <c r="G27" s="10">
        <v>14713</v>
      </c>
      <c r="H27" s="10">
        <v>14207</v>
      </c>
      <c r="I27" s="10">
        <v>14576</v>
      </c>
      <c r="J27" s="10">
        <v>12099</v>
      </c>
      <c r="K27" s="10">
        <v>12143</v>
      </c>
      <c r="L27" s="10">
        <v>14818</v>
      </c>
      <c r="M27" s="10">
        <v>13990</v>
      </c>
      <c r="N27" s="10">
        <v>15185</v>
      </c>
      <c r="O27" s="10">
        <v>13402</v>
      </c>
      <c r="P27" s="10">
        <v>10050</v>
      </c>
      <c r="Q27" s="10">
        <v>11035</v>
      </c>
      <c r="R27" s="10">
        <v>10767</v>
      </c>
      <c r="S27" s="10">
        <v>9307</v>
      </c>
      <c r="T27" s="10">
        <v>8869</v>
      </c>
      <c r="U27" s="11">
        <f t="shared" si="28"/>
        <v>-8.9107989954422817E-2</v>
      </c>
      <c r="V27" s="11">
        <f t="shared" si="0"/>
        <v>7.5053609721229542E-2</v>
      </c>
      <c r="W27" s="11">
        <f t="shared" si="1"/>
        <v>-3.70440729483279E-3</v>
      </c>
      <c r="X27" s="11">
        <f t="shared" si="2"/>
        <v>0.10992468300123948</v>
      </c>
      <c r="Y27" s="11">
        <f t="shared" si="3"/>
        <v>0.2637862910152895</v>
      </c>
      <c r="Z27" s="11">
        <f t="shared" si="4"/>
        <v>-3.439135458438114E-2</v>
      </c>
      <c r="AA27" s="11">
        <f t="shared" si="5"/>
        <v>2.5973111846272934E-2</v>
      </c>
      <c r="AB27" s="11">
        <f t="shared" si="6"/>
        <v>-0.16993688254665207</v>
      </c>
      <c r="AC27" s="11">
        <f t="shared" si="7"/>
        <v>3.6366641871228289E-3</v>
      </c>
      <c r="AD27" s="11">
        <f t="shared" si="8"/>
        <v>0.22029152598204726</v>
      </c>
      <c r="AE27" s="11">
        <f t="shared" si="9"/>
        <v>-5.587798623295992E-2</v>
      </c>
      <c r="AF27" s="11">
        <f t="shared" si="10"/>
        <v>8.5418155825589759E-2</v>
      </c>
      <c r="AG27" s="11">
        <f t="shared" si="11"/>
        <v>-0.11741850510372076</v>
      </c>
      <c r="AH27" s="11">
        <f t="shared" si="12"/>
        <v>-0.25011192359349355</v>
      </c>
      <c r="AI27" s="11">
        <f t="shared" si="13"/>
        <v>9.8009950248756139E-2</v>
      </c>
      <c r="AJ27" s="11">
        <f>(R27/Q27)-1</f>
        <v>-2.4286361576801085E-2</v>
      </c>
      <c r="AK27" s="11">
        <f>(S27/R27)-1</f>
        <v>-0.13559951704281603</v>
      </c>
      <c r="AL27" s="11">
        <f>(T27/S27)-1</f>
        <v>-4.7061351670785401E-2</v>
      </c>
      <c r="AM27" s="12">
        <f t="shared" si="27"/>
        <v>4</v>
      </c>
      <c r="AN27" s="12">
        <f t="shared" si="14"/>
        <v>25</v>
      </c>
      <c r="AO27" s="12">
        <f t="shared" si="15"/>
        <v>25</v>
      </c>
      <c r="AP27" s="12">
        <f t="shared" si="16"/>
        <v>28</v>
      </c>
      <c r="AQ27" s="12">
        <f t="shared" si="17"/>
        <v>31</v>
      </c>
      <c r="AR27" s="12">
        <f t="shared" si="18"/>
        <v>15</v>
      </c>
      <c r="AS27" s="12">
        <f t="shared" si="19"/>
        <v>24</v>
      </c>
      <c r="AT27" s="12">
        <f t="shared" si="20"/>
        <v>4</v>
      </c>
      <c r="AU27" s="12">
        <f t="shared" si="21"/>
        <v>22</v>
      </c>
      <c r="AV27" s="12">
        <f t="shared" si="22"/>
        <v>28</v>
      </c>
      <c r="AW27" s="12">
        <f t="shared" si="23"/>
        <v>9</v>
      </c>
      <c r="AX27" s="12">
        <f t="shared" si="24"/>
        <v>29</v>
      </c>
      <c r="AY27" s="12">
        <f t="shared" si="25"/>
        <v>4</v>
      </c>
      <c r="AZ27" s="12">
        <f t="shared" si="26"/>
        <v>5</v>
      </c>
      <c r="BA27" s="12">
        <f t="shared" si="26"/>
        <v>16</v>
      </c>
      <c r="BB27" s="12">
        <f t="shared" si="26"/>
        <v>5</v>
      </c>
      <c r="BC27" s="12">
        <f t="shared" si="26"/>
        <v>4</v>
      </c>
      <c r="BD27" s="12">
        <f t="shared" si="26"/>
        <v>11</v>
      </c>
    </row>
    <row r="28" spans="1:56" s="13" customFormat="1" ht="15.95" customHeight="1" x14ac:dyDescent="0.2">
      <c r="A28" s="9" t="s">
        <v>24</v>
      </c>
      <c r="B28" s="10">
        <v>11453</v>
      </c>
      <c r="C28" s="10">
        <v>12014</v>
      </c>
      <c r="D28" s="10">
        <v>10644</v>
      </c>
      <c r="E28" s="10">
        <v>10220</v>
      </c>
      <c r="F28" s="10">
        <v>8841</v>
      </c>
      <c r="G28" s="10">
        <v>9963</v>
      </c>
      <c r="H28" s="10">
        <v>10390</v>
      </c>
      <c r="I28" s="10">
        <v>10533</v>
      </c>
      <c r="J28" s="10">
        <v>8129</v>
      </c>
      <c r="K28" s="10">
        <v>7193</v>
      </c>
      <c r="L28" s="10">
        <v>6564</v>
      </c>
      <c r="M28" s="10">
        <v>5688</v>
      </c>
      <c r="N28" s="10">
        <v>5055</v>
      </c>
      <c r="O28" s="10">
        <v>6432</v>
      </c>
      <c r="P28" s="10">
        <v>4693</v>
      </c>
      <c r="Q28" s="10">
        <v>7355</v>
      </c>
      <c r="R28" s="10">
        <v>7728</v>
      </c>
      <c r="S28" s="10">
        <v>6619</v>
      </c>
      <c r="T28" s="10">
        <v>7081</v>
      </c>
      <c r="U28" s="11">
        <f t="shared" si="28"/>
        <v>4.8982799266567678E-2</v>
      </c>
      <c r="V28" s="11">
        <f t="shared" si="0"/>
        <v>-0.11403362743465961</v>
      </c>
      <c r="W28" s="11">
        <f t="shared" si="1"/>
        <v>-3.983464862833519E-2</v>
      </c>
      <c r="X28" s="11">
        <f t="shared" si="2"/>
        <v>-0.1349315068493151</v>
      </c>
      <c r="Y28" s="11">
        <f t="shared" si="3"/>
        <v>0.12690872073294868</v>
      </c>
      <c r="Z28" s="11">
        <f t="shared" si="4"/>
        <v>4.2858576733915577E-2</v>
      </c>
      <c r="AA28" s="11">
        <f t="shared" si="5"/>
        <v>1.3763233878729464E-2</v>
      </c>
      <c r="AB28" s="11">
        <f t="shared" si="6"/>
        <v>-0.22823507073008642</v>
      </c>
      <c r="AC28" s="11">
        <f t="shared" si="7"/>
        <v>-0.11514331406077005</v>
      </c>
      <c r="AD28" s="11">
        <f t="shared" si="8"/>
        <v>-8.7446128180175164E-2</v>
      </c>
      <c r="AE28" s="11">
        <f t="shared" si="9"/>
        <v>-0.13345521023765994</v>
      </c>
      <c r="AF28" s="11">
        <f t="shared" si="10"/>
        <v>-0.11128691983122363</v>
      </c>
      <c r="AG28" s="11">
        <f t="shared" si="11"/>
        <v>0.27240356083086059</v>
      </c>
      <c r="AH28" s="11">
        <f t="shared" si="12"/>
        <v>-0.2703669154228856</v>
      </c>
      <c r="AI28" s="11">
        <f t="shared" si="13"/>
        <v>0.56722778606435109</v>
      </c>
      <c r="AJ28" s="11">
        <f>(R28/Q28)-1</f>
        <v>5.0713800135961939E-2</v>
      </c>
      <c r="AK28" s="11">
        <f>(S28/R28)-1</f>
        <v>-0.14350414078674945</v>
      </c>
      <c r="AL28" s="11">
        <f>(T28/S28)-1</f>
        <v>6.9799063302613762E-2</v>
      </c>
      <c r="AM28" s="12">
        <f t="shared" si="27"/>
        <v>21</v>
      </c>
      <c r="AN28" s="12">
        <f t="shared" si="14"/>
        <v>6</v>
      </c>
      <c r="AO28" s="12">
        <f t="shared" si="15"/>
        <v>21</v>
      </c>
      <c r="AP28" s="12">
        <f t="shared" si="16"/>
        <v>7</v>
      </c>
      <c r="AQ28" s="12">
        <f t="shared" si="17"/>
        <v>30</v>
      </c>
      <c r="AR28" s="12">
        <f t="shared" si="18"/>
        <v>21</v>
      </c>
      <c r="AS28" s="12">
        <f t="shared" si="19"/>
        <v>23</v>
      </c>
      <c r="AT28" s="12">
        <f t="shared" si="20"/>
        <v>1</v>
      </c>
      <c r="AU28" s="12">
        <f t="shared" si="21"/>
        <v>8</v>
      </c>
      <c r="AV28" s="12">
        <f t="shared" si="22"/>
        <v>12</v>
      </c>
      <c r="AW28" s="12">
        <f t="shared" si="23"/>
        <v>4</v>
      </c>
      <c r="AX28" s="12">
        <f t="shared" si="24"/>
        <v>6</v>
      </c>
      <c r="AY28" s="12">
        <f t="shared" si="25"/>
        <v>32</v>
      </c>
      <c r="AZ28" s="12">
        <f t="shared" si="26"/>
        <v>3</v>
      </c>
      <c r="BA28" s="12">
        <f t="shared" si="26"/>
        <v>29</v>
      </c>
      <c r="BB28" s="12">
        <f t="shared" si="26"/>
        <v>9</v>
      </c>
      <c r="BC28" s="12">
        <f t="shared" si="26"/>
        <v>3</v>
      </c>
      <c r="BD28" s="12">
        <f t="shared" si="26"/>
        <v>28</v>
      </c>
    </row>
    <row r="29" spans="1:56" s="13" customFormat="1" ht="15.95" customHeight="1" x14ac:dyDescent="0.2">
      <c r="A29" s="9" t="s">
        <v>25</v>
      </c>
      <c r="B29" s="10">
        <v>7576</v>
      </c>
      <c r="C29" s="10">
        <v>9135</v>
      </c>
      <c r="D29" s="10">
        <v>6746</v>
      </c>
      <c r="E29" s="10">
        <v>5037</v>
      </c>
      <c r="F29" s="10">
        <v>4503</v>
      </c>
      <c r="G29" s="10">
        <v>4463</v>
      </c>
      <c r="H29" s="10">
        <v>4829</v>
      </c>
      <c r="I29" s="10">
        <v>4453</v>
      </c>
      <c r="J29" s="10">
        <v>4905</v>
      </c>
      <c r="K29" s="10">
        <v>5064</v>
      </c>
      <c r="L29" s="10">
        <v>4336</v>
      </c>
      <c r="M29" s="10">
        <v>4477</v>
      </c>
      <c r="N29" s="10">
        <v>5045</v>
      </c>
      <c r="O29" s="10">
        <v>5554</v>
      </c>
      <c r="P29" s="10">
        <v>4745</v>
      </c>
      <c r="Q29" s="10">
        <v>5458</v>
      </c>
      <c r="R29" s="10">
        <v>7705</v>
      </c>
      <c r="S29" s="10">
        <v>6775</v>
      </c>
      <c r="T29" s="10">
        <v>6731</v>
      </c>
      <c r="U29" s="11">
        <f t="shared" si="28"/>
        <v>0.20578141499472014</v>
      </c>
      <c r="V29" s="11">
        <f t="shared" si="0"/>
        <v>-0.26152162014230984</v>
      </c>
      <c r="W29" s="11">
        <f t="shared" si="1"/>
        <v>-0.25333530981322261</v>
      </c>
      <c r="X29" s="11">
        <f t="shared" si="2"/>
        <v>-0.10601548540798089</v>
      </c>
      <c r="Y29" s="11">
        <f t="shared" si="3"/>
        <v>-8.8829669109482534E-3</v>
      </c>
      <c r="Z29" s="11">
        <f t="shared" si="4"/>
        <v>8.20076181940399E-2</v>
      </c>
      <c r="AA29" s="11">
        <f t="shared" si="5"/>
        <v>-7.7862911575895644E-2</v>
      </c>
      <c r="AB29" s="11">
        <f t="shared" si="6"/>
        <v>0.10150460363799696</v>
      </c>
      <c r="AC29" s="11">
        <f t="shared" si="7"/>
        <v>3.2415902140672692E-2</v>
      </c>
      <c r="AD29" s="11">
        <f t="shared" si="8"/>
        <v>-0.14375987361769349</v>
      </c>
      <c r="AE29" s="11">
        <f t="shared" si="9"/>
        <v>3.2518450184501946E-2</v>
      </c>
      <c r="AF29" s="11">
        <f t="shared" si="10"/>
        <v>0.12687067232521776</v>
      </c>
      <c r="AG29" s="11">
        <f t="shared" si="11"/>
        <v>0.10089197224975233</v>
      </c>
      <c r="AH29" s="11">
        <f t="shared" si="12"/>
        <v>-0.14566078501980551</v>
      </c>
      <c r="AI29" s="11">
        <f t="shared" si="13"/>
        <v>0.15026343519494212</v>
      </c>
      <c r="AJ29" s="11">
        <f>(R29/Q29)-1</f>
        <v>0.41168926346647128</v>
      </c>
      <c r="AK29" s="11">
        <f>(S29/R29)-1</f>
        <v>-0.12070084360804667</v>
      </c>
      <c r="AL29" s="11">
        <f>(T29/S29)-1</f>
        <v>-6.4944649446494473E-3</v>
      </c>
      <c r="AM29" s="12">
        <f t="shared" si="27"/>
        <v>27</v>
      </c>
      <c r="AN29" s="12">
        <f t="shared" si="14"/>
        <v>1</v>
      </c>
      <c r="AO29" s="12">
        <f t="shared" si="15"/>
        <v>1</v>
      </c>
      <c r="AP29" s="12">
        <f t="shared" si="16"/>
        <v>11</v>
      </c>
      <c r="AQ29" s="12">
        <f t="shared" si="17"/>
        <v>24</v>
      </c>
      <c r="AR29" s="12">
        <f t="shared" si="18"/>
        <v>23</v>
      </c>
      <c r="AS29" s="12">
        <f t="shared" si="19"/>
        <v>11</v>
      </c>
      <c r="AT29" s="12">
        <f t="shared" si="20"/>
        <v>29</v>
      </c>
      <c r="AU29" s="12">
        <f t="shared" si="21"/>
        <v>25</v>
      </c>
      <c r="AV29" s="12">
        <f t="shared" si="22"/>
        <v>8</v>
      </c>
      <c r="AW29" s="12">
        <f t="shared" si="23"/>
        <v>19</v>
      </c>
      <c r="AX29" s="12">
        <f t="shared" si="24"/>
        <v>30</v>
      </c>
      <c r="AY29" s="12">
        <f t="shared" si="25"/>
        <v>26</v>
      </c>
      <c r="AZ29" s="12">
        <f t="shared" si="26"/>
        <v>20</v>
      </c>
      <c r="BA29" s="12">
        <f t="shared" si="26"/>
        <v>22</v>
      </c>
      <c r="BB29" s="12">
        <f t="shared" si="26"/>
        <v>28</v>
      </c>
      <c r="BC29" s="12">
        <f t="shared" si="26"/>
        <v>5</v>
      </c>
      <c r="BD29" s="12">
        <f t="shared" si="26"/>
        <v>19</v>
      </c>
    </row>
    <row r="30" spans="1:56" s="17" customFormat="1" ht="15.95" customHeight="1" x14ac:dyDescent="0.2">
      <c r="A30" s="14" t="s">
        <v>26</v>
      </c>
      <c r="B30" s="15">
        <v>16887</v>
      </c>
      <c r="C30" s="15">
        <v>19091</v>
      </c>
      <c r="D30" s="15">
        <v>15768</v>
      </c>
      <c r="E30" s="15">
        <v>14272</v>
      </c>
      <c r="F30" s="15">
        <v>12188</v>
      </c>
      <c r="G30" s="15">
        <v>11660</v>
      </c>
      <c r="H30" s="15">
        <v>9025</v>
      </c>
      <c r="I30" s="15">
        <v>7727</v>
      </c>
      <c r="J30" s="15">
        <v>6769</v>
      </c>
      <c r="K30" s="15">
        <v>10266</v>
      </c>
      <c r="L30" s="15">
        <v>8707</v>
      </c>
      <c r="M30" s="15">
        <v>8526</v>
      </c>
      <c r="N30" s="15">
        <v>8318</v>
      </c>
      <c r="O30" s="15">
        <v>9243</v>
      </c>
      <c r="P30" s="15">
        <v>7287</v>
      </c>
      <c r="Q30" s="15">
        <v>7114</v>
      </c>
      <c r="R30" s="15">
        <v>7059</v>
      </c>
      <c r="S30" s="15">
        <v>7230</v>
      </c>
      <c r="T30" s="15">
        <v>5787</v>
      </c>
      <c r="U30" s="16">
        <f t="shared" si="28"/>
        <v>0.13051459702729917</v>
      </c>
      <c r="V30" s="16">
        <f t="shared" si="0"/>
        <v>-0.1740610758996386</v>
      </c>
      <c r="W30" s="16">
        <f t="shared" si="1"/>
        <v>-9.4875697615423693E-2</v>
      </c>
      <c r="X30" s="16">
        <f t="shared" si="2"/>
        <v>-0.14602017937219736</v>
      </c>
      <c r="Y30" s="16">
        <f t="shared" si="3"/>
        <v>-4.3321299638989119E-2</v>
      </c>
      <c r="Z30" s="16">
        <f t="shared" si="4"/>
        <v>-0.22598627787307035</v>
      </c>
      <c r="AA30" s="16">
        <f t="shared" si="5"/>
        <v>-0.14382271468144048</v>
      </c>
      <c r="AB30" s="16">
        <f t="shared" si="6"/>
        <v>-0.12398084638281348</v>
      </c>
      <c r="AC30" s="16">
        <f t="shared" si="7"/>
        <v>0.51661988476879883</v>
      </c>
      <c r="AD30" s="16">
        <f t="shared" ref="AD30:AD38" si="29">(L30/K30)-1</f>
        <v>-0.15186051042275472</v>
      </c>
      <c r="AE30" s="16">
        <f t="shared" ref="AE30:AL30" si="30">(M30/L30)-1</f>
        <v>-2.0787871827265381E-2</v>
      </c>
      <c r="AF30" s="16">
        <f t="shared" si="30"/>
        <v>-2.4395965282664744E-2</v>
      </c>
      <c r="AG30" s="16">
        <f t="shared" si="30"/>
        <v>0.11120461649434965</v>
      </c>
      <c r="AH30" s="16">
        <f t="shared" si="30"/>
        <v>-0.21161960402466728</v>
      </c>
      <c r="AI30" s="16">
        <f t="shared" si="30"/>
        <v>-2.3740908467133282E-2</v>
      </c>
      <c r="AJ30" s="16">
        <f t="shared" si="30"/>
        <v>-7.7312341861118794E-3</v>
      </c>
      <c r="AK30" s="16">
        <f t="shared" si="30"/>
        <v>2.4224394390140347E-2</v>
      </c>
      <c r="AL30" s="16">
        <f t="shared" si="30"/>
        <v>-0.19958506224066386</v>
      </c>
      <c r="AM30" s="24">
        <f t="shared" si="27"/>
        <v>24</v>
      </c>
      <c r="AN30" s="24">
        <f t="shared" si="14"/>
        <v>2</v>
      </c>
      <c r="AO30" s="24">
        <f t="shared" si="15"/>
        <v>15</v>
      </c>
      <c r="AP30" s="24">
        <f t="shared" si="16"/>
        <v>4</v>
      </c>
      <c r="AQ30" s="24">
        <f t="shared" si="17"/>
        <v>17</v>
      </c>
      <c r="AR30" s="24">
        <f t="shared" si="18"/>
        <v>2</v>
      </c>
      <c r="AS30" s="24">
        <f t="shared" si="19"/>
        <v>3</v>
      </c>
      <c r="AT30" s="24">
        <f t="shared" si="20"/>
        <v>7</v>
      </c>
      <c r="AU30" s="24">
        <f t="shared" si="21"/>
        <v>32</v>
      </c>
      <c r="AV30" s="24">
        <f t="shared" si="22"/>
        <v>7</v>
      </c>
      <c r="AW30" s="24">
        <f t="shared" si="23"/>
        <v>11</v>
      </c>
      <c r="AX30" s="24">
        <f t="shared" si="24"/>
        <v>16</v>
      </c>
      <c r="AY30" s="24">
        <f t="shared" si="25"/>
        <v>27</v>
      </c>
      <c r="AZ30" s="24">
        <f t="shared" si="26"/>
        <v>11</v>
      </c>
      <c r="BA30" s="24">
        <f t="shared" si="26"/>
        <v>4</v>
      </c>
      <c r="BB30" s="24">
        <f t="shared" si="26"/>
        <v>6</v>
      </c>
      <c r="BC30" s="24">
        <f t="shared" si="26"/>
        <v>21</v>
      </c>
      <c r="BD30" s="24">
        <f t="shared" si="26"/>
        <v>2</v>
      </c>
    </row>
    <row r="31" spans="1:56" s="13" customFormat="1" ht="15.95" customHeight="1" x14ac:dyDescent="0.2">
      <c r="A31" s="9" t="s">
        <v>27</v>
      </c>
      <c r="B31" s="10">
        <v>18644</v>
      </c>
      <c r="C31" s="10">
        <v>17372</v>
      </c>
      <c r="D31" s="10">
        <v>16032</v>
      </c>
      <c r="E31" s="10">
        <v>14597</v>
      </c>
      <c r="F31" s="10">
        <v>13031</v>
      </c>
      <c r="G31" s="10">
        <v>12596</v>
      </c>
      <c r="H31" s="10">
        <v>11945</v>
      </c>
      <c r="I31" s="10">
        <v>10451</v>
      </c>
      <c r="J31" s="10">
        <v>12604</v>
      </c>
      <c r="K31" s="10">
        <v>11960</v>
      </c>
      <c r="L31" s="10">
        <v>13145</v>
      </c>
      <c r="M31" s="10">
        <v>15927</v>
      </c>
      <c r="N31" s="10">
        <v>15938</v>
      </c>
      <c r="O31" s="10">
        <v>16624</v>
      </c>
      <c r="P31" s="10">
        <v>12893</v>
      </c>
      <c r="Q31" s="10">
        <v>20743</v>
      </c>
      <c r="R31" s="10">
        <v>25325</v>
      </c>
      <c r="S31" s="10">
        <v>26557</v>
      </c>
      <c r="T31" s="10">
        <v>24799</v>
      </c>
      <c r="U31" s="11">
        <f t="shared" si="28"/>
        <v>-6.8225702638918695E-2</v>
      </c>
      <c r="V31" s="11">
        <f t="shared" si="0"/>
        <v>-7.7135620538798078E-2</v>
      </c>
      <c r="W31" s="11">
        <f t="shared" si="1"/>
        <v>-8.9508483033932107E-2</v>
      </c>
      <c r="X31" s="11">
        <f t="shared" si="2"/>
        <v>-0.10728231828457901</v>
      </c>
      <c r="Y31" s="11">
        <f t="shared" si="3"/>
        <v>-3.3381935384851458E-2</v>
      </c>
      <c r="Z31" s="11">
        <f t="shared" si="4"/>
        <v>-5.1683073991743433E-2</v>
      </c>
      <c r="AA31" s="11">
        <f t="shared" si="5"/>
        <v>-0.12507325240686484</v>
      </c>
      <c r="AB31" s="11">
        <f t="shared" si="6"/>
        <v>0.20600899435460729</v>
      </c>
      <c r="AC31" s="11">
        <f t="shared" si="7"/>
        <v>-5.1094890510948954E-2</v>
      </c>
      <c r="AD31" s="11">
        <f t="shared" si="29"/>
        <v>9.9080267558528501E-2</v>
      </c>
      <c r="AE31" s="11">
        <f t="shared" ref="AE31:AL38" si="31">(M31/L31)-1</f>
        <v>0.21163940661848613</v>
      </c>
      <c r="AF31" s="11">
        <f t="shared" si="31"/>
        <v>6.9065109562371774E-4</v>
      </c>
      <c r="AG31" s="11">
        <f t="shared" si="31"/>
        <v>4.3041786924331804E-2</v>
      </c>
      <c r="AH31" s="11">
        <f t="shared" si="31"/>
        <v>-0.22443455245428301</v>
      </c>
      <c r="AI31" s="11">
        <f t="shared" si="31"/>
        <v>0.60885751958427048</v>
      </c>
      <c r="AJ31" s="11">
        <f t="shared" si="31"/>
        <v>0.22089379549727628</v>
      </c>
      <c r="AK31" s="11">
        <f t="shared" si="31"/>
        <v>4.8647581441263466E-2</v>
      </c>
      <c r="AL31" s="11">
        <f t="shared" si="31"/>
        <v>-6.6197236133599402E-2</v>
      </c>
      <c r="AM31" s="12">
        <f t="shared" si="27"/>
        <v>9</v>
      </c>
      <c r="AN31" s="12">
        <f t="shared" si="14"/>
        <v>10</v>
      </c>
      <c r="AO31" s="12">
        <f t="shared" si="15"/>
        <v>16</v>
      </c>
      <c r="AP31" s="12">
        <f t="shared" si="16"/>
        <v>9</v>
      </c>
      <c r="AQ31" s="12">
        <f t="shared" si="17"/>
        <v>19</v>
      </c>
      <c r="AR31" s="12">
        <f t="shared" si="18"/>
        <v>11</v>
      </c>
      <c r="AS31" s="12">
        <f t="shared" si="19"/>
        <v>5</v>
      </c>
      <c r="AT31" s="12">
        <f t="shared" si="20"/>
        <v>31</v>
      </c>
      <c r="AU31" s="12">
        <f t="shared" si="21"/>
        <v>16</v>
      </c>
      <c r="AV31" s="12">
        <f t="shared" si="22"/>
        <v>25</v>
      </c>
      <c r="AW31" s="12">
        <f t="shared" si="23"/>
        <v>28</v>
      </c>
      <c r="AX31" s="12">
        <f t="shared" si="24"/>
        <v>19</v>
      </c>
      <c r="AY31" s="12">
        <f t="shared" si="25"/>
        <v>18</v>
      </c>
      <c r="AZ31" s="12">
        <f t="shared" si="26"/>
        <v>7</v>
      </c>
      <c r="BA31" s="12">
        <f t="shared" si="26"/>
        <v>31</v>
      </c>
      <c r="BB31" s="12">
        <f t="shared" si="26"/>
        <v>24</v>
      </c>
      <c r="BC31" s="12">
        <f t="shared" si="26"/>
        <v>23</v>
      </c>
      <c r="BD31" s="12">
        <f t="shared" si="26"/>
        <v>6</v>
      </c>
    </row>
    <row r="32" spans="1:56" s="13" customFormat="1" ht="15.95" customHeight="1" x14ac:dyDescent="0.2">
      <c r="A32" s="9" t="s">
        <v>28</v>
      </c>
      <c r="B32" s="10">
        <v>4700</v>
      </c>
      <c r="C32" s="10">
        <v>4115</v>
      </c>
      <c r="D32" s="10">
        <v>5012</v>
      </c>
      <c r="E32" s="10">
        <v>4532</v>
      </c>
      <c r="F32" s="10">
        <v>3929</v>
      </c>
      <c r="G32" s="10">
        <v>3639</v>
      </c>
      <c r="H32" s="10">
        <v>3272</v>
      </c>
      <c r="I32" s="10">
        <v>3816</v>
      </c>
      <c r="J32" s="10">
        <v>3005</v>
      </c>
      <c r="K32" s="10">
        <v>3000</v>
      </c>
      <c r="L32" s="10">
        <v>2635</v>
      </c>
      <c r="M32" s="10">
        <v>2416</v>
      </c>
      <c r="N32" s="10">
        <v>2154</v>
      </c>
      <c r="O32" s="10">
        <v>2510</v>
      </c>
      <c r="P32" s="10">
        <v>2373</v>
      </c>
      <c r="Q32" s="10">
        <v>3000</v>
      </c>
      <c r="R32" s="10">
        <v>2578</v>
      </c>
      <c r="S32" s="10">
        <v>2492</v>
      </c>
      <c r="T32" s="10">
        <v>2541</v>
      </c>
      <c r="U32" s="11">
        <f t="shared" si="28"/>
        <v>-0.12446808510638296</v>
      </c>
      <c r="V32" s="11">
        <f t="shared" si="0"/>
        <v>0.2179829890643985</v>
      </c>
      <c r="W32" s="11">
        <f t="shared" si="1"/>
        <v>-9.5770151636073386E-2</v>
      </c>
      <c r="X32" s="11">
        <f t="shared" si="2"/>
        <v>-0.13305383936451898</v>
      </c>
      <c r="Y32" s="11">
        <f t="shared" si="3"/>
        <v>-7.3810129804021352E-2</v>
      </c>
      <c r="Z32" s="11">
        <f t="shared" si="4"/>
        <v>-0.10085188238527065</v>
      </c>
      <c r="AA32" s="11">
        <f t="shared" si="5"/>
        <v>0.16625916870415658</v>
      </c>
      <c r="AB32" s="11">
        <f t="shared" si="6"/>
        <v>-0.21252620545073375</v>
      </c>
      <c r="AC32" s="11">
        <f t="shared" si="7"/>
        <v>-1.6638935108153063E-3</v>
      </c>
      <c r="AD32" s="11">
        <f t="shared" si="29"/>
        <v>-0.1216666666666667</v>
      </c>
      <c r="AE32" s="11">
        <f t="shared" si="31"/>
        <v>-8.3111954459203052E-2</v>
      </c>
      <c r="AF32" s="11">
        <f t="shared" si="31"/>
        <v>-0.10844370860927155</v>
      </c>
      <c r="AG32" s="11">
        <f t="shared" si="31"/>
        <v>0.16527390900649963</v>
      </c>
      <c r="AH32" s="11">
        <f t="shared" si="31"/>
        <v>-5.4581673306772882E-2</v>
      </c>
      <c r="AI32" s="11">
        <f t="shared" si="31"/>
        <v>0.26422250316055629</v>
      </c>
      <c r="AJ32" s="11">
        <f t="shared" si="31"/>
        <v>-0.14066666666666672</v>
      </c>
      <c r="AK32" s="11">
        <f t="shared" si="31"/>
        <v>-3.3359193173002288E-2</v>
      </c>
      <c r="AL32" s="11">
        <f t="shared" si="31"/>
        <v>1.9662921348314599E-2</v>
      </c>
      <c r="AM32" s="12">
        <f t="shared" si="27"/>
        <v>2</v>
      </c>
      <c r="AN32" s="12">
        <f t="shared" si="14"/>
        <v>28</v>
      </c>
      <c r="AO32" s="12">
        <f t="shared" si="15"/>
        <v>14</v>
      </c>
      <c r="AP32" s="12">
        <f t="shared" si="16"/>
        <v>8</v>
      </c>
      <c r="AQ32" s="12">
        <f t="shared" si="17"/>
        <v>11</v>
      </c>
      <c r="AR32" s="12">
        <f t="shared" si="18"/>
        <v>6</v>
      </c>
      <c r="AS32" s="12">
        <f t="shared" si="19"/>
        <v>31</v>
      </c>
      <c r="AT32" s="12">
        <f t="shared" si="20"/>
        <v>3</v>
      </c>
      <c r="AU32" s="12">
        <f t="shared" si="21"/>
        <v>21</v>
      </c>
      <c r="AV32" s="12">
        <f t="shared" si="22"/>
        <v>11</v>
      </c>
      <c r="AW32" s="12">
        <f t="shared" si="23"/>
        <v>7</v>
      </c>
      <c r="AX32" s="12">
        <f t="shared" si="24"/>
        <v>7</v>
      </c>
      <c r="AY32" s="12">
        <f t="shared" si="25"/>
        <v>29</v>
      </c>
      <c r="AZ32" s="12">
        <f t="shared" si="26"/>
        <v>26</v>
      </c>
      <c r="BA32" s="12">
        <f t="shared" si="26"/>
        <v>26</v>
      </c>
      <c r="BB32" s="12">
        <f t="shared" si="26"/>
        <v>2</v>
      </c>
      <c r="BC32" s="12">
        <f t="shared" si="26"/>
        <v>12</v>
      </c>
      <c r="BD32" s="12">
        <f t="shared" si="26"/>
        <v>23</v>
      </c>
    </row>
    <row r="33" spans="1:56" s="13" customFormat="1" ht="15.95" customHeight="1" x14ac:dyDescent="0.2">
      <c r="A33" s="9" t="s">
        <v>29</v>
      </c>
      <c r="B33" s="10">
        <v>28187</v>
      </c>
      <c r="C33" s="10">
        <v>26902</v>
      </c>
      <c r="D33" s="10">
        <v>25456</v>
      </c>
      <c r="E33" s="10">
        <v>19624</v>
      </c>
      <c r="F33" s="10">
        <v>13082</v>
      </c>
      <c r="G33" s="10">
        <v>11378</v>
      </c>
      <c r="H33" s="10">
        <v>12808</v>
      </c>
      <c r="I33" s="10">
        <v>13553</v>
      </c>
      <c r="J33" s="10">
        <v>11355</v>
      </c>
      <c r="K33" s="10">
        <v>14385</v>
      </c>
      <c r="L33" s="10">
        <v>14256</v>
      </c>
      <c r="M33" s="10">
        <v>14523</v>
      </c>
      <c r="N33" s="10">
        <v>12684</v>
      </c>
      <c r="O33" s="10">
        <v>13815</v>
      </c>
      <c r="P33" s="10">
        <v>10560</v>
      </c>
      <c r="Q33" s="10">
        <v>12943</v>
      </c>
      <c r="R33" s="10">
        <v>14912</v>
      </c>
      <c r="S33" s="10">
        <v>14090</v>
      </c>
      <c r="T33" s="10">
        <v>13390</v>
      </c>
      <c r="U33" s="11">
        <f t="shared" si="28"/>
        <v>-4.5588391811828166E-2</v>
      </c>
      <c r="V33" s="11">
        <f t="shared" si="0"/>
        <v>-5.3750650509255871E-2</v>
      </c>
      <c r="W33" s="11">
        <f t="shared" si="1"/>
        <v>-0.22910119421747333</v>
      </c>
      <c r="X33" s="11">
        <f t="shared" si="2"/>
        <v>-0.33336730534039949</v>
      </c>
      <c r="Y33" s="11">
        <f t="shared" si="3"/>
        <v>-0.13025531264332668</v>
      </c>
      <c r="Z33" s="11">
        <f t="shared" si="4"/>
        <v>0.12568113904025302</v>
      </c>
      <c r="AA33" s="11">
        <f t="shared" si="5"/>
        <v>5.8166770768269815E-2</v>
      </c>
      <c r="AB33" s="11">
        <f t="shared" si="6"/>
        <v>-0.16217811554637351</v>
      </c>
      <c r="AC33" s="11">
        <f t="shared" si="7"/>
        <v>0.26684280052840159</v>
      </c>
      <c r="AD33" s="11">
        <f t="shared" si="29"/>
        <v>-8.9676746611052627E-3</v>
      </c>
      <c r="AE33" s="11">
        <f t="shared" si="31"/>
        <v>1.8728956228956317E-2</v>
      </c>
      <c r="AF33" s="11">
        <f t="shared" si="31"/>
        <v>-0.12662673001445979</v>
      </c>
      <c r="AG33" s="11">
        <f t="shared" si="31"/>
        <v>8.9167455061494705E-2</v>
      </c>
      <c r="AH33" s="11">
        <f t="shared" si="31"/>
        <v>-0.23561346362649294</v>
      </c>
      <c r="AI33" s="11">
        <f t="shared" si="31"/>
        <v>0.22566287878787872</v>
      </c>
      <c r="AJ33" s="11">
        <f t="shared" si="31"/>
        <v>0.15212856370238748</v>
      </c>
      <c r="AK33" s="11">
        <f t="shared" si="31"/>
        <v>-5.5123390557939911E-2</v>
      </c>
      <c r="AL33" s="11">
        <f t="shared" si="31"/>
        <v>-4.968062455642297E-2</v>
      </c>
      <c r="AM33" s="12">
        <f t="shared" si="27"/>
        <v>12</v>
      </c>
      <c r="AN33" s="12">
        <f t="shared" si="14"/>
        <v>14</v>
      </c>
      <c r="AO33" s="12">
        <f t="shared" si="15"/>
        <v>2</v>
      </c>
      <c r="AP33" s="12">
        <f t="shared" si="16"/>
        <v>1</v>
      </c>
      <c r="AQ33" s="12">
        <f t="shared" si="17"/>
        <v>7</v>
      </c>
      <c r="AR33" s="12">
        <f t="shared" si="18"/>
        <v>27</v>
      </c>
      <c r="AS33" s="12">
        <f t="shared" si="19"/>
        <v>25</v>
      </c>
      <c r="AT33" s="12">
        <f t="shared" si="20"/>
        <v>5</v>
      </c>
      <c r="AU33" s="12">
        <f t="shared" si="21"/>
        <v>31</v>
      </c>
      <c r="AV33" s="12">
        <f t="shared" si="22"/>
        <v>19</v>
      </c>
      <c r="AW33" s="12">
        <f t="shared" si="23"/>
        <v>16</v>
      </c>
      <c r="AX33" s="12">
        <f t="shared" si="24"/>
        <v>3</v>
      </c>
      <c r="AY33" s="12">
        <f t="shared" si="25"/>
        <v>25</v>
      </c>
      <c r="AZ33" s="12">
        <f t="shared" si="26"/>
        <v>6</v>
      </c>
      <c r="BA33" s="12">
        <f t="shared" si="26"/>
        <v>24</v>
      </c>
      <c r="BB33" s="12">
        <f t="shared" si="26"/>
        <v>21</v>
      </c>
      <c r="BC33" s="12">
        <f t="shared" si="26"/>
        <v>8</v>
      </c>
      <c r="BD33" s="12">
        <f t="shared" si="26"/>
        <v>10</v>
      </c>
    </row>
    <row r="34" spans="1:56" s="13" customFormat="1" ht="15.95" customHeight="1" x14ac:dyDescent="0.2">
      <c r="A34" s="9" t="s">
        <v>30</v>
      </c>
      <c r="B34" s="9">
        <v>666</v>
      </c>
      <c r="C34" s="9">
        <v>811</v>
      </c>
      <c r="D34" s="10">
        <v>2382</v>
      </c>
      <c r="E34" s="10">
        <v>3290</v>
      </c>
      <c r="F34" s="10">
        <v>2846</v>
      </c>
      <c r="G34" s="10">
        <v>3740</v>
      </c>
      <c r="H34" s="10">
        <v>3737</v>
      </c>
      <c r="I34" s="10">
        <v>2896</v>
      </c>
      <c r="J34" s="10">
        <v>2743</v>
      </c>
      <c r="K34" s="10">
        <v>2703</v>
      </c>
      <c r="L34" s="10">
        <v>2542</v>
      </c>
      <c r="M34" s="10">
        <v>3393</v>
      </c>
      <c r="N34" s="10">
        <v>3398</v>
      </c>
      <c r="O34" s="10">
        <v>2203</v>
      </c>
      <c r="P34" s="10">
        <v>2070</v>
      </c>
      <c r="Q34" s="10">
        <v>2203</v>
      </c>
      <c r="R34" s="10">
        <v>1979</v>
      </c>
      <c r="S34" s="10">
        <v>1674</v>
      </c>
      <c r="T34" s="10">
        <v>1805</v>
      </c>
      <c r="U34" s="11">
        <f t="shared" si="28"/>
        <v>0.21771771771771764</v>
      </c>
      <c r="V34" s="11">
        <f t="shared" si="0"/>
        <v>1.9371146732429101</v>
      </c>
      <c r="W34" s="11">
        <f t="shared" si="1"/>
        <v>0.38119227539882461</v>
      </c>
      <c r="X34" s="11">
        <f t="shared" si="2"/>
        <v>-0.13495440729483288</v>
      </c>
      <c r="Y34" s="11">
        <f t="shared" si="3"/>
        <v>0.31412508784258608</v>
      </c>
      <c r="Z34" s="11">
        <f t="shared" si="4"/>
        <v>-8.021390374332027E-4</v>
      </c>
      <c r="AA34" s="11">
        <f t="shared" si="5"/>
        <v>-0.22504682900722506</v>
      </c>
      <c r="AB34" s="11">
        <f t="shared" si="6"/>
        <v>-5.2831491712707179E-2</v>
      </c>
      <c r="AC34" s="11">
        <f t="shared" si="7"/>
        <v>-1.4582573824279965E-2</v>
      </c>
      <c r="AD34" s="11">
        <f t="shared" si="29"/>
        <v>-5.9563448020717669E-2</v>
      </c>
      <c r="AE34" s="11">
        <f t="shared" si="31"/>
        <v>0.33477576711250978</v>
      </c>
      <c r="AF34" s="11">
        <f t="shared" si="31"/>
        <v>1.4736221632773994E-3</v>
      </c>
      <c r="AG34" s="11">
        <f t="shared" si="31"/>
        <v>-0.35167745732783995</v>
      </c>
      <c r="AH34" s="11">
        <f t="shared" si="31"/>
        <v>-6.0372219700408514E-2</v>
      </c>
      <c r="AI34" s="11">
        <f t="shared" si="31"/>
        <v>6.4251207729468574E-2</v>
      </c>
      <c r="AJ34" s="11">
        <f t="shared" si="31"/>
        <v>-0.1016795279164775</v>
      </c>
      <c r="AK34" s="11">
        <f t="shared" si="31"/>
        <v>-0.15411824153612941</v>
      </c>
      <c r="AL34" s="11">
        <f t="shared" si="31"/>
        <v>7.8255675029868632E-2</v>
      </c>
      <c r="AM34" s="12">
        <f t="shared" si="27"/>
        <v>28</v>
      </c>
      <c r="AN34" s="12">
        <f t="shared" si="14"/>
        <v>32</v>
      </c>
      <c r="AO34" s="12">
        <f t="shared" si="15"/>
        <v>32</v>
      </c>
      <c r="AP34" s="12">
        <f t="shared" si="16"/>
        <v>6</v>
      </c>
      <c r="AQ34" s="12">
        <f t="shared" si="17"/>
        <v>32</v>
      </c>
      <c r="AR34" s="12">
        <f t="shared" si="18"/>
        <v>16</v>
      </c>
      <c r="AS34" s="12">
        <f t="shared" si="19"/>
        <v>1</v>
      </c>
      <c r="AT34" s="12">
        <f t="shared" si="20"/>
        <v>15</v>
      </c>
      <c r="AU34" s="12">
        <f t="shared" si="21"/>
        <v>19</v>
      </c>
      <c r="AV34" s="12">
        <f t="shared" si="22"/>
        <v>16</v>
      </c>
      <c r="AW34" s="12">
        <f t="shared" si="23"/>
        <v>30</v>
      </c>
      <c r="AX34" s="12">
        <f t="shared" si="24"/>
        <v>20</v>
      </c>
      <c r="AY34" s="12">
        <f t="shared" si="25"/>
        <v>1</v>
      </c>
      <c r="AZ34" s="12">
        <f t="shared" si="26"/>
        <v>25</v>
      </c>
      <c r="BA34" s="12">
        <f t="shared" si="26"/>
        <v>12</v>
      </c>
      <c r="BB34" s="12">
        <f t="shared" si="26"/>
        <v>3</v>
      </c>
      <c r="BC34" s="12">
        <f t="shared" si="26"/>
        <v>2</v>
      </c>
      <c r="BD34" s="12">
        <f t="shared" si="26"/>
        <v>29</v>
      </c>
    </row>
    <row r="35" spans="1:56" s="13" customFormat="1" ht="15.95" customHeight="1" x14ac:dyDescent="0.2">
      <c r="A35" s="9" t="s">
        <v>31</v>
      </c>
      <c r="B35" s="10">
        <v>12379</v>
      </c>
      <c r="C35" s="10">
        <v>11327</v>
      </c>
      <c r="D35" s="10">
        <v>11028</v>
      </c>
      <c r="E35" s="10">
        <v>9270</v>
      </c>
      <c r="F35" s="10">
        <v>8338</v>
      </c>
      <c r="G35" s="10">
        <v>7793</v>
      </c>
      <c r="H35" s="10">
        <v>8960</v>
      </c>
      <c r="I35" s="10">
        <v>8769</v>
      </c>
      <c r="J35" s="10">
        <v>9298</v>
      </c>
      <c r="K35" s="10">
        <v>8241</v>
      </c>
      <c r="L35" s="10">
        <v>6215</v>
      </c>
      <c r="M35" s="10">
        <v>8626</v>
      </c>
      <c r="N35" s="10">
        <v>12398</v>
      </c>
      <c r="O35" s="10">
        <v>12791</v>
      </c>
      <c r="P35" s="10">
        <v>10395</v>
      </c>
      <c r="Q35" s="10">
        <v>9750</v>
      </c>
      <c r="R35" s="10">
        <v>10419</v>
      </c>
      <c r="S35" s="10">
        <v>9659</v>
      </c>
      <c r="T35" s="10">
        <v>10673</v>
      </c>
      <c r="U35" s="11">
        <f t="shared" si="28"/>
        <v>-8.4982631876565184E-2</v>
      </c>
      <c r="V35" s="11">
        <f t="shared" si="0"/>
        <v>-2.6397104264147653E-2</v>
      </c>
      <c r="W35" s="11">
        <f t="shared" si="1"/>
        <v>-0.15941240478781282</v>
      </c>
      <c r="X35" s="11">
        <f t="shared" si="2"/>
        <v>-0.10053937432578208</v>
      </c>
      <c r="Y35" s="11">
        <f t="shared" si="3"/>
        <v>-6.536339649796119E-2</v>
      </c>
      <c r="Z35" s="11">
        <f t="shared" si="4"/>
        <v>0.14974977543949697</v>
      </c>
      <c r="AA35" s="11">
        <f t="shared" si="5"/>
        <v>-2.1316964285714279E-2</v>
      </c>
      <c r="AB35" s="11">
        <f t="shared" si="6"/>
        <v>6.0326148933743884E-2</v>
      </c>
      <c r="AC35" s="11">
        <f t="shared" si="7"/>
        <v>-0.11368036136803616</v>
      </c>
      <c r="AD35" s="11">
        <f t="shared" si="29"/>
        <v>-0.24584395097682321</v>
      </c>
      <c r="AE35" s="11">
        <f t="shared" si="31"/>
        <v>0.38793242156074004</v>
      </c>
      <c r="AF35" s="11">
        <f t="shared" si="31"/>
        <v>0.43728263389751909</v>
      </c>
      <c r="AG35" s="11">
        <f t="shared" si="31"/>
        <v>3.1698661074366807E-2</v>
      </c>
      <c r="AH35" s="11">
        <f t="shared" si="31"/>
        <v>-0.18731920881870068</v>
      </c>
      <c r="AI35" s="11">
        <f t="shared" si="31"/>
        <v>-6.204906204906202E-2</v>
      </c>
      <c r="AJ35" s="11">
        <f t="shared" si="31"/>
        <v>6.8615384615384523E-2</v>
      </c>
      <c r="AK35" s="11">
        <f t="shared" si="31"/>
        <v>-7.2943660620021111E-2</v>
      </c>
      <c r="AL35" s="11">
        <f t="shared" si="31"/>
        <v>0.10497981157469716</v>
      </c>
      <c r="AM35" s="12">
        <f t="shared" si="27"/>
        <v>6</v>
      </c>
      <c r="AN35" s="12">
        <f t="shared" si="14"/>
        <v>18</v>
      </c>
      <c r="AO35" s="12">
        <f t="shared" si="15"/>
        <v>4</v>
      </c>
      <c r="AP35" s="12">
        <f t="shared" si="16"/>
        <v>12</v>
      </c>
      <c r="AQ35" s="12">
        <f t="shared" si="17"/>
        <v>13</v>
      </c>
      <c r="AR35" s="12">
        <f t="shared" si="18"/>
        <v>28</v>
      </c>
      <c r="AS35" s="12">
        <f t="shared" si="19"/>
        <v>17</v>
      </c>
      <c r="AT35" s="12">
        <f t="shared" si="20"/>
        <v>26</v>
      </c>
      <c r="AU35" s="12">
        <f t="shared" si="21"/>
        <v>9</v>
      </c>
      <c r="AV35" s="12">
        <f t="shared" si="22"/>
        <v>2</v>
      </c>
      <c r="AW35" s="12">
        <f t="shared" si="23"/>
        <v>31</v>
      </c>
      <c r="AX35" s="12">
        <f t="shared" si="24"/>
        <v>32</v>
      </c>
      <c r="AY35" s="12">
        <f t="shared" si="25"/>
        <v>15</v>
      </c>
      <c r="AZ35" s="12">
        <f t="shared" si="26"/>
        <v>14</v>
      </c>
      <c r="BA35" s="12">
        <f t="shared" si="26"/>
        <v>2</v>
      </c>
      <c r="BB35" s="12">
        <f t="shared" si="26"/>
        <v>12</v>
      </c>
      <c r="BC35" s="12">
        <f t="shared" si="26"/>
        <v>7</v>
      </c>
      <c r="BD35" s="12">
        <f t="shared" si="26"/>
        <v>30</v>
      </c>
    </row>
    <row r="36" spans="1:56" s="13" customFormat="1" ht="15.95" customHeight="1" x14ac:dyDescent="0.2">
      <c r="A36" s="9" t="s">
        <v>32</v>
      </c>
      <c r="B36" s="10">
        <v>6267</v>
      </c>
      <c r="C36" s="10">
        <v>7255</v>
      </c>
      <c r="D36" s="10">
        <v>7662</v>
      </c>
      <c r="E36" s="10">
        <v>7538</v>
      </c>
      <c r="F36" s="10">
        <v>7483</v>
      </c>
      <c r="G36" s="10">
        <v>7450</v>
      </c>
      <c r="H36" s="10">
        <v>6918</v>
      </c>
      <c r="I36" s="10">
        <v>6563</v>
      </c>
      <c r="J36" s="10">
        <v>5531</v>
      </c>
      <c r="K36" s="10">
        <v>5124</v>
      </c>
      <c r="L36" s="10">
        <v>5711</v>
      </c>
      <c r="M36" s="10">
        <v>6292</v>
      </c>
      <c r="N36" s="10">
        <v>6247</v>
      </c>
      <c r="O36" s="10">
        <v>6615</v>
      </c>
      <c r="P36" s="10">
        <v>4831</v>
      </c>
      <c r="Q36" s="10">
        <v>7019</v>
      </c>
      <c r="R36" s="10">
        <v>8864</v>
      </c>
      <c r="S36" s="10">
        <v>8478</v>
      </c>
      <c r="T36" s="10">
        <v>8446</v>
      </c>
      <c r="U36" s="11">
        <f t="shared" si="28"/>
        <v>0.15765118876655504</v>
      </c>
      <c r="V36" s="11">
        <f t="shared" si="0"/>
        <v>5.6099241902136443E-2</v>
      </c>
      <c r="W36" s="11">
        <f t="shared" si="1"/>
        <v>-1.6183764030279324E-2</v>
      </c>
      <c r="X36" s="11">
        <f t="shared" si="2"/>
        <v>-7.2963650835765614E-3</v>
      </c>
      <c r="Y36" s="11">
        <f t="shared" si="3"/>
        <v>-4.4099959909127406E-3</v>
      </c>
      <c r="Z36" s="11">
        <f t="shared" si="4"/>
        <v>-7.1409395973154322E-2</v>
      </c>
      <c r="AA36" s="11">
        <f t="shared" si="5"/>
        <v>-5.1315409077768104E-2</v>
      </c>
      <c r="AB36" s="11">
        <f t="shared" si="6"/>
        <v>-0.15724516227335061</v>
      </c>
      <c r="AC36" s="11">
        <f t="shared" si="7"/>
        <v>-7.3585246790815351E-2</v>
      </c>
      <c r="AD36" s="11">
        <f t="shared" si="29"/>
        <v>0.11455893832943009</v>
      </c>
      <c r="AE36" s="11">
        <f t="shared" si="31"/>
        <v>0.10173349676063737</v>
      </c>
      <c r="AF36" s="11">
        <f t="shared" si="31"/>
        <v>-7.1519389701207858E-3</v>
      </c>
      <c r="AG36" s="11">
        <f t="shared" si="31"/>
        <v>5.8908275972466839E-2</v>
      </c>
      <c r="AH36" s="11">
        <f t="shared" si="31"/>
        <v>-0.26969009826152679</v>
      </c>
      <c r="AI36" s="11">
        <f t="shared" si="31"/>
        <v>0.45290830055889053</v>
      </c>
      <c r="AJ36" s="11">
        <f t="shared" si="31"/>
        <v>0.262857956973928</v>
      </c>
      <c r="AK36" s="11">
        <f t="shared" si="31"/>
        <v>-4.3546931407942191E-2</v>
      </c>
      <c r="AL36" s="11">
        <f t="shared" si="31"/>
        <v>-3.7744751120547537E-3</v>
      </c>
      <c r="AM36" s="12">
        <f t="shared" si="27"/>
        <v>25</v>
      </c>
      <c r="AN36" s="12">
        <f t="shared" si="14"/>
        <v>24</v>
      </c>
      <c r="AO36" s="12">
        <f t="shared" si="15"/>
        <v>24</v>
      </c>
      <c r="AP36" s="12">
        <f t="shared" si="16"/>
        <v>22</v>
      </c>
      <c r="AQ36" s="12">
        <f t="shared" si="17"/>
        <v>26</v>
      </c>
      <c r="AR36" s="12">
        <f t="shared" si="18"/>
        <v>10</v>
      </c>
      <c r="AS36" s="12">
        <f t="shared" si="19"/>
        <v>14</v>
      </c>
      <c r="AT36" s="12">
        <f t="shared" si="20"/>
        <v>6</v>
      </c>
      <c r="AU36" s="12">
        <f t="shared" si="21"/>
        <v>13</v>
      </c>
      <c r="AV36" s="12">
        <f t="shared" si="22"/>
        <v>26</v>
      </c>
      <c r="AW36" s="12">
        <f t="shared" si="23"/>
        <v>24</v>
      </c>
      <c r="AX36" s="12">
        <f t="shared" si="24"/>
        <v>18</v>
      </c>
      <c r="AY36" s="12">
        <f t="shared" si="25"/>
        <v>20</v>
      </c>
      <c r="AZ36" s="12">
        <f t="shared" si="26"/>
        <v>4</v>
      </c>
      <c r="BA36" s="12">
        <f t="shared" si="26"/>
        <v>28</v>
      </c>
      <c r="BB36" s="12">
        <f t="shared" si="26"/>
        <v>25</v>
      </c>
      <c r="BC36" s="12">
        <f t="shared" si="26"/>
        <v>10</v>
      </c>
      <c r="BD36" s="12">
        <f t="shared" si="26"/>
        <v>20</v>
      </c>
    </row>
    <row r="37" spans="1:56" s="13" customFormat="1" ht="15.95" customHeight="1" x14ac:dyDescent="0.2">
      <c r="A37" s="9" t="s">
        <v>33</v>
      </c>
      <c r="B37" s="10">
        <v>3213</v>
      </c>
      <c r="C37" s="10">
        <v>3288</v>
      </c>
      <c r="D37" s="10">
        <v>3192</v>
      </c>
      <c r="E37" s="10">
        <v>2820</v>
      </c>
      <c r="F37" s="10">
        <v>2666</v>
      </c>
      <c r="G37" s="10">
        <v>2498</v>
      </c>
      <c r="H37" s="10">
        <v>2410</v>
      </c>
      <c r="I37" s="10">
        <v>2581</v>
      </c>
      <c r="J37" s="10">
        <v>2564</v>
      </c>
      <c r="K37" s="10">
        <v>2685</v>
      </c>
      <c r="L37" s="10">
        <v>2244</v>
      </c>
      <c r="M37" s="10">
        <v>2484</v>
      </c>
      <c r="N37" s="10">
        <v>2460</v>
      </c>
      <c r="O37" s="10">
        <v>2561</v>
      </c>
      <c r="P37" s="10">
        <v>2316</v>
      </c>
      <c r="Q37" s="10">
        <v>2302</v>
      </c>
      <c r="R37" s="10">
        <v>2421</v>
      </c>
      <c r="S37" s="10">
        <v>2433</v>
      </c>
      <c r="T37" s="10">
        <v>2536</v>
      </c>
      <c r="U37" s="11">
        <f t="shared" si="28"/>
        <v>2.3342670401493848E-2</v>
      </c>
      <c r="V37" s="11">
        <f t="shared" si="0"/>
        <v>-2.9197080291970767E-2</v>
      </c>
      <c r="W37" s="11">
        <f t="shared" si="1"/>
        <v>-0.11654135338345861</v>
      </c>
      <c r="X37" s="11">
        <f t="shared" si="2"/>
        <v>-5.4609929078014208E-2</v>
      </c>
      <c r="Y37" s="11">
        <f t="shared" si="3"/>
        <v>-6.3015753938484576E-2</v>
      </c>
      <c r="Z37" s="11">
        <f t="shared" si="4"/>
        <v>-3.5228182546036879E-2</v>
      </c>
      <c r="AA37" s="11">
        <f t="shared" si="5"/>
        <v>7.0954356846472999E-2</v>
      </c>
      <c r="AB37" s="11">
        <f t="shared" si="6"/>
        <v>-6.5865943432777962E-3</v>
      </c>
      <c r="AC37" s="11">
        <f t="shared" si="7"/>
        <v>4.7191887675507083E-2</v>
      </c>
      <c r="AD37" s="11">
        <f t="shared" si="29"/>
        <v>-0.16424581005586592</v>
      </c>
      <c r="AE37" s="11">
        <f t="shared" si="31"/>
        <v>0.10695187165775399</v>
      </c>
      <c r="AF37" s="11">
        <f t="shared" si="31"/>
        <v>-9.6618357487923134E-3</v>
      </c>
      <c r="AG37" s="11">
        <f t="shared" si="31"/>
        <v>4.1056910569105654E-2</v>
      </c>
      <c r="AH37" s="11">
        <f t="shared" si="31"/>
        <v>-9.5665755564232735E-2</v>
      </c>
      <c r="AI37" s="11">
        <f t="shared" si="31"/>
        <v>-6.044905008635526E-3</v>
      </c>
      <c r="AJ37" s="11">
        <f t="shared" si="31"/>
        <v>5.1694178974804439E-2</v>
      </c>
      <c r="AK37" s="11">
        <f t="shared" si="31"/>
        <v>4.956629491945419E-3</v>
      </c>
      <c r="AL37" s="11">
        <f t="shared" si="31"/>
        <v>4.2334566378956051E-2</v>
      </c>
      <c r="AM37" s="12">
        <f t="shared" si="27"/>
        <v>18</v>
      </c>
      <c r="AN37" s="12">
        <f t="shared" si="14"/>
        <v>17</v>
      </c>
      <c r="AO37" s="12">
        <f t="shared" si="15"/>
        <v>11</v>
      </c>
      <c r="AP37" s="12">
        <f t="shared" si="16"/>
        <v>15</v>
      </c>
      <c r="AQ37" s="12">
        <f t="shared" si="17"/>
        <v>14</v>
      </c>
      <c r="AR37" s="12">
        <f t="shared" si="18"/>
        <v>14</v>
      </c>
      <c r="AS37" s="12">
        <f t="shared" si="19"/>
        <v>26</v>
      </c>
      <c r="AT37" s="12">
        <f t="shared" si="20"/>
        <v>18</v>
      </c>
      <c r="AU37" s="12">
        <f t="shared" si="21"/>
        <v>26</v>
      </c>
      <c r="AV37" s="12">
        <f t="shared" si="22"/>
        <v>6</v>
      </c>
      <c r="AW37" s="12">
        <f t="shared" si="23"/>
        <v>25</v>
      </c>
      <c r="AX37" s="12">
        <f t="shared" si="24"/>
        <v>17</v>
      </c>
      <c r="AY37" s="12">
        <f t="shared" si="25"/>
        <v>17</v>
      </c>
      <c r="AZ37" s="12">
        <f t="shared" si="26"/>
        <v>23</v>
      </c>
      <c r="BA37" s="12">
        <f t="shared" si="26"/>
        <v>6</v>
      </c>
      <c r="BB37" s="12">
        <f t="shared" si="26"/>
        <v>10</v>
      </c>
      <c r="BC37" s="12">
        <f t="shared" si="26"/>
        <v>18</v>
      </c>
      <c r="BD37" s="12">
        <f t="shared" si="26"/>
        <v>25</v>
      </c>
    </row>
    <row r="38" spans="1:56" s="13" customFormat="1" ht="15.95" customHeight="1" x14ac:dyDescent="0.2">
      <c r="A38" s="18" t="s">
        <v>1</v>
      </c>
      <c r="B38" s="19">
        <v>471272</v>
      </c>
      <c r="C38" s="19">
        <v>476279</v>
      </c>
      <c r="D38" s="19">
        <v>466435</v>
      </c>
      <c r="E38" s="19">
        <v>428467</v>
      </c>
      <c r="F38" s="19">
        <v>427267</v>
      </c>
      <c r="G38" s="19">
        <v>387185</v>
      </c>
      <c r="H38" s="19">
        <v>390411</v>
      </c>
      <c r="I38" s="19">
        <v>385772</v>
      </c>
      <c r="J38" s="19">
        <v>380573</v>
      </c>
      <c r="K38" s="19">
        <v>382066</v>
      </c>
      <c r="L38" s="19">
        <v>360051</v>
      </c>
      <c r="M38" s="19">
        <v>367789</v>
      </c>
      <c r="N38" s="19">
        <v>365281</v>
      </c>
      <c r="O38" s="19">
        <v>362586</v>
      </c>
      <c r="P38" s="19" t="s">
        <v>38</v>
      </c>
      <c r="Q38" s="19">
        <v>340415</v>
      </c>
      <c r="R38" s="19">
        <v>377231</v>
      </c>
      <c r="S38" s="19">
        <v>381048</v>
      </c>
      <c r="T38" s="19">
        <v>374949</v>
      </c>
      <c r="U38" s="20">
        <f t="shared" si="28"/>
        <v>1.0624437692033473E-2</v>
      </c>
      <c r="V38" s="20">
        <f t="shared" si="0"/>
        <v>-2.0668557715120772E-2</v>
      </c>
      <c r="W38" s="20">
        <f t="shared" si="1"/>
        <v>-8.1400409488996295E-2</v>
      </c>
      <c r="X38" s="20">
        <f t="shared" si="2"/>
        <v>-2.800682432952839E-3</v>
      </c>
      <c r="Y38" s="20">
        <f t="shared" si="3"/>
        <v>-9.3810193625999627E-2</v>
      </c>
      <c r="Z38" s="20">
        <f t="shared" si="4"/>
        <v>8.3319343466301543E-3</v>
      </c>
      <c r="AA38" s="20">
        <f t="shared" si="5"/>
        <v>-1.188234962641932E-2</v>
      </c>
      <c r="AB38" s="20">
        <f t="shared" si="6"/>
        <v>-1.3476872349470703E-2</v>
      </c>
      <c r="AC38" s="20">
        <f t="shared" si="7"/>
        <v>3.9230318493430616E-3</v>
      </c>
      <c r="AD38" s="20">
        <f t="shared" si="29"/>
        <v>-5.7620934602922058E-2</v>
      </c>
      <c r="AE38" s="20">
        <f t="shared" si="31"/>
        <v>2.1491399829468572E-2</v>
      </c>
      <c r="AF38" s="20">
        <f t="shared" si="31"/>
        <v>-6.8191272713430395E-3</v>
      </c>
      <c r="AG38" s="20">
        <f t="shared" si="31"/>
        <v>-7.37788168560638E-3</v>
      </c>
      <c r="AH38" s="20">
        <f t="shared" si="31"/>
        <v>-0.16798221663274371</v>
      </c>
      <c r="AI38" s="20">
        <f t="shared" si="31"/>
        <v>0.12840512069159837</v>
      </c>
      <c r="AJ38" s="20">
        <f t="shared" si="31"/>
        <v>0.10815034590132622</v>
      </c>
      <c r="AK38" s="20">
        <f t="shared" si="31"/>
        <v>1.0118468524590973E-2</v>
      </c>
      <c r="AL38" s="20">
        <f t="shared" si="31"/>
        <v>-1.6005857529760026E-2</v>
      </c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</row>
    <row r="40" spans="1:56" x14ac:dyDescent="0.25">
      <c r="A40" s="22" t="s">
        <v>37</v>
      </c>
    </row>
  </sheetData>
  <mergeCells count="6">
    <mergeCell ref="A4:A5"/>
    <mergeCell ref="A1:AV1"/>
    <mergeCell ref="A2:E2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Accidentes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2018-08-07T21:16:37Z</dcterms:created>
  <dcterms:modified xsi:type="dcterms:W3CDTF">2025-08-20T16:39:57Z</dcterms:modified>
</cp:coreProperties>
</file>