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3715" windowHeight="9975"/>
  </bookViews>
  <sheets>
    <sheet name="Capacidad 2010 -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p">#N/A</definedName>
    <definedName name="\s">#N/A</definedName>
    <definedName name="\x" localSheetId="0">'[1]sc ac'!#REF!</definedName>
    <definedName name="\x">'[1]sc ac'!#REF!</definedName>
    <definedName name="__123Graph_X" localSheetId="0" hidden="1">'[2]Edad desplegada_70'!#REF!</definedName>
    <definedName name="__123Graph_X" hidden="1">'[3]Edad desplegada_70'!#REF!</definedName>
    <definedName name="_123Graph_X1" localSheetId="0" hidden="1">'[4]Edad desplegada_70'!#REF!</definedName>
    <definedName name="_123Graph_X1" hidden="1">'[5]Edad desplegada_70'!#REF!</definedName>
    <definedName name="_anexo2" localSheetId="0" hidden="1">'[2]Edad desplegada_70'!#REF!</definedName>
    <definedName name="_anexo2" hidden="1">'[3]Edad desplegada_70'!#REF!</definedName>
    <definedName name="_b163366" localSheetId="0">#REF!</definedName>
    <definedName name="_b163366">#REF!</definedName>
    <definedName name="_xlnm._FilterDatabase" localSheetId="0" hidden="1">'Capacidad 2010 - 2024'!$A$1:$H$1</definedName>
    <definedName name="a" localSheetId="0">#REF!</definedName>
    <definedName name="a">#REF!</definedName>
    <definedName name="AA">'[6]VALID P13 VS FP'!$A$39:$AF$70</definedName>
    <definedName name="AIM_CAP" localSheetId="0">#REF!</definedName>
    <definedName name="AIM_CAP">#REF!</definedName>
    <definedName name="AIM_FC" localSheetId="0">#REF!</definedName>
    <definedName name="AIM_FC">#REF!</definedName>
    <definedName name="AIMP_FF" localSheetId="0">#REF!</definedName>
    <definedName name="AIMP_FF">#REF!</definedName>
    <definedName name="aktion" localSheetId="0" hidden="1">'[4]Edad desplegada_70'!#REF!</definedName>
    <definedName name="aktion" hidden="1">'[5]Edad desplegada_70'!#REF!</definedName>
    <definedName name="al">'[7]VALID P13 VS FP'!$A$39:$AF$70</definedName>
    <definedName name="anexo2" localSheetId="0">'[1]sc ac'!#REF!</definedName>
    <definedName name="anexo2">'[1]sc ac'!#REF!</definedName>
    <definedName name="aREATRA_1" localSheetId="0">'[8]323'!#REF!</definedName>
    <definedName name="aREATRA_1">'[8]323'!#REF!</definedName>
    <definedName name="AreaTrab" localSheetId="0">#REF!</definedName>
    <definedName name="AreaTrab">#REF!</definedName>
    <definedName name="AreaTrab_1" localSheetId="0">'[9]323'!#REF!</definedName>
    <definedName name="AreaTrab_1">'[9]323'!#REF!</definedName>
    <definedName name="AreaTrab_2" localSheetId="0">#REF!</definedName>
    <definedName name="AreaTrab_2">#REF!</definedName>
    <definedName name="AreaTrab_3" localSheetId="0">#REF!</definedName>
    <definedName name="AreaTrab_3">#REF!</definedName>
    <definedName name="AreaTrab_4" localSheetId="0">#REF!</definedName>
    <definedName name="AreaTrab_4">#REF!</definedName>
    <definedName name="asdew" localSheetId="0" hidden="1">'[4]Edad desplegada_70'!#REF!</definedName>
    <definedName name="asdew" hidden="1">'[5]Edad desplegada_70'!#REF!</definedName>
    <definedName name="awe" localSheetId="0" hidden="1">'[4]Edad desplegada_70'!#REF!</definedName>
    <definedName name="awe" hidden="1">'[5]Edad desplegada_70'!#REF!</definedName>
    <definedName name="b" localSheetId="0" hidden="1">'[4]Edad desplegada_70'!#REF!</definedName>
    <definedName name="b" hidden="1">'[5]Edad desplegada_70'!#REF!</definedName>
    <definedName name="_xlnm.Database" localSheetId="0">[10]NACIONAL!#REF!</definedName>
    <definedName name="_xlnm.Database">[11]NACIONAL!#REF!</definedName>
    <definedName name="Capacidad_de_Internamiento" localSheetId="0">#REF!</definedName>
    <definedName name="Capacidad_de_Internamiento">#REF!</definedName>
    <definedName name="CFED_JUN" localSheetId="0">#REF!</definedName>
    <definedName name="CFED_JUN">#REF!</definedName>
    <definedName name="Col_G_1" localSheetId="0">#REF!</definedName>
    <definedName name="Col_G_1">#REF!</definedName>
    <definedName name="Col_G_10" localSheetId="0">#REF!</definedName>
    <definedName name="Col_G_10">#REF!</definedName>
    <definedName name="Col_G_11" localSheetId="0">#REF!</definedName>
    <definedName name="Col_G_11">#REF!</definedName>
    <definedName name="Col_G_12" localSheetId="0">#REF!</definedName>
    <definedName name="Col_G_12">#REF!</definedName>
    <definedName name="Col_G_13" localSheetId="0">#REF!</definedName>
    <definedName name="Col_G_13">#REF!</definedName>
    <definedName name="Col_G_14" localSheetId="0">#REF!</definedName>
    <definedName name="Col_G_14">#REF!</definedName>
    <definedName name="Col_G_15" localSheetId="0">#REF!</definedName>
    <definedName name="Col_G_15">#REF!</definedName>
    <definedName name="Col_G_16" localSheetId="0">#REF!</definedName>
    <definedName name="Col_G_16">#REF!</definedName>
    <definedName name="Col_G_17" localSheetId="0">#REF!</definedName>
    <definedName name="Col_G_17">#REF!</definedName>
    <definedName name="Col_G_18" localSheetId="0">#REF!</definedName>
    <definedName name="Col_G_18">#REF!</definedName>
    <definedName name="Col_G_19" localSheetId="0">#REF!</definedName>
    <definedName name="Col_G_19">#REF!</definedName>
    <definedName name="Col_G_2" localSheetId="0">#REF!</definedName>
    <definedName name="Col_G_2">#REF!</definedName>
    <definedName name="Col_G_20" localSheetId="0">#REF!</definedName>
    <definedName name="Col_G_20">#REF!</definedName>
    <definedName name="Col_G_21" localSheetId="0">#REF!</definedName>
    <definedName name="Col_G_21">#REF!</definedName>
    <definedName name="Col_G_22" localSheetId="0">#REF!</definedName>
    <definedName name="Col_G_22">#REF!</definedName>
    <definedName name="Col_G_23" localSheetId="0">#REF!</definedName>
    <definedName name="Col_G_23">#REF!</definedName>
    <definedName name="Col_G_24" localSheetId="0">#REF!</definedName>
    <definedName name="Col_G_24">#REF!</definedName>
    <definedName name="Col_G_25" localSheetId="0">#REF!</definedName>
    <definedName name="Col_G_25">#REF!</definedName>
    <definedName name="Col_G_26" localSheetId="0">#REF!</definedName>
    <definedName name="Col_G_26">#REF!</definedName>
    <definedName name="Col_G_27" localSheetId="0">#REF!</definedName>
    <definedName name="Col_G_27">#REF!</definedName>
    <definedName name="Col_G_3" localSheetId="0">#REF!</definedName>
    <definedName name="Col_G_3">#REF!</definedName>
    <definedName name="Col_G_4" localSheetId="0">#REF!</definedName>
    <definedName name="Col_G_4">#REF!</definedName>
    <definedName name="Col_G_5" localSheetId="0">#REF!</definedName>
    <definedName name="Col_G_5">#REF!</definedName>
    <definedName name="Col_G_6" localSheetId="0">#REF!</definedName>
    <definedName name="Col_G_6">#REF!</definedName>
    <definedName name="Col_G_7" localSheetId="0">#REF!</definedName>
    <definedName name="Col_G_7">#REF!</definedName>
    <definedName name="Col_G_8" localSheetId="0">#REF!</definedName>
    <definedName name="Col_G_8">#REF!</definedName>
    <definedName name="Col_G_9" localSheetId="0">#REF!</definedName>
    <definedName name="Col_G_9">#REF!</definedName>
    <definedName name="Col_T_1" localSheetId="0">#REF!</definedName>
    <definedName name="Col_T_1">#REF!</definedName>
    <definedName name="Col_T_10" localSheetId="0">#REF!</definedName>
    <definedName name="Col_T_10">#REF!</definedName>
    <definedName name="Col_T_11" localSheetId="0">#REF!</definedName>
    <definedName name="Col_T_11">#REF!</definedName>
    <definedName name="Col_T_12" localSheetId="0">#REF!</definedName>
    <definedName name="Col_T_12">#REF!</definedName>
    <definedName name="Col_T_13" localSheetId="0">#REF!</definedName>
    <definedName name="Col_T_13">#REF!</definedName>
    <definedName name="Col_T_14" localSheetId="0">#REF!</definedName>
    <definedName name="Col_T_14">#REF!</definedName>
    <definedName name="Col_T_15" localSheetId="0">#REF!</definedName>
    <definedName name="Col_T_15">#REF!</definedName>
    <definedName name="Col_T_16" localSheetId="0">#REF!</definedName>
    <definedName name="Col_T_16">#REF!</definedName>
    <definedName name="Col_T_17" localSheetId="0">#REF!</definedName>
    <definedName name="Col_T_17">#REF!</definedName>
    <definedName name="Col_T_18" localSheetId="0">#REF!</definedName>
    <definedName name="Col_T_18">#REF!</definedName>
    <definedName name="Col_T_19" localSheetId="0">#REF!</definedName>
    <definedName name="Col_T_19">#REF!</definedName>
    <definedName name="Col_T_2" localSheetId="0">#REF!</definedName>
    <definedName name="Col_T_2">#REF!</definedName>
    <definedName name="Col_T_20" localSheetId="0">#REF!</definedName>
    <definedName name="Col_T_20">#REF!</definedName>
    <definedName name="Col_T_21" localSheetId="0">#REF!</definedName>
    <definedName name="Col_T_21">#REF!</definedName>
    <definedName name="Col_T_22" localSheetId="0">#REF!</definedName>
    <definedName name="Col_T_22">#REF!</definedName>
    <definedName name="Col_T_23" localSheetId="0">#REF!</definedName>
    <definedName name="Col_T_23">#REF!</definedName>
    <definedName name="Col_T_24" localSheetId="0">#REF!</definedName>
    <definedName name="Col_T_24">#REF!</definedName>
    <definedName name="Col_T_25" localSheetId="0">#REF!</definedName>
    <definedName name="Col_T_25">#REF!</definedName>
    <definedName name="Col_T_26" localSheetId="0">#REF!</definedName>
    <definedName name="Col_T_26">#REF!</definedName>
    <definedName name="Col_T_27" localSheetId="0">#REF!</definedName>
    <definedName name="Col_T_27">#REF!</definedName>
    <definedName name="Col_T_3" localSheetId="0">#REF!</definedName>
    <definedName name="Col_T_3">#REF!</definedName>
    <definedName name="Col_T_4" localSheetId="0">#REF!</definedName>
    <definedName name="Col_T_4">#REF!</definedName>
    <definedName name="Col_T_5" localSheetId="0">#REF!</definedName>
    <definedName name="Col_T_5">#REF!</definedName>
    <definedName name="Col_T_6" localSheetId="0">#REF!</definedName>
    <definedName name="Col_T_6">#REF!</definedName>
    <definedName name="Col_T_7" localSheetId="0">#REF!</definedName>
    <definedName name="Col_T_7">#REF!</definedName>
    <definedName name="Col_T_8" localSheetId="0">#REF!</definedName>
    <definedName name="Col_T_8">#REF!</definedName>
    <definedName name="Col_T_9" localSheetId="0">#REF!</definedName>
    <definedName name="Col_T_9">#REF!</definedName>
    <definedName name="CUA_SOB" localSheetId="0">#REF!</definedName>
    <definedName name="CUA_SOB">#REF!</definedName>
    <definedName name="Cuadro_de_Incidencias" localSheetId="0">#REF!</definedName>
    <definedName name="Cuadro_de_Incidencias">#REF!</definedName>
    <definedName name="Cuadro_de_Incidencias_24" localSheetId="0">#REF!</definedName>
    <definedName name="Cuadro_de_Incidencias_24">#REF!</definedName>
    <definedName name="Cuadro_de_Origen_Extranjero" localSheetId="0">#REF!</definedName>
    <definedName name="Cuadro_de_Origen_Extranjero">#REF!</definedName>
    <definedName name="Cuadro_de_Origen_Indigena" localSheetId="0">#REF!</definedName>
    <definedName name="Cuadro_de_Origen_Indigena">#REF!</definedName>
    <definedName name="Cuadro_de_Población" localSheetId="0">#REF!</definedName>
    <definedName name="Cuadro_de_Población">#REF!</definedName>
    <definedName name="d" localSheetId="0" hidden="1">'[4]Edad desplegada_70'!#REF!</definedName>
    <definedName name="d" hidden="1">'[5]Edad desplegada_70'!#REF!</definedName>
    <definedName name="def" localSheetId="0" hidden="1">'[4]Edad desplegada_70'!#REF!</definedName>
    <definedName name="def" hidden="1">'[5]Edad desplegada_70'!#REF!</definedName>
    <definedName name="Des" localSheetId="0" hidden="1">'[4]Edad desplegada_70'!#REF!</definedName>
    <definedName name="Des" hidden="1">'[5]Edad desplegada_70'!#REF!</definedName>
    <definedName name="dfg" localSheetId="0">'[12]323'!#REF!</definedName>
    <definedName name="dfg">'[12]323'!#REF!</definedName>
    <definedName name="DIFERENCIAS">#N/A</definedName>
    <definedName name="DOS">'[1]sc ac'!#REF!</definedName>
    <definedName name="duvna" localSheetId="0" hidden="1">'[4]Edad desplegada_70'!#REF!</definedName>
    <definedName name="duvna" hidden="1">'[5]Edad desplegada_70'!#REF!</definedName>
    <definedName name="eco" localSheetId="0">#REF!</definedName>
    <definedName name="eco">#REF!</definedName>
    <definedName name="econo" localSheetId="0">#REF!</definedName>
    <definedName name="econo">#REF!</definedName>
    <definedName name="economicos" localSheetId="0">#REF!</definedName>
    <definedName name="economicos">#REF!</definedName>
    <definedName name="eee" localSheetId="0" hidden="1">'[4]Edad desplegada_70'!#REF!</definedName>
    <definedName name="eee" hidden="1">'[5]Edad desplegada_70'!#REF!</definedName>
    <definedName name="efra">#N/A</definedName>
    <definedName name="enti" localSheetId="0" hidden="1">'[4]Edad desplegada_70'!#REF!</definedName>
    <definedName name="enti" hidden="1">'[5]Edad desplegada_70'!#REF!</definedName>
    <definedName name="fef" localSheetId="0" hidden="1">'[13]Edad desplegada_70'!#REF!</definedName>
    <definedName name="fef" hidden="1">'[14]Edad desplegada_70'!#REF!</definedName>
    <definedName name="FP">'[15]VALID P13 VS FP'!$A$39:$AF$70</definedName>
    <definedName name="_xlnm.Recorder" localSheetId="0">#REF!</definedName>
    <definedName name="_xlnm.Recorder">#REF!</definedName>
    <definedName name="graf" localSheetId="0">'[16]323'!#REF!</definedName>
    <definedName name="graf">'[16]323'!#REF!</definedName>
    <definedName name="Graf_pay_2" localSheetId="0">#REF!</definedName>
    <definedName name="Graf_pay_2">#REF!</definedName>
    <definedName name="GRAF_POBABS" localSheetId="0">#REF!</definedName>
    <definedName name="GRAF_POBABS">#REF!</definedName>
    <definedName name="Grafica" localSheetId="0" hidden="1">'[13]Edad desplegada_70'!#REF!</definedName>
    <definedName name="Grafica" hidden="1">'[14]Edad desplegada_70'!#REF!</definedName>
    <definedName name="hj" localSheetId="0" hidden="1">'[4]Edad desplegada_70'!#REF!</definedName>
    <definedName name="hj" hidden="1">'[5]Edad desplegada_70'!#REF!</definedName>
    <definedName name="hjui" localSheetId="0" hidden="1">'[13]Edad desplegada_70'!#REF!</definedName>
    <definedName name="hjui" hidden="1">'[14]Edad desplegada_70'!#REF!</definedName>
    <definedName name="hog" localSheetId="0" hidden="1">'[4]Edad desplegada_70'!#REF!</definedName>
    <definedName name="hog" hidden="1">'[5]Edad desplegada_70'!#REF!</definedName>
    <definedName name="hu" localSheetId="0" hidden="1">'[4]Edad desplegada_70'!#REF!</definedName>
    <definedName name="hu" hidden="1">'[5]Edad desplegada_70'!#REF!</definedName>
    <definedName name="IMP_REGIONVERI">[17]región!$AC$565:$AV$655</definedName>
    <definedName name="j" localSheetId="0">#REF!</definedName>
    <definedName name="j">#REF!</definedName>
    <definedName name="l" localSheetId="0" hidden="1">'[13]Edad desplegada_70'!#REF!</definedName>
    <definedName name="l" hidden="1">'[14]Edad desplegada_70'!#REF!</definedName>
    <definedName name="lo" localSheetId="0" hidden="1">'[4]Edad desplegada_70'!#REF!</definedName>
    <definedName name="lo" hidden="1">'[5]Edad desplegada_70'!#REF!</definedName>
    <definedName name="lulu">#REF!</definedName>
    <definedName name="m" localSheetId="0" hidden="1">'[18]Edad desplegada_70'!#REF!</definedName>
    <definedName name="m" hidden="1">'[19]Edad desplegada_70'!#REF!</definedName>
    <definedName name="MSMSMS" localSheetId="0" hidden="1">'[2]Edad desplegada_70'!#REF!</definedName>
    <definedName name="MSMSMS" hidden="1">'[3]Edad desplegada_70'!#REF!</definedName>
    <definedName name="muni" localSheetId="0" hidden="1">'[4]Edad desplegada_70'!#REF!</definedName>
    <definedName name="muni" hidden="1">'[5]Edad desplegada_70'!#REF!</definedName>
    <definedName name="n" localSheetId="0" hidden="1">'[4]Edad desplegada_70'!#REF!</definedName>
    <definedName name="n" hidden="1">'[5]Edad desplegada_70'!#REF!</definedName>
    <definedName name="ñ" localSheetId="0" hidden="1">'[13]Edad desplegada_70'!#REF!</definedName>
    <definedName name="ñ" hidden="1">'[14]Edad desplegada_70'!#REF!</definedName>
    <definedName name="paren" localSheetId="0">#REF!</definedName>
    <definedName name="paren">#REF!</definedName>
    <definedName name="paso" localSheetId="0" hidden="1">'[4]Edad desplegada_70'!#REF!</definedName>
    <definedName name="paso" hidden="1">'[5]Edad desplegada_70'!#REF!</definedName>
    <definedName name="pliastik" localSheetId="0" hidden="1">'[4]Edad desplegada_70'!#REF!</definedName>
    <definedName name="pliastik" hidden="1">'[5]Edad desplegada_70'!#REF!</definedName>
    <definedName name="pobla" localSheetId="0">'[20]Delito (J)'!$K$35</definedName>
    <definedName name="pobla">'[21]Delito (J)'!$K$35</definedName>
    <definedName name="Porceancia" localSheetId="0" hidden="1">'[18]Edad desplegada_70'!#REF!</definedName>
    <definedName name="Porceancia" hidden="1">'[19]Edad desplegada_70'!#REF!</definedName>
    <definedName name="PROBLEMAS_MENTALES" localSheetId="0">#REF!</definedName>
    <definedName name="PROBLEMAS_MENTALES">#REF!</definedName>
    <definedName name="qaz" localSheetId="0" hidden="1">'[13]Edad desplegada_70'!#REF!</definedName>
    <definedName name="qaz" hidden="1">'[14]Edad desplegada_70'!#REF!</definedName>
    <definedName name="qazs" localSheetId="0" hidden="1">'[4]Edad desplegada_70'!#REF!</definedName>
    <definedName name="qazs" hidden="1">'[5]Edad desplegada_70'!#REF!</definedName>
    <definedName name="qwasz" localSheetId="0" hidden="1">'[4]Edad desplegada_70'!#REF!</definedName>
    <definedName name="qwasz" hidden="1">'[5]Edad desplegada_70'!#REF!</definedName>
    <definedName name="qwer" localSheetId="0" hidden="1">'[4]Edad desplegada_70'!#REF!</definedName>
    <definedName name="qwer" hidden="1">'[5]Edad desplegada_70'!#REF!</definedName>
    <definedName name="qwerrr" localSheetId="0" hidden="1">'[13]Edad desplegada_70'!#REF!</definedName>
    <definedName name="qwerrr" hidden="1">'[14]Edad desplegada_70'!#REF!</definedName>
    <definedName name="reg_1_al_8_impresión">[17]región!$A$1:$Y$551</definedName>
    <definedName name="REGION">[17]región!$A$1:$Y$563</definedName>
    <definedName name="region_v">[17]región!$AC$565:$AV$657</definedName>
    <definedName name="ros" localSheetId="0">#REF!</definedName>
    <definedName name="ros">#REF!</definedName>
    <definedName name="sef" localSheetId="0" hidden="1">'[4]Edad desplegada_70'!#REF!</definedName>
    <definedName name="sef" hidden="1">'[5]Edad desplegada_70'!#REF!</definedName>
    <definedName name="Serie" localSheetId="0">#REF!</definedName>
    <definedName name="Serie">#REF!</definedName>
    <definedName name="SS" localSheetId="0">'[22]Delito (J)'!$K$35</definedName>
    <definedName name="SS">'[23]Delito (J)'!$K$35</definedName>
    <definedName name="_xlnm.Print_Titles">#N/A</definedName>
    <definedName name="tloc" localSheetId="0" hidden="1">'[4]Edad desplegada_70'!#REF!</definedName>
    <definedName name="tloc" hidden="1">'[5]Edad desplegada_70'!#REF!</definedName>
    <definedName name="Totales" localSheetId="0">#REF!,#REF!,#REF!</definedName>
    <definedName name="Totales">#REF!,#REF!,#REF!</definedName>
    <definedName name="Totales_1" localSheetId="0">'[24]Nac028(1)'!$B$13:$B$13,'[24]Nac028(1)'!$C$13:$C$13</definedName>
    <definedName name="Totales_1">'[25]Nac028(1)'!$B$13:$B$13,'[25]Nac028(1)'!$C$13:$C$13</definedName>
    <definedName name="tres" hidden="1">'[5]Edad desplegada_70'!#REF!</definedName>
    <definedName name="Uni_Mas" localSheetId="0">#REF!</definedName>
    <definedName name="Uni_Mas">#REF!</definedName>
    <definedName name="Universo" localSheetId="0">'[9]323'!#REF!</definedName>
    <definedName name="Universo">'[9]323'!#REF!</definedName>
    <definedName name="UNO" hidden="1">'[3]Edad desplegada_70'!#REF!</definedName>
    <definedName name="UNOBERSOI" localSheetId="0">'[8]323'!#REF!</definedName>
    <definedName name="UNOBERSOI">'[8]323'!#REF!</definedName>
    <definedName name="VARIABLES">#N/A</definedName>
    <definedName name="wes" localSheetId="0" hidden="1">'[4]Edad desplegada_70'!#REF!</definedName>
    <definedName name="wes" hidden="1">'[5]Edad desplegada_70'!#REF!</definedName>
    <definedName name="wse" localSheetId="0" hidden="1">'[13]Edad desplegada_70'!#REF!</definedName>
    <definedName name="wse" hidden="1">'[14]Edad desplegada_70'!#REF!</definedName>
    <definedName name="x">#N/A</definedName>
    <definedName name="y">#N/A</definedName>
    <definedName name="YYYY" localSheetId="0">#REF!</definedName>
    <definedName name="YYYY">#REF!</definedName>
    <definedName name="z" localSheetId="0" hidden="1">'[26]Edad desplegada_70'!#REF!</definedName>
    <definedName name="z" hidden="1">'[27]Edad desplegada_70'!#REF!</definedName>
    <definedName name="zxcd" localSheetId="0" hidden="1">'[13]Edad desplegada_70'!#REF!</definedName>
    <definedName name="zxcd" hidden="1">'[14]Edad desplegada_70'!#REF!</definedName>
    <definedName name="zxsaw" localSheetId="0" hidden="1">'[13]Edad desplegada_70'!#REF!</definedName>
    <definedName name="zxsaw" hidden="1">'[14]Edad desplegada_70'!#REF!</definedName>
    <definedName name="zz" localSheetId="0">#REF!</definedName>
    <definedName name="zz">#REF!</definedName>
  </definedNames>
  <calcPr calcId="144525"/>
</workbook>
</file>

<file path=xl/calcChain.xml><?xml version="1.0" encoding="utf-8"?>
<calcChain xmlns="http://schemas.openxmlformats.org/spreadsheetml/2006/main">
  <c r="BI40" i="1" l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AT40" i="1"/>
  <c r="AS40" i="1"/>
  <c r="AR40" i="1"/>
  <c r="AQ40" i="1"/>
  <c r="AP40" i="1"/>
  <c r="AT39" i="1"/>
  <c r="AS39" i="1"/>
  <c r="AR39" i="1"/>
  <c r="AQ39" i="1"/>
  <c r="AP39" i="1"/>
  <c r="AT38" i="1"/>
  <c r="AS38" i="1"/>
  <c r="AR38" i="1"/>
  <c r="AQ38" i="1"/>
  <c r="AP38" i="1"/>
  <c r="AT37" i="1"/>
  <c r="AS37" i="1"/>
  <c r="AR37" i="1"/>
  <c r="AQ37" i="1"/>
  <c r="AP37" i="1"/>
  <c r="AT36" i="1"/>
  <c r="AS36" i="1"/>
  <c r="AR36" i="1"/>
  <c r="AQ36" i="1"/>
  <c r="AP36" i="1"/>
  <c r="AT35" i="1"/>
  <c r="AS35" i="1"/>
  <c r="AR35" i="1"/>
  <c r="AQ35" i="1"/>
  <c r="AP35" i="1"/>
  <c r="AT34" i="1"/>
  <c r="AS34" i="1"/>
  <c r="AR34" i="1"/>
  <c r="AQ34" i="1"/>
  <c r="AP34" i="1"/>
  <c r="AT33" i="1"/>
  <c r="AS33" i="1"/>
  <c r="AR33" i="1"/>
  <c r="AQ33" i="1"/>
  <c r="AP33" i="1"/>
  <c r="AT32" i="1"/>
  <c r="AS32" i="1"/>
  <c r="AR32" i="1"/>
  <c r="AQ32" i="1"/>
  <c r="AP32" i="1"/>
  <c r="AT31" i="1"/>
  <c r="AS31" i="1"/>
  <c r="AR31" i="1"/>
  <c r="AQ31" i="1"/>
  <c r="AP31" i="1"/>
  <c r="AT30" i="1"/>
  <c r="AS30" i="1"/>
  <c r="AR30" i="1"/>
  <c r="AQ30" i="1"/>
  <c r="AP30" i="1"/>
  <c r="AT29" i="1"/>
  <c r="AS29" i="1"/>
  <c r="AR29" i="1"/>
  <c r="AQ29" i="1"/>
  <c r="AP29" i="1"/>
  <c r="AT28" i="1"/>
  <c r="AS28" i="1"/>
  <c r="AR28" i="1"/>
  <c r="AQ28" i="1"/>
  <c r="AP28" i="1"/>
  <c r="AT27" i="1"/>
  <c r="AS27" i="1"/>
  <c r="AR27" i="1"/>
  <c r="AQ27" i="1"/>
  <c r="AP27" i="1"/>
  <c r="AT26" i="1"/>
  <c r="AS26" i="1"/>
  <c r="AR26" i="1"/>
  <c r="AQ26" i="1"/>
  <c r="AP26" i="1"/>
  <c r="AT25" i="1"/>
  <c r="AS25" i="1"/>
  <c r="AR25" i="1"/>
  <c r="AQ25" i="1"/>
  <c r="AP25" i="1"/>
  <c r="AT24" i="1"/>
  <c r="AS24" i="1"/>
  <c r="AR24" i="1"/>
  <c r="AQ24" i="1"/>
  <c r="AP24" i="1"/>
  <c r="AT23" i="1"/>
  <c r="AS23" i="1"/>
  <c r="AR23" i="1"/>
  <c r="AQ23" i="1"/>
  <c r="AP23" i="1"/>
  <c r="AT22" i="1"/>
  <c r="AS22" i="1"/>
  <c r="AR22" i="1"/>
  <c r="AQ22" i="1"/>
  <c r="AP22" i="1"/>
  <c r="AT21" i="1"/>
  <c r="AS21" i="1"/>
  <c r="AR21" i="1"/>
  <c r="AQ21" i="1"/>
  <c r="AP21" i="1"/>
  <c r="AT20" i="1"/>
  <c r="AS20" i="1"/>
  <c r="AR20" i="1"/>
  <c r="AQ20" i="1"/>
  <c r="AP20" i="1"/>
  <c r="AT19" i="1"/>
  <c r="AS19" i="1"/>
  <c r="AR19" i="1"/>
  <c r="AQ19" i="1"/>
  <c r="AP19" i="1"/>
  <c r="AT18" i="1"/>
  <c r="AS18" i="1"/>
  <c r="AR18" i="1"/>
  <c r="AQ18" i="1"/>
  <c r="AP18" i="1"/>
  <c r="AT17" i="1"/>
  <c r="AS17" i="1"/>
  <c r="AR17" i="1"/>
  <c r="AQ17" i="1"/>
  <c r="AP17" i="1"/>
  <c r="AT16" i="1"/>
  <c r="AS16" i="1"/>
  <c r="AR16" i="1"/>
  <c r="AQ16" i="1"/>
  <c r="AP16" i="1"/>
  <c r="AT15" i="1"/>
  <c r="AS15" i="1"/>
  <c r="AR15" i="1"/>
  <c r="AQ15" i="1"/>
  <c r="AP15" i="1"/>
  <c r="AT14" i="1"/>
  <c r="AS14" i="1"/>
  <c r="AR14" i="1"/>
  <c r="AQ14" i="1"/>
  <c r="AP14" i="1"/>
  <c r="AT13" i="1"/>
  <c r="AS13" i="1"/>
  <c r="AR13" i="1"/>
  <c r="AQ13" i="1"/>
  <c r="AP13" i="1"/>
  <c r="AT12" i="1"/>
  <c r="AS12" i="1"/>
  <c r="AR12" i="1"/>
  <c r="AQ12" i="1"/>
  <c r="BF12" i="1" s="1"/>
  <c r="AP12" i="1"/>
  <c r="AT11" i="1"/>
  <c r="AS11" i="1"/>
  <c r="AR11" i="1"/>
  <c r="AQ11" i="1"/>
  <c r="AP11" i="1"/>
  <c r="AT10" i="1"/>
  <c r="AS10" i="1"/>
  <c r="BH10" i="1" s="1"/>
  <c r="AR10" i="1"/>
  <c r="AQ10" i="1"/>
  <c r="BF10" i="1" s="1"/>
  <c r="AP10" i="1"/>
  <c r="AT9" i="1"/>
  <c r="AS9" i="1"/>
  <c r="AR9" i="1"/>
  <c r="BG40" i="1" s="1"/>
  <c r="AQ9" i="1"/>
  <c r="AP9" i="1"/>
  <c r="BE40" i="1" s="1"/>
  <c r="AT8" i="1"/>
  <c r="AS8" i="1"/>
  <c r="AR8" i="1"/>
  <c r="AQ8" i="1"/>
  <c r="AP8" i="1"/>
  <c r="BE11" i="1" l="1"/>
  <c r="BE13" i="1"/>
  <c r="BE15" i="1"/>
  <c r="BE17" i="1"/>
  <c r="BE19" i="1"/>
  <c r="BE21" i="1"/>
  <c r="BE23" i="1"/>
  <c r="BE25" i="1"/>
  <c r="BE27" i="1"/>
  <c r="BE29" i="1"/>
  <c r="BE31" i="1"/>
  <c r="BE33" i="1"/>
  <c r="BE35" i="1"/>
  <c r="BE37" i="1"/>
  <c r="BE39" i="1"/>
  <c r="BE9" i="1"/>
  <c r="BE10" i="1"/>
  <c r="BE12" i="1"/>
  <c r="BE14" i="1"/>
  <c r="BE16" i="1"/>
  <c r="BE18" i="1"/>
  <c r="BE20" i="1"/>
  <c r="BE22" i="1"/>
  <c r="BE24" i="1"/>
  <c r="BE26" i="1"/>
  <c r="BE28" i="1"/>
  <c r="BE30" i="1"/>
  <c r="BE32" i="1"/>
  <c r="BE34" i="1"/>
  <c r="BE36" i="1"/>
  <c r="BE38" i="1"/>
  <c r="BF16" i="1"/>
  <c r="BF18" i="1"/>
  <c r="BF20" i="1"/>
  <c r="BF22" i="1"/>
  <c r="BF24" i="1"/>
  <c r="BF26" i="1"/>
  <c r="BF28" i="1"/>
  <c r="BF30" i="1"/>
  <c r="BF32" i="1"/>
  <c r="BF34" i="1"/>
  <c r="BF36" i="1"/>
  <c r="BF38" i="1"/>
  <c r="BF40" i="1"/>
  <c r="BF14" i="1"/>
  <c r="BF9" i="1"/>
  <c r="BF11" i="1"/>
  <c r="BF13" i="1"/>
  <c r="BF15" i="1"/>
  <c r="BF17" i="1"/>
  <c r="BF19" i="1"/>
  <c r="BF21" i="1"/>
  <c r="BF23" i="1"/>
  <c r="BF25" i="1"/>
  <c r="BF27" i="1"/>
  <c r="BF29" i="1"/>
  <c r="BF31" i="1"/>
  <c r="BF33" i="1"/>
  <c r="BF35" i="1"/>
  <c r="BF37" i="1"/>
  <c r="BF39" i="1"/>
  <c r="BG11" i="1"/>
  <c r="BG17" i="1"/>
  <c r="BG19" i="1"/>
  <c r="BG21" i="1"/>
  <c r="BG23" i="1"/>
  <c r="BG25" i="1"/>
  <c r="BG27" i="1"/>
  <c r="BG29" i="1"/>
  <c r="BG31" i="1"/>
  <c r="BG35" i="1"/>
  <c r="BG37" i="1"/>
  <c r="BG39" i="1"/>
  <c r="BG13" i="1"/>
  <c r="BG15" i="1"/>
  <c r="BG33" i="1"/>
  <c r="BG9" i="1"/>
  <c r="BG10" i="1"/>
  <c r="BG12" i="1"/>
  <c r="BG14" i="1"/>
  <c r="BG16" i="1"/>
  <c r="BG18" i="1"/>
  <c r="BG20" i="1"/>
  <c r="BG22" i="1"/>
  <c r="BG24" i="1"/>
  <c r="BG26" i="1"/>
  <c r="BG28" i="1"/>
  <c r="BG30" i="1"/>
  <c r="BG32" i="1"/>
  <c r="BG34" i="1"/>
  <c r="BG36" i="1"/>
  <c r="BG38" i="1"/>
  <c r="BH12" i="1"/>
  <c r="BH18" i="1"/>
  <c r="BH20" i="1"/>
  <c r="BH22" i="1"/>
  <c r="BH24" i="1"/>
  <c r="BH26" i="1"/>
  <c r="BH28" i="1"/>
  <c r="BH30" i="1"/>
  <c r="BH32" i="1"/>
  <c r="BH34" i="1"/>
  <c r="BH36" i="1"/>
  <c r="BH38" i="1"/>
  <c r="BH40" i="1"/>
  <c r="BH14" i="1"/>
  <c r="BH16" i="1"/>
  <c r="BH9" i="1"/>
  <c r="BH11" i="1"/>
  <c r="BH13" i="1"/>
  <c r="BH15" i="1"/>
  <c r="BH17" i="1"/>
  <c r="BH19" i="1"/>
  <c r="BH21" i="1"/>
  <c r="BH23" i="1"/>
  <c r="BH25" i="1"/>
  <c r="BH27" i="1"/>
  <c r="BH29" i="1"/>
  <c r="BH31" i="1"/>
  <c r="BH33" i="1"/>
  <c r="BH35" i="1"/>
  <c r="BH37" i="1"/>
  <c r="BH39" i="1"/>
  <c r="BD40" i="1"/>
  <c r="BC40" i="1"/>
  <c r="BB40" i="1"/>
  <c r="BA40" i="1"/>
  <c r="AZ40" i="1"/>
  <c r="AY40" i="1"/>
  <c r="AX40" i="1"/>
  <c r="AW40" i="1"/>
  <c r="AV40" i="1"/>
  <c r="AU40" i="1"/>
  <c r="BD39" i="1"/>
  <c r="BC39" i="1"/>
  <c r="BB39" i="1"/>
  <c r="BA39" i="1"/>
  <c r="AZ39" i="1"/>
  <c r="AY39" i="1"/>
  <c r="AX39" i="1"/>
  <c r="AW39" i="1"/>
  <c r="AV39" i="1"/>
  <c r="BD38" i="1"/>
  <c r="BC38" i="1"/>
  <c r="BB38" i="1"/>
  <c r="BA38" i="1"/>
  <c r="AZ38" i="1"/>
  <c r="AY38" i="1"/>
  <c r="AX38" i="1"/>
  <c r="AW38" i="1"/>
  <c r="AV38" i="1"/>
  <c r="AU38" i="1"/>
  <c r="BD37" i="1"/>
  <c r="BC37" i="1"/>
  <c r="BB37" i="1"/>
  <c r="BA37" i="1"/>
  <c r="AZ37" i="1"/>
  <c r="AY37" i="1"/>
  <c r="AX37" i="1"/>
  <c r="AW37" i="1"/>
  <c r="AV37" i="1"/>
  <c r="AU37" i="1"/>
  <c r="BD36" i="1"/>
  <c r="BC36" i="1"/>
  <c r="BB36" i="1"/>
  <c r="BA36" i="1"/>
  <c r="AZ36" i="1"/>
  <c r="AY36" i="1"/>
  <c r="AX36" i="1"/>
  <c r="AW36" i="1"/>
  <c r="AV36" i="1"/>
  <c r="AU36" i="1"/>
  <c r="BD35" i="1"/>
  <c r="BC35" i="1"/>
  <c r="BB35" i="1"/>
  <c r="BA35" i="1"/>
  <c r="AZ35" i="1"/>
  <c r="AY35" i="1"/>
  <c r="AX35" i="1"/>
  <c r="AW35" i="1"/>
  <c r="AV35" i="1"/>
  <c r="AU35" i="1"/>
  <c r="BD34" i="1"/>
  <c r="BC34" i="1"/>
  <c r="BB34" i="1"/>
  <c r="BA34" i="1"/>
  <c r="AZ34" i="1"/>
  <c r="AY34" i="1"/>
  <c r="AX34" i="1"/>
  <c r="AW34" i="1"/>
  <c r="AV34" i="1"/>
  <c r="AU34" i="1"/>
  <c r="BD33" i="1"/>
  <c r="BC33" i="1"/>
  <c r="BB33" i="1"/>
  <c r="BA33" i="1"/>
  <c r="AZ33" i="1"/>
  <c r="AY33" i="1"/>
  <c r="AX33" i="1"/>
  <c r="AW33" i="1"/>
  <c r="AV33" i="1"/>
  <c r="AU33" i="1"/>
  <c r="BD32" i="1"/>
  <c r="BC32" i="1"/>
  <c r="BB32" i="1"/>
  <c r="BA32" i="1"/>
  <c r="AZ32" i="1"/>
  <c r="AY32" i="1"/>
  <c r="AX32" i="1"/>
  <c r="AW32" i="1"/>
  <c r="AV32" i="1"/>
  <c r="AU32" i="1"/>
  <c r="BD31" i="1"/>
  <c r="BC31" i="1"/>
  <c r="BB31" i="1"/>
  <c r="BA31" i="1"/>
  <c r="AZ31" i="1"/>
  <c r="AY31" i="1"/>
  <c r="AX31" i="1"/>
  <c r="AW31" i="1"/>
  <c r="AV31" i="1"/>
  <c r="AU31" i="1"/>
  <c r="BD30" i="1"/>
  <c r="BC30" i="1"/>
  <c r="BB30" i="1"/>
  <c r="BA30" i="1"/>
  <c r="AZ30" i="1"/>
  <c r="AY30" i="1"/>
  <c r="AX30" i="1"/>
  <c r="AW30" i="1"/>
  <c r="AV30" i="1"/>
  <c r="AU30" i="1"/>
  <c r="BD29" i="1"/>
  <c r="BC29" i="1"/>
  <c r="BB29" i="1"/>
  <c r="BA29" i="1"/>
  <c r="AZ29" i="1"/>
  <c r="AY29" i="1"/>
  <c r="AX29" i="1"/>
  <c r="AW29" i="1"/>
  <c r="AV29" i="1"/>
  <c r="AU29" i="1"/>
  <c r="BD28" i="1"/>
  <c r="BC28" i="1"/>
  <c r="BB28" i="1"/>
  <c r="BA28" i="1"/>
  <c r="AZ28" i="1"/>
  <c r="AY28" i="1"/>
  <c r="AX28" i="1"/>
  <c r="AW28" i="1"/>
  <c r="AV28" i="1"/>
  <c r="AU28" i="1"/>
  <c r="BD27" i="1"/>
  <c r="BC27" i="1"/>
  <c r="BB27" i="1"/>
  <c r="BA27" i="1"/>
  <c r="AZ27" i="1"/>
  <c r="AY27" i="1"/>
  <c r="AX27" i="1"/>
  <c r="AW27" i="1"/>
  <c r="AV27" i="1"/>
  <c r="AU27" i="1"/>
  <c r="BD26" i="1"/>
  <c r="BC26" i="1"/>
  <c r="BB26" i="1"/>
  <c r="BA26" i="1"/>
  <c r="AZ26" i="1"/>
  <c r="AY26" i="1"/>
  <c r="AX26" i="1"/>
  <c r="AW26" i="1"/>
  <c r="AV26" i="1"/>
  <c r="AU26" i="1"/>
  <c r="BD25" i="1"/>
  <c r="BC25" i="1"/>
  <c r="BB25" i="1"/>
  <c r="BA25" i="1"/>
  <c r="AZ25" i="1"/>
  <c r="AY25" i="1"/>
  <c r="AX25" i="1"/>
  <c r="AW25" i="1"/>
  <c r="AV25" i="1"/>
  <c r="AU25" i="1"/>
  <c r="BD24" i="1"/>
  <c r="BC24" i="1"/>
  <c r="BB24" i="1"/>
  <c r="BA24" i="1"/>
  <c r="AZ24" i="1"/>
  <c r="AY24" i="1"/>
  <c r="AX24" i="1"/>
  <c r="AW24" i="1"/>
  <c r="AV24" i="1"/>
  <c r="AU24" i="1"/>
  <c r="BD23" i="1"/>
  <c r="BC23" i="1"/>
  <c r="BB23" i="1"/>
  <c r="BA23" i="1"/>
  <c r="AZ23" i="1"/>
  <c r="AY23" i="1"/>
  <c r="AX23" i="1"/>
  <c r="AW23" i="1"/>
  <c r="AV23" i="1"/>
  <c r="AU23" i="1"/>
  <c r="BD22" i="1"/>
  <c r="BC22" i="1"/>
  <c r="BB22" i="1"/>
  <c r="BA22" i="1"/>
  <c r="AZ22" i="1"/>
  <c r="AY22" i="1"/>
  <c r="AX22" i="1"/>
  <c r="AW22" i="1"/>
  <c r="AV22" i="1"/>
  <c r="AU22" i="1"/>
  <c r="BD21" i="1"/>
  <c r="BC21" i="1"/>
  <c r="BB21" i="1"/>
  <c r="BA21" i="1"/>
  <c r="AZ21" i="1"/>
  <c r="AY21" i="1"/>
  <c r="AX21" i="1"/>
  <c r="AW21" i="1"/>
  <c r="AV21" i="1"/>
  <c r="AU21" i="1"/>
  <c r="BD20" i="1"/>
  <c r="BC20" i="1"/>
  <c r="BB20" i="1"/>
  <c r="BA20" i="1"/>
  <c r="AZ20" i="1"/>
  <c r="AY20" i="1"/>
  <c r="AX20" i="1"/>
  <c r="AW20" i="1"/>
  <c r="AV20" i="1"/>
  <c r="AU20" i="1"/>
  <c r="BD19" i="1"/>
  <c r="BC19" i="1"/>
  <c r="BB19" i="1"/>
  <c r="BA19" i="1"/>
  <c r="AZ19" i="1"/>
  <c r="AY19" i="1"/>
  <c r="AX19" i="1"/>
  <c r="AW19" i="1"/>
  <c r="AV19" i="1"/>
  <c r="AU19" i="1"/>
  <c r="BD18" i="1"/>
  <c r="BC18" i="1"/>
  <c r="BB18" i="1"/>
  <c r="BA18" i="1"/>
  <c r="AZ18" i="1"/>
  <c r="AY18" i="1"/>
  <c r="AX18" i="1"/>
  <c r="AW18" i="1"/>
  <c r="AV18" i="1"/>
  <c r="AU18" i="1"/>
  <c r="BD17" i="1"/>
  <c r="BC17" i="1"/>
  <c r="BB17" i="1"/>
  <c r="BA17" i="1"/>
  <c r="AZ17" i="1"/>
  <c r="AY17" i="1"/>
  <c r="AX17" i="1"/>
  <c r="AW17" i="1"/>
  <c r="AV17" i="1"/>
  <c r="AU17" i="1"/>
  <c r="BD16" i="1"/>
  <c r="BC16" i="1"/>
  <c r="BB16" i="1"/>
  <c r="BA16" i="1"/>
  <c r="AZ16" i="1"/>
  <c r="AY16" i="1"/>
  <c r="AX16" i="1"/>
  <c r="AW16" i="1"/>
  <c r="AV16" i="1"/>
  <c r="AU16" i="1"/>
  <c r="BD15" i="1"/>
  <c r="BC15" i="1"/>
  <c r="BB15" i="1"/>
  <c r="BA15" i="1"/>
  <c r="AZ15" i="1"/>
  <c r="AY15" i="1"/>
  <c r="AX15" i="1"/>
  <c r="AW15" i="1"/>
  <c r="AV15" i="1"/>
  <c r="AU15" i="1"/>
  <c r="BD14" i="1"/>
  <c r="BC14" i="1"/>
  <c r="BB14" i="1"/>
  <c r="BA14" i="1"/>
  <c r="AZ14" i="1"/>
  <c r="AY14" i="1"/>
  <c r="AX14" i="1"/>
  <c r="AW14" i="1"/>
  <c r="AV14" i="1"/>
  <c r="AU14" i="1"/>
  <c r="BD13" i="1"/>
  <c r="BC13" i="1"/>
  <c r="BB13" i="1"/>
  <c r="BA13" i="1"/>
  <c r="AZ13" i="1"/>
  <c r="AY13" i="1"/>
  <c r="AX13" i="1"/>
  <c r="AW13" i="1"/>
  <c r="AV13" i="1"/>
  <c r="AU13" i="1"/>
  <c r="BD12" i="1"/>
  <c r="BC12" i="1"/>
  <c r="BB12" i="1"/>
  <c r="BA12" i="1"/>
  <c r="AZ12" i="1"/>
  <c r="AY12" i="1"/>
  <c r="AX12" i="1"/>
  <c r="AW12" i="1"/>
  <c r="AV12" i="1"/>
  <c r="AU12" i="1"/>
  <c r="BD11" i="1"/>
  <c r="BC11" i="1"/>
  <c r="BB11" i="1"/>
  <c r="BA11" i="1"/>
  <c r="AZ11" i="1"/>
  <c r="AY11" i="1"/>
  <c r="AX11" i="1"/>
  <c r="AW11" i="1"/>
  <c r="AV11" i="1"/>
  <c r="AU11" i="1"/>
  <c r="BD10" i="1"/>
  <c r="BC10" i="1"/>
  <c r="BB10" i="1"/>
  <c r="BA10" i="1"/>
  <c r="AZ10" i="1"/>
  <c r="AY10" i="1"/>
  <c r="AX10" i="1"/>
  <c r="AW10" i="1"/>
  <c r="AV10" i="1"/>
  <c r="AU10" i="1"/>
  <c r="BD9" i="1"/>
  <c r="BC9" i="1"/>
  <c r="BB9" i="1"/>
  <c r="BA9" i="1"/>
  <c r="AZ9" i="1"/>
  <c r="AY9" i="1"/>
  <c r="AX9" i="1"/>
  <c r="AW9" i="1"/>
  <c r="AV9" i="1"/>
  <c r="AU9" i="1"/>
  <c r="AO40" i="1" l="1"/>
  <c r="AN40" i="1"/>
  <c r="AM40" i="1"/>
  <c r="AL40" i="1"/>
  <c r="AK40" i="1"/>
  <c r="AJ40" i="1"/>
  <c r="AI40" i="1"/>
  <c r="AH40" i="1"/>
  <c r="AG40" i="1"/>
  <c r="AF40" i="1"/>
  <c r="AO39" i="1"/>
  <c r="AN39" i="1"/>
  <c r="AM39" i="1"/>
  <c r="AL39" i="1"/>
  <c r="AK39" i="1"/>
  <c r="AJ39" i="1"/>
  <c r="AI39" i="1"/>
  <c r="AH39" i="1"/>
  <c r="AG39" i="1"/>
  <c r="AO38" i="1"/>
  <c r="AN38" i="1"/>
  <c r="AM38" i="1"/>
  <c r="AL38" i="1"/>
  <c r="AK38" i="1"/>
  <c r="AJ38" i="1"/>
  <c r="AI38" i="1"/>
  <c r="AH38" i="1"/>
  <c r="AG38" i="1"/>
  <c r="AF38" i="1"/>
  <c r="AO37" i="1"/>
  <c r="AN37" i="1"/>
  <c r="AM37" i="1"/>
  <c r="AL37" i="1"/>
  <c r="AK37" i="1"/>
  <c r="AJ37" i="1"/>
  <c r="AI37" i="1"/>
  <c r="AH37" i="1"/>
  <c r="AG37" i="1"/>
  <c r="AF37" i="1"/>
  <c r="AO36" i="1"/>
  <c r="AN36" i="1"/>
  <c r="AM36" i="1"/>
  <c r="AL36" i="1"/>
  <c r="AK36" i="1"/>
  <c r="AJ36" i="1"/>
  <c r="AI36" i="1"/>
  <c r="AH36" i="1"/>
  <c r="AG36" i="1"/>
  <c r="AF36" i="1"/>
  <c r="AO35" i="1"/>
  <c r="AN35" i="1"/>
  <c r="AM35" i="1"/>
  <c r="AL35" i="1"/>
  <c r="AK35" i="1"/>
  <c r="AJ35" i="1"/>
  <c r="AI35" i="1"/>
  <c r="AH35" i="1"/>
  <c r="AG35" i="1"/>
  <c r="AF35" i="1"/>
  <c r="AO34" i="1"/>
  <c r="AN34" i="1"/>
  <c r="AM34" i="1"/>
  <c r="AL34" i="1"/>
  <c r="AK34" i="1"/>
  <c r="AJ34" i="1"/>
  <c r="AI34" i="1"/>
  <c r="AH34" i="1"/>
  <c r="AG34" i="1"/>
  <c r="AF34" i="1"/>
  <c r="AO33" i="1"/>
  <c r="AN33" i="1"/>
  <c r="AM33" i="1"/>
  <c r="AL33" i="1"/>
  <c r="AK33" i="1"/>
  <c r="AJ33" i="1"/>
  <c r="AI33" i="1"/>
  <c r="AH33" i="1"/>
  <c r="AG33" i="1"/>
  <c r="AF33" i="1"/>
  <c r="AO32" i="1"/>
  <c r="AN32" i="1"/>
  <c r="AM32" i="1"/>
  <c r="AL32" i="1"/>
  <c r="AK32" i="1"/>
  <c r="AJ32" i="1"/>
  <c r="AI32" i="1"/>
  <c r="AH32" i="1"/>
  <c r="AG32" i="1"/>
  <c r="AF32" i="1"/>
  <c r="AO31" i="1"/>
  <c r="AN31" i="1"/>
  <c r="AM31" i="1"/>
  <c r="AL31" i="1"/>
  <c r="AK31" i="1"/>
  <c r="AJ31" i="1"/>
  <c r="AI31" i="1"/>
  <c r="AH31" i="1"/>
  <c r="AG31" i="1"/>
  <c r="AF31" i="1"/>
  <c r="AO30" i="1"/>
  <c r="AN30" i="1"/>
  <c r="AM30" i="1"/>
  <c r="AL30" i="1"/>
  <c r="AK30" i="1"/>
  <c r="AJ30" i="1"/>
  <c r="AI30" i="1"/>
  <c r="AH30" i="1"/>
  <c r="AG30" i="1"/>
  <c r="AF30" i="1"/>
  <c r="AO29" i="1"/>
  <c r="AN29" i="1"/>
  <c r="AM29" i="1"/>
  <c r="AL29" i="1"/>
  <c r="AK29" i="1"/>
  <c r="AJ29" i="1"/>
  <c r="AI29" i="1"/>
  <c r="AH29" i="1"/>
  <c r="AG29" i="1"/>
  <c r="AF29" i="1"/>
  <c r="AO28" i="1"/>
  <c r="AN28" i="1"/>
  <c r="AM28" i="1"/>
  <c r="AL28" i="1"/>
  <c r="AK28" i="1"/>
  <c r="AJ28" i="1"/>
  <c r="AI28" i="1"/>
  <c r="AH28" i="1"/>
  <c r="AG28" i="1"/>
  <c r="AF28" i="1"/>
  <c r="AO27" i="1"/>
  <c r="AN27" i="1"/>
  <c r="AM27" i="1"/>
  <c r="AL27" i="1"/>
  <c r="AK27" i="1"/>
  <c r="AJ27" i="1"/>
  <c r="AI27" i="1"/>
  <c r="AH27" i="1"/>
  <c r="AG27" i="1"/>
  <c r="AF27" i="1"/>
  <c r="AO26" i="1"/>
  <c r="AN26" i="1"/>
  <c r="AM26" i="1"/>
  <c r="AL26" i="1"/>
  <c r="AK26" i="1"/>
  <c r="AJ26" i="1"/>
  <c r="AI26" i="1"/>
  <c r="AH26" i="1"/>
  <c r="AG26" i="1"/>
  <c r="AF26" i="1"/>
  <c r="AO25" i="1"/>
  <c r="AN25" i="1"/>
  <c r="AM25" i="1"/>
  <c r="AL25" i="1"/>
  <c r="AK25" i="1"/>
  <c r="AJ25" i="1"/>
  <c r="AI25" i="1"/>
  <c r="AH25" i="1"/>
  <c r="AG25" i="1"/>
  <c r="AF25" i="1"/>
  <c r="AO24" i="1"/>
  <c r="AN24" i="1"/>
  <c r="AM24" i="1"/>
  <c r="AL24" i="1"/>
  <c r="AK24" i="1"/>
  <c r="AJ24" i="1"/>
  <c r="AI24" i="1"/>
  <c r="AH24" i="1"/>
  <c r="AG24" i="1"/>
  <c r="AF24" i="1"/>
  <c r="AO23" i="1"/>
  <c r="AN23" i="1"/>
  <c r="AM23" i="1"/>
  <c r="AL23" i="1"/>
  <c r="AK23" i="1"/>
  <c r="AJ23" i="1"/>
  <c r="AI23" i="1"/>
  <c r="AH23" i="1"/>
  <c r="AG23" i="1"/>
  <c r="AF23" i="1"/>
  <c r="AO22" i="1"/>
  <c r="AN22" i="1"/>
  <c r="AM22" i="1"/>
  <c r="AL22" i="1"/>
  <c r="AK22" i="1"/>
  <c r="AJ22" i="1"/>
  <c r="AI22" i="1"/>
  <c r="AH22" i="1"/>
  <c r="AG22" i="1"/>
  <c r="AF22" i="1"/>
  <c r="AO21" i="1"/>
  <c r="AN21" i="1"/>
  <c r="AM21" i="1"/>
  <c r="AL21" i="1"/>
  <c r="AK21" i="1"/>
  <c r="AJ21" i="1"/>
  <c r="AI21" i="1"/>
  <c r="AH21" i="1"/>
  <c r="AG21" i="1"/>
  <c r="AF21" i="1"/>
  <c r="AO20" i="1"/>
  <c r="AN20" i="1"/>
  <c r="AM20" i="1"/>
  <c r="AL20" i="1"/>
  <c r="AK20" i="1"/>
  <c r="AJ20" i="1"/>
  <c r="AI20" i="1"/>
  <c r="AH20" i="1"/>
  <c r="AG20" i="1"/>
  <c r="AF20" i="1"/>
  <c r="AO19" i="1"/>
  <c r="AN19" i="1"/>
  <c r="AM19" i="1"/>
  <c r="AL19" i="1"/>
  <c r="AK19" i="1"/>
  <c r="AJ19" i="1"/>
  <c r="AI19" i="1"/>
  <c r="AH19" i="1"/>
  <c r="AG19" i="1"/>
  <c r="AF19" i="1"/>
  <c r="AO18" i="1"/>
  <c r="AN18" i="1"/>
  <c r="AM18" i="1"/>
  <c r="AL18" i="1"/>
  <c r="AK18" i="1"/>
  <c r="AJ18" i="1"/>
  <c r="AI18" i="1"/>
  <c r="AH18" i="1"/>
  <c r="AG18" i="1"/>
  <c r="AF18" i="1"/>
  <c r="AO17" i="1"/>
  <c r="AN17" i="1"/>
  <c r="AM17" i="1"/>
  <c r="AL17" i="1"/>
  <c r="AK17" i="1"/>
  <c r="AJ17" i="1"/>
  <c r="AI17" i="1"/>
  <c r="AH17" i="1"/>
  <c r="AG17" i="1"/>
  <c r="AF17" i="1"/>
  <c r="AO16" i="1"/>
  <c r="AN16" i="1"/>
  <c r="AM16" i="1"/>
  <c r="AL16" i="1"/>
  <c r="AK16" i="1"/>
  <c r="AJ16" i="1"/>
  <c r="AI16" i="1"/>
  <c r="AH16" i="1"/>
  <c r="AG16" i="1"/>
  <c r="AF16" i="1"/>
  <c r="AO15" i="1"/>
  <c r="AN15" i="1"/>
  <c r="AM15" i="1"/>
  <c r="AL15" i="1"/>
  <c r="AK15" i="1"/>
  <c r="AJ15" i="1"/>
  <c r="AI15" i="1"/>
  <c r="AH15" i="1"/>
  <c r="AG15" i="1"/>
  <c r="AF15" i="1"/>
  <c r="AO14" i="1"/>
  <c r="AN14" i="1"/>
  <c r="AM14" i="1"/>
  <c r="AL14" i="1"/>
  <c r="AK14" i="1"/>
  <c r="AJ14" i="1"/>
  <c r="AI14" i="1"/>
  <c r="AH14" i="1"/>
  <c r="AG14" i="1"/>
  <c r="AF14" i="1"/>
  <c r="AO13" i="1"/>
  <c r="AN13" i="1"/>
  <c r="AM13" i="1"/>
  <c r="AL13" i="1"/>
  <c r="AK13" i="1"/>
  <c r="AJ13" i="1"/>
  <c r="AI13" i="1"/>
  <c r="AH13" i="1"/>
  <c r="AG13" i="1"/>
  <c r="AF13" i="1"/>
  <c r="AO12" i="1"/>
  <c r="AN12" i="1"/>
  <c r="AM12" i="1"/>
  <c r="AL12" i="1"/>
  <c r="AK12" i="1"/>
  <c r="AJ12" i="1"/>
  <c r="AI12" i="1"/>
  <c r="AH12" i="1"/>
  <c r="AG12" i="1"/>
  <c r="AF12" i="1"/>
  <c r="AO11" i="1"/>
  <c r="AN11" i="1"/>
  <c r="AM11" i="1"/>
  <c r="AL11" i="1"/>
  <c r="AK11" i="1"/>
  <c r="AJ11" i="1"/>
  <c r="AI11" i="1"/>
  <c r="AH11" i="1"/>
  <c r="AG11" i="1"/>
  <c r="AF11" i="1"/>
  <c r="AO10" i="1"/>
  <c r="AN10" i="1"/>
  <c r="AM10" i="1"/>
  <c r="AL10" i="1"/>
  <c r="AK10" i="1"/>
  <c r="AJ10" i="1"/>
  <c r="AI10" i="1"/>
  <c r="AH10" i="1"/>
  <c r="AG10" i="1"/>
  <c r="AF10" i="1"/>
  <c r="AO9" i="1"/>
  <c r="AN9" i="1"/>
  <c r="AM9" i="1"/>
  <c r="AL9" i="1"/>
  <c r="AK9" i="1"/>
  <c r="AJ9" i="1"/>
  <c r="AI9" i="1"/>
  <c r="AH9" i="1"/>
  <c r="AG9" i="1"/>
  <c r="AF9" i="1"/>
  <c r="AO8" i="1"/>
  <c r="AN8" i="1"/>
  <c r="AM8" i="1"/>
  <c r="AL8" i="1"/>
  <c r="AK8" i="1"/>
  <c r="AJ8" i="1"/>
  <c r="AI8" i="1"/>
  <c r="AH8" i="1"/>
  <c r="AG8" i="1"/>
  <c r="AF8" i="1"/>
</calcChain>
</file>

<file path=xl/sharedStrings.xml><?xml version="1.0" encoding="utf-8"?>
<sst xmlns="http://schemas.openxmlformats.org/spreadsheetml/2006/main" count="46" uniqueCount="45">
  <si>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</si>
  <si>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</si>
  <si>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</si>
  <si>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</si>
  <si>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</si>
  <si>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</si>
  <si>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</si>
  <si>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</si>
  <si>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</si>
  <si>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</si>
  <si>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</si>
  <si>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</si>
  <si>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</si>
  <si>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</si>
  <si>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</si>
  <si>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</si>
  <si>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</si>
  <si>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</si>
  <si>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</si>
  <si>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</si>
  <si>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</si>
  <si>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</si>
  <si>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</si>
  <si>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</si>
  <si>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</si>
  <si>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</si>
  <si>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</si>
  <si>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</si>
  <si>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</si>
  <si>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</si>
  <si>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</si>
  <si>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</si>
  <si>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Distrito Federal</t>
  </si>
  <si>
    <t>-</t>
  </si>
  <si>
    <t>Entidad federativa</t>
  </si>
  <si>
    <t>NS</t>
  </si>
  <si>
    <t>Capacidad Instalada</t>
  </si>
  <si>
    <t>Población Reclusa</t>
  </si>
  <si>
    <t>Lugar Nacional</t>
  </si>
  <si>
    <t>Índice de Sobrepoblación</t>
  </si>
  <si>
    <t>Índice de sobrepoblación en centros estatales de readaptación social</t>
  </si>
  <si>
    <t>Nota: la información se refiere a la capacidad instalada (espacios) de los centros penitenciarios y centros especializados de tratamiento o internamiento para adolescentes, al 31 de diciembre. Sólo incluye registros de los centros que son responsabilidad de la Administración Pública Federal y de las administraciones públicas estatales o de la Ciudad de México.</t>
  </si>
  <si>
    <t>Los totales corresponden a la suma de las cifras de los casos en los que se contó con datos.</t>
  </si>
  <si>
    <t>La diferencia entre el total nacional y la suma de las entidades federativas exime a los Centros penitenciarios federales.</t>
  </si>
  <si>
    <t>INEGI Censo Nacional de Sistema Penitenciario Federales y Estatales. SNIEG Información de Interés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</si>
</sst>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#\ ###\ ##0"/>
    <numFmt numFmtId="165" formatCode="0.0000000000000"/>
    <numFmt numFmtId="166" formatCode="&quot;N$&quot;#,##0.00;\-&quot;N$&quot;#,##0.00"/>
    <numFmt numFmtId="167" formatCode="_(* #,##0_);_(* \(#,##0\);_(* &quot;-&quot;??_);_(@_)"/>
    <numFmt numFmtId="168" formatCode="_(* #,##0.000_);_(* \(#,##0.000\);_(* &quot;-&quot;??_);_(@_)"/>
    <numFmt numFmtId="169" formatCode="_-[$€-2]* #,##0.00_-;\-[$€-2]* #,##0.00_-;_-[$€-2]* &quot;-&quot;??_-"/>
    <numFmt numFmtId="170" formatCode="_(&quot;$&quot;* #,##0_);_(&quot;$&quot;* \(#,##0\);_(&quot;$&quot;* &quot;-&quot;_);_(@_)"/>
    <numFmt numFmtId="171" formatCode="_(* #,##0.00_);_(* \(#,##0.00\);_(* &quot;-&quot;??_);_(@_)"/>
    <numFmt numFmtId="172" formatCode="_-* #,##0_-;\-* #,##0_-;_-* &quot;-&quot;??_-;_-@_-"/>
    <numFmt numFmtId="173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80"/>
      <name val="INEGI Institucion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rgb="FF00008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71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ill="0" applyBorder="0" applyAlignment="0" applyProtection="0">
      <alignment horizontal="right"/>
      <protection locked="0"/>
    </xf>
    <xf numFmtId="166" fontId="5" fillId="0" borderId="0" applyFill="0" applyBorder="0" applyAlignment="0" applyProtection="0">
      <alignment horizontal="right"/>
      <protection locked="0"/>
    </xf>
    <xf numFmtId="166" fontId="5" fillId="0" borderId="0" applyFill="0" applyBorder="0" applyAlignment="0" applyProtection="0">
      <alignment horizontal="right"/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ill="0" applyBorder="0" applyAlignment="0" applyProtection="0">
      <alignment horizontal="right"/>
    </xf>
    <xf numFmtId="168" fontId="3" fillId="0" borderId="0" applyFill="0" applyBorder="0" applyAlignment="0" applyProtection="0">
      <alignment horizontal="right"/>
    </xf>
    <xf numFmtId="168" fontId="3" fillId="0" borderId="0" applyFill="0" applyBorder="0" applyAlignment="0" applyProtection="0">
      <alignment horizontal="right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  <xf numFmtId="0" fontId="4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right" vertical="top"/>
    </xf>
    <xf numFmtId="16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" applyNumberFormat="0" applyFill="0" applyAlignment="0" applyProtection="0">
      <alignment vertical="top"/>
      <protection locked="0"/>
    </xf>
    <xf numFmtId="0" fontId="9" fillId="0" borderId="2" applyNumberFormat="0" applyFill="0" applyAlignment="0" applyProtection="0">
      <alignment vertical="top"/>
      <protection locked="0"/>
    </xf>
    <xf numFmtId="0" fontId="9" fillId="0" borderId="0" applyNumberFormat="0" applyFill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5" fillId="0" borderId="0" applyNumberFormat="0" applyFill="0" applyBorder="0" applyProtection="0">
      <alignment horizontal="right" vertical="top"/>
      <protection locked="0"/>
    </xf>
    <xf numFmtId="0" fontId="5" fillId="0" borderId="0" applyNumberFormat="0" applyFill="0" applyBorder="0" applyProtection="0">
      <alignment horizontal="right"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Protection="0"/>
    <xf numFmtId="0" fontId="3" fillId="0" borderId="0" applyProtection="0"/>
    <xf numFmtId="0" fontId="16" fillId="0" borderId="0" applyNumberFormat="0" applyFill="0" applyBorder="0" applyAlignment="0" applyProtection="0">
      <alignment horizontal="left" vertical="top"/>
    </xf>
    <xf numFmtId="0" fontId="16" fillId="0" borderId="0" applyNumberFormat="0" applyFill="0" applyBorder="0" applyAlignment="0" applyProtection="0">
      <alignment horizontal="left" vertical="top"/>
    </xf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3" fillId="0" borderId="0" xfId="2"/>
    <xf numFmtId="164" fontId="4" fillId="0" borderId="0" xfId="2" applyNumberFormat="1" applyFont="1" applyAlignment="1">
      <alignment horizontal="right" vertical="center"/>
    </xf>
    <xf numFmtId="0" fontId="3" fillId="0" borderId="0" xfId="2" applyBorder="1"/>
    <xf numFmtId="0" fontId="4" fillId="0" borderId="0" xfId="2" applyFont="1" applyAlignment="1">
      <alignment horizontal="left" vertical="center"/>
    </xf>
    <xf numFmtId="0" fontId="4" fillId="0" borderId="0" xfId="2" applyNumberFormat="1" applyFont="1"/>
    <xf numFmtId="164" fontId="3" fillId="2" borderId="0" xfId="2" applyNumberFormat="1" applyFont="1" applyFill="1" applyAlignment="1">
      <alignment horizontal="right" vertical="center"/>
    </xf>
    <xf numFmtId="0" fontId="19" fillId="4" borderId="5" xfId="203" applyFont="1" applyFill="1" applyBorder="1" applyAlignment="1">
      <alignment horizontal="center"/>
    </xf>
    <xf numFmtId="0" fontId="19" fillId="4" borderId="6" xfId="203" applyFont="1" applyFill="1" applyBorder="1" applyAlignment="1">
      <alignment horizontal="center"/>
    </xf>
    <xf numFmtId="0" fontId="19" fillId="4" borderId="4" xfId="203" applyFont="1" applyFill="1" applyBorder="1" applyAlignment="1">
      <alignment horizontal="center"/>
    </xf>
    <xf numFmtId="0" fontId="21" fillId="0" borderId="0" xfId="1" applyFont="1" applyAlignment="1">
      <alignment horizontal="left" vertical="center"/>
    </xf>
    <xf numFmtId="0" fontId="12" fillId="0" borderId="0" xfId="2" applyFont="1"/>
    <xf numFmtId="0" fontId="18" fillId="2" borderId="0" xfId="203" applyFont="1" applyFill="1" applyAlignment="1">
      <alignment horizontal="left" vertical="center"/>
    </xf>
    <xf numFmtId="172" fontId="18" fillId="2" borderId="0" xfId="270" applyNumberFormat="1" applyFont="1" applyFill="1" applyAlignment="1">
      <alignment horizontal="right" vertical="center"/>
    </xf>
    <xf numFmtId="172" fontId="20" fillId="2" borderId="0" xfId="270" applyNumberFormat="1" applyFont="1" applyFill="1" applyAlignment="1">
      <alignment horizontal="right" vertical="center"/>
    </xf>
    <xf numFmtId="10" fontId="20" fillId="0" borderId="0" xfId="7" applyNumberFormat="1" applyFont="1"/>
    <xf numFmtId="2" fontId="12" fillId="0" borderId="0" xfId="2" applyNumberFormat="1" applyFont="1"/>
    <xf numFmtId="0" fontId="12" fillId="2" borderId="0" xfId="203" applyFont="1" applyFill="1" applyAlignment="1">
      <alignment vertical="center"/>
    </xf>
    <xf numFmtId="172" fontId="17" fillId="2" borderId="0" xfId="270" applyNumberFormat="1" applyFont="1" applyFill="1" applyAlignment="1">
      <alignment horizontal="right" vertical="center"/>
    </xf>
    <xf numFmtId="172" fontId="12" fillId="2" borderId="0" xfId="270" applyNumberFormat="1" applyFont="1" applyFill="1" applyAlignment="1">
      <alignment horizontal="right" vertical="center"/>
    </xf>
    <xf numFmtId="1" fontId="12" fillId="0" borderId="0" xfId="2" applyNumberFormat="1" applyFont="1"/>
    <xf numFmtId="0" fontId="22" fillId="0" borderId="0" xfId="0" applyFont="1"/>
    <xf numFmtId="0" fontId="21" fillId="0" borderId="0" xfId="1" applyFont="1" applyAlignment="1">
      <alignment horizontal="left" vertical="center"/>
    </xf>
    <xf numFmtId="1" fontId="20" fillId="6" borderId="0" xfId="2" applyNumberFormat="1" applyFont="1" applyFill="1"/>
    <xf numFmtId="0" fontId="20" fillId="5" borderId="0" xfId="203" applyFont="1" applyFill="1" applyAlignment="1">
      <alignment vertical="center"/>
    </xf>
    <xf numFmtId="172" fontId="20" fillId="5" borderId="0" xfId="270" applyNumberFormat="1" applyFont="1" applyFill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9" fillId="4" borderId="4" xfId="203" applyFont="1" applyFill="1" applyBorder="1" applyAlignment="1">
      <alignment horizontal="center" vertical="center"/>
    </xf>
    <xf numFmtId="0" fontId="19" fillId="4" borderId="5" xfId="203" applyFont="1" applyFill="1" applyBorder="1" applyAlignment="1">
      <alignment horizontal="center" vertical="center"/>
    </xf>
    <xf numFmtId="0" fontId="19" fillId="4" borderId="6" xfId="203" applyFont="1" applyFill="1" applyBorder="1" applyAlignment="1">
      <alignment horizontal="center" vertical="center"/>
    </xf>
    <xf numFmtId="0" fontId="19" fillId="4" borderId="7" xfId="203" applyFont="1" applyFill="1" applyBorder="1" applyAlignment="1">
      <alignment horizontal="center" vertical="center"/>
    </xf>
    <xf numFmtId="0" fontId="19" fillId="4" borderId="8" xfId="203" applyFont="1" applyFill="1" applyBorder="1" applyAlignment="1">
      <alignment horizontal="center" vertical="center"/>
    </xf>
    <xf numFmtId="0" fontId="19" fillId="4" borderId="9" xfId="203" applyFont="1" applyFill="1" applyBorder="1" applyAlignment="1">
      <alignment horizontal="center" vertical="center"/>
    </xf>
    <xf numFmtId="173" fontId="20" fillId="0" borderId="0" xfId="7" applyNumberFormat="1" applyFont="1"/>
    <xf numFmtId="173" fontId="12" fillId="0" borderId="0" xfId="7" applyNumberFormat="1" applyFont="1"/>
    <xf numFmtId="173" fontId="20" fillId="5" borderId="0" xfId="7" applyNumberFormat="1" applyFont="1" applyFill="1"/>
  </cellXfs>
  <cellStyles count="271">
    <cellStyle name="Base 0 dec" xfId="8"/>
    <cellStyle name="Base 0 dec 2" xfId="9"/>
    <cellStyle name="Base 0 dec 3" xfId="10"/>
    <cellStyle name="Base 1 dec" xfId="11"/>
    <cellStyle name="Base 1 dec 2" xfId="12"/>
    <cellStyle name="Base 1 dec 3" xfId="13"/>
    <cellStyle name="Base 2 dec" xfId="14"/>
    <cellStyle name="Base 2 dec 2" xfId="15"/>
    <cellStyle name="Base 2 dec 3" xfId="16"/>
    <cellStyle name="Capitulo" xfId="17"/>
    <cellStyle name="Capitulo 2" xfId="18"/>
    <cellStyle name="Descripciones" xfId="19"/>
    <cellStyle name="Enc. der" xfId="20"/>
    <cellStyle name="Enc. izq" xfId="21"/>
    <cellStyle name="Etiqueta" xfId="22"/>
    <cellStyle name="Euro" xfId="23"/>
    <cellStyle name="Hipervínculo 2" xfId="24"/>
    <cellStyle name="Hipervínculo 2 2 2" xfId="25"/>
    <cellStyle name="Linea Inferior" xfId="26"/>
    <cellStyle name="Linea Superior" xfId="27"/>
    <cellStyle name="Linea Tipo" xfId="28"/>
    <cellStyle name="M?neda [0]_enss005" xfId="29"/>
    <cellStyle name="Millares" xfId="270" builtinId="3"/>
    <cellStyle name="Millares 2" xfId="30"/>
    <cellStyle name="Millares 3" xfId="31"/>
    <cellStyle name="Millares 3 2" xfId="32"/>
    <cellStyle name="Millares 3 3" xfId="33"/>
    <cellStyle name="Millares 3 4" xfId="34"/>
    <cellStyle name="Millares 3 5" xfId="35"/>
    <cellStyle name="Millares 3 6" xfId="36"/>
    <cellStyle name="Millares 3 7" xfId="37"/>
    <cellStyle name="Millares 4" xfId="38"/>
    <cellStyle name="Millares 5" xfId="39"/>
    <cellStyle name="Millares 6" xfId="40"/>
    <cellStyle name="Millares 7" xfId="41"/>
    <cellStyle name="Millares 8" xfId="42"/>
    <cellStyle name="M⏯neda [0]_enss005" xfId="43"/>
    <cellStyle name="Normal" xfId="0" builtinId="0"/>
    <cellStyle name="Normal 10" xfId="44"/>
    <cellStyle name="Normal 10 2" xfId="45"/>
    <cellStyle name="Normal 10 2 2" xfId="46"/>
    <cellStyle name="Normal 10 2 3" xfId="47"/>
    <cellStyle name="Normal 10 2 4" xfId="48"/>
    <cellStyle name="Normal 10 2 5" xfId="49"/>
    <cellStyle name="Normal 10 2 5 2" xfId="50"/>
    <cellStyle name="Normal 10 2 5 2 2" xfId="51"/>
    <cellStyle name="Normal 10 2 5 2 2 2" xfId="52"/>
    <cellStyle name="Normal 10 2 6" xfId="53"/>
    <cellStyle name="Normal 10 3" xfId="54"/>
    <cellStyle name="Normal 11" xfId="55"/>
    <cellStyle name="Normal 12" xfId="56"/>
    <cellStyle name="Normal 13" xfId="57"/>
    <cellStyle name="Normal 13 2" xfId="58"/>
    <cellStyle name="Normal 13 2 2" xfId="59"/>
    <cellStyle name="Normal 13 2 3" xfId="60"/>
    <cellStyle name="Normal 13 2 4" xfId="61"/>
    <cellStyle name="Normal 13 2 5" xfId="62"/>
    <cellStyle name="Normal 13 3" xfId="63"/>
    <cellStyle name="Normal 13 3 2" xfId="64"/>
    <cellStyle name="Normal 14" xfId="65"/>
    <cellStyle name="Normal 14 2" xfId="66"/>
    <cellStyle name="Normal 14 3" xfId="67"/>
    <cellStyle name="Normal 14 4" xfId="68"/>
    <cellStyle name="Normal 14 5" xfId="69"/>
    <cellStyle name="Normal 15" xfId="70"/>
    <cellStyle name="Normal 15 2" xfId="71"/>
    <cellStyle name="Normal 15 3" xfId="72"/>
    <cellStyle name="Normal 15 4" xfId="73"/>
    <cellStyle name="Normal 15 5" xfId="74"/>
    <cellStyle name="Normal 15 6" xfId="75"/>
    <cellStyle name="Normal 15 6 2" xfId="76"/>
    <cellStyle name="Normal 15 6 2 2" xfId="77"/>
    <cellStyle name="Normal 15 6 2 2 2" xfId="78"/>
    <cellStyle name="Normal 16" xfId="79"/>
    <cellStyle name="Normal 17" xfId="80"/>
    <cellStyle name="Normal 18" xfId="81"/>
    <cellStyle name="Normal 19" xfId="82"/>
    <cellStyle name="Normal 19 2" xfId="83"/>
    <cellStyle name="Normal 19 2 2" xfId="84"/>
    <cellStyle name="Normal 2" xfId="2"/>
    <cellStyle name="Normal 2 10" xfId="85"/>
    <cellStyle name="Normal 2 11" xfId="86"/>
    <cellStyle name="Normal 2 12" xfId="87"/>
    <cellStyle name="Normal 2 13" xfId="88"/>
    <cellStyle name="Normal 2 14" xfId="89"/>
    <cellStyle name="Normal 2 15" xfId="90"/>
    <cellStyle name="Normal 2 16" xfId="91"/>
    <cellStyle name="Normal 2 17" xfId="92"/>
    <cellStyle name="Normal 2 18" xfId="93"/>
    <cellStyle name="Normal 2 19" xfId="94"/>
    <cellStyle name="Normal 2 2" xfId="95"/>
    <cellStyle name="Normal 2 2 2" xfId="96"/>
    <cellStyle name="Normal 2 20" xfId="97"/>
    <cellStyle name="Normal 2 21" xfId="98"/>
    <cellStyle name="Normal 2 22" xfId="99"/>
    <cellStyle name="Normal 2 23" xfId="100"/>
    <cellStyle name="Normal 2 24" xfId="101"/>
    <cellStyle name="Normal 2 25" xfId="102"/>
    <cellStyle name="Normal 2 26" xfId="103"/>
    <cellStyle name="Normal 2 27" xfId="104"/>
    <cellStyle name="Normal 2 28" xfId="105"/>
    <cellStyle name="Normal 2 29" xfId="106"/>
    <cellStyle name="Normal 2 3" xfId="107"/>
    <cellStyle name="Normal 2 3 2" xfId="108"/>
    <cellStyle name="Normal 2 3 2 2" xfId="109"/>
    <cellStyle name="Normal 2 3 2 2 2" xfId="110"/>
    <cellStyle name="Normal 2 3 2 2 2 2" xfId="111"/>
    <cellStyle name="Normal 2 3 2 3" xfId="112"/>
    <cellStyle name="Normal 2 3 2 3 2" xfId="113"/>
    <cellStyle name="Normal 2 3 2 3 3" xfId="114"/>
    <cellStyle name="Normal 2 3 2 3 4" xfId="115"/>
    <cellStyle name="Normal 2 3 2 3 5" xfId="116"/>
    <cellStyle name="Normal 2 3 2 3 6" xfId="117"/>
    <cellStyle name="Normal 2 3 2 3 6 2" xfId="118"/>
    <cellStyle name="Normal 2 3 2 3 6 2 2" xfId="119"/>
    <cellStyle name="Normal 2 3 2 3 6 2 2 2" xfId="120"/>
    <cellStyle name="Normal 2 3 2 4" xfId="121"/>
    <cellStyle name="Normal 2 3 3" xfId="122"/>
    <cellStyle name="Normal 2 3 3 2" xfId="123"/>
    <cellStyle name="Normal 2 3 4" xfId="124"/>
    <cellStyle name="Normal 2 3 4 2" xfId="125"/>
    <cellStyle name="Normal 2 3 4 2 2" xfId="126"/>
    <cellStyle name="Normal 2 3 5" xfId="127"/>
    <cellStyle name="Normal 2 3 5 2" xfId="128"/>
    <cellStyle name="Normal 2 3 5 2 2" xfId="129"/>
    <cellStyle name="Normal 2 3 6" xfId="130"/>
    <cellStyle name="Normal 2 3 6 2" xfId="131"/>
    <cellStyle name="Normal 2 3 7" xfId="132"/>
    <cellStyle name="Normal 2 3 7 2" xfId="133"/>
    <cellStyle name="Normal 2 3 7 3" xfId="134"/>
    <cellStyle name="Normal 2 3 7 4" xfId="135"/>
    <cellStyle name="Normal 2 3 7 5" xfId="136"/>
    <cellStyle name="Normal 2 3 7 6" xfId="137"/>
    <cellStyle name="Normal 2 3 7 6 2" xfId="138"/>
    <cellStyle name="Normal 2 3 7 6 2 2" xfId="139"/>
    <cellStyle name="Normal 2 3 7 6 2 2 2" xfId="140"/>
    <cellStyle name="Normal 2 3 8" xfId="141"/>
    <cellStyle name="Normal 2 3 9" xfId="142"/>
    <cellStyle name="Normal 2 30" xfId="143"/>
    <cellStyle name="Normal 2 31" xfId="144"/>
    <cellStyle name="Normal 2 32" xfId="145"/>
    <cellStyle name="Normal 2 33" xfId="146"/>
    <cellStyle name="Normal 2 34" xfId="147"/>
    <cellStyle name="Normal 2 35" xfId="148"/>
    <cellStyle name="Normal 2 36" xfId="149"/>
    <cellStyle name="Normal 2 37" xfId="150"/>
    <cellStyle name="Normal 2 38" xfId="151"/>
    <cellStyle name="Normal 2 39" xfId="152"/>
    <cellStyle name="Normal 2 4" xfId="153"/>
    <cellStyle name="Normal 2 4 2" xfId="154"/>
    <cellStyle name="Normal 2 4 3" xfId="155"/>
    <cellStyle name="Normal 2 5" xfId="156"/>
    <cellStyle name="Normal 2 58 3" xfId="157"/>
    <cellStyle name="Normal 2 6" xfId="158"/>
    <cellStyle name="Normal 2 7" xfId="159"/>
    <cellStyle name="Normal 2 8" xfId="160"/>
    <cellStyle name="Normal 2 9" xfId="161"/>
    <cellStyle name="Normal 20" xfId="162"/>
    <cellStyle name="Normal 21" xfId="163"/>
    <cellStyle name="Normal 22" xfId="164"/>
    <cellStyle name="Normal 23" xfId="165"/>
    <cellStyle name="Normal 24" xfId="166"/>
    <cellStyle name="Normal 25" xfId="167"/>
    <cellStyle name="Normal 26" xfId="168"/>
    <cellStyle name="Normal 27" xfId="169"/>
    <cellStyle name="Normal 28" xfId="170"/>
    <cellStyle name="Normal 29" xfId="171"/>
    <cellStyle name="Normal 3" xfId="172"/>
    <cellStyle name="Normal 3 2" xfId="173"/>
    <cellStyle name="Normal 3 2 2" xfId="174"/>
    <cellStyle name="Normal 3 3" xfId="175"/>
    <cellStyle name="Normal 3 4" xfId="176"/>
    <cellStyle name="Normal 3 5" xfId="177"/>
    <cellStyle name="Normal 3 6" xfId="178"/>
    <cellStyle name="Normal 3 6 2" xfId="179"/>
    <cellStyle name="Normal 3 6 3" xfId="180"/>
    <cellStyle name="Normal 3 6 4" xfId="181"/>
    <cellStyle name="Normal 3 6 5" xfId="182"/>
    <cellStyle name="Normal 3 7" xfId="183"/>
    <cellStyle name="Normal 3 8" xfId="184"/>
    <cellStyle name="Normal 3 9" xfId="185"/>
    <cellStyle name="Normal 30" xfId="186"/>
    <cellStyle name="Normal 31" xfId="187"/>
    <cellStyle name="Normal 32" xfId="188"/>
    <cellStyle name="Normal 33" xfId="189"/>
    <cellStyle name="Normal 34" xfId="190"/>
    <cellStyle name="Normal 35" xfId="191"/>
    <cellStyle name="Normal 36" xfId="192"/>
    <cellStyle name="Normal 37" xfId="193"/>
    <cellStyle name="Normal 37 2" xfId="194"/>
    <cellStyle name="Normal 37 3" xfId="195"/>
    <cellStyle name="Normal 37 4" xfId="196"/>
    <cellStyle name="Normal 38" xfId="197"/>
    <cellStyle name="Normal 38 2" xfId="198"/>
    <cellStyle name="Normal 39" xfId="199"/>
    <cellStyle name="Normal 39 2" xfId="200"/>
    <cellStyle name="Normal 4" xfId="201"/>
    <cellStyle name="Normal 4 2" xfId="202"/>
    <cellStyle name="Normal 4 2 10" xfId="203"/>
    <cellStyle name="Normal 4 2 11" xfId="204"/>
    <cellStyle name="Normal 4 2 12" xfId="205"/>
    <cellStyle name="Normal 4 2 12 2 2 2" xfId="1"/>
    <cellStyle name="Normal 4 2 12 3" xfId="4"/>
    <cellStyle name="Normal 4 2 12 5" xfId="3"/>
    <cellStyle name="Normal 4 2 13" xfId="206"/>
    <cellStyle name="Normal 4 2 13 3" xfId="5"/>
    <cellStyle name="Normal 4 2 2" xfId="207"/>
    <cellStyle name="Normal 4 2 3" xfId="208"/>
    <cellStyle name="Normal 4 2 4" xfId="209"/>
    <cellStyle name="Normal 4 2 4 2" xfId="210"/>
    <cellStyle name="Normal 4 2 4 3" xfId="211"/>
    <cellStyle name="Normal 4 2 4 4" xfId="212"/>
    <cellStyle name="Normal 4 2 5" xfId="213"/>
    <cellStyle name="Normal 4 2 5 2" xfId="214"/>
    <cellStyle name="Normal 4 2 6" xfId="215"/>
    <cellStyle name="Normal 4 2 6 2" xfId="216"/>
    <cellStyle name="Normal 4 2 7" xfId="217"/>
    <cellStyle name="Normal 4 2 7 2" xfId="218"/>
    <cellStyle name="Normal 4 2 8" xfId="219"/>
    <cellStyle name="Normal 4 2 8 2" xfId="220"/>
    <cellStyle name="Normal 4 2 8 2 2" xfId="221"/>
    <cellStyle name="Normal 4 2 9" xfId="222"/>
    <cellStyle name="Normal 4 3" xfId="223"/>
    <cellStyle name="Normal 40" xfId="224"/>
    <cellStyle name="Normal 40 2" xfId="225"/>
    <cellStyle name="Normal 41" xfId="226"/>
    <cellStyle name="Normal 41 2" xfId="227"/>
    <cellStyle name="Normal 41 2 2" xfId="228"/>
    <cellStyle name="Normal 42" xfId="229"/>
    <cellStyle name="Normal 43" xfId="230"/>
    <cellStyle name="Normal 44" xfId="231"/>
    <cellStyle name="Normal 45" xfId="232"/>
    <cellStyle name="Normal 46" xfId="233"/>
    <cellStyle name="Normal 47" xfId="234"/>
    <cellStyle name="Normal 48" xfId="235"/>
    <cellStyle name="Normal 49" xfId="236"/>
    <cellStyle name="Normal 5" xfId="237"/>
    <cellStyle name="Normal 5 2" xfId="238"/>
    <cellStyle name="Normal 5_piramide redonda" xfId="239"/>
    <cellStyle name="Normal 50" xfId="240"/>
    <cellStyle name="Normal 51" xfId="241"/>
    <cellStyle name="Normal 52" xfId="242"/>
    <cellStyle name="Normal 53" xfId="243"/>
    <cellStyle name="Normal 6" xfId="244"/>
    <cellStyle name="Normal 7" xfId="245"/>
    <cellStyle name="Normal 7 2" xfId="246"/>
    <cellStyle name="Normal 8" xfId="247"/>
    <cellStyle name="Normal 8 2" xfId="248"/>
    <cellStyle name="Normal 9" xfId="249"/>
    <cellStyle name="Normal 9 2" xfId="250"/>
    <cellStyle name="Normal 9 3" xfId="251"/>
    <cellStyle name="Normal 9 3 2" xfId="252"/>
    <cellStyle name="Notas 2" xfId="253"/>
    <cellStyle name="Notas 3" xfId="254"/>
    <cellStyle name="Num. cuadro" xfId="255"/>
    <cellStyle name="Num. cuadro 2" xfId="256"/>
    <cellStyle name="Pie" xfId="257"/>
    <cellStyle name="Porcentaje" xfId="7" builtinId="5"/>
    <cellStyle name="Porcentaje 6" xfId="6"/>
    <cellStyle name="Porcentual 2" xfId="258"/>
    <cellStyle name="Porcentual 3" xfId="259"/>
    <cellStyle name="Porcentual 4" xfId="260"/>
    <cellStyle name="Porcentual 5" xfId="261"/>
    <cellStyle name="Porcentual 6" xfId="262"/>
    <cellStyle name="Porcentual 7" xfId="263"/>
    <cellStyle name="Porcentual 8" xfId="264"/>
    <cellStyle name="Porcentual 9" xfId="265"/>
    <cellStyle name="SERIE01" xfId="266"/>
    <cellStyle name="serie1" xfId="267"/>
    <cellStyle name="Titulo" xfId="268"/>
    <cellStyle name="Titulo 2" xfId="269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1995846</xdr:colOff>
      <xdr:row>1</xdr:row>
      <xdr:rowOff>187858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938696" cy="292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juan\c\MAQJUAN\TMJUAN\FINAL\INSO2001\TRABA\ENIG_96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orge/Rmjorge/2002/Sisesim/Trabajo/niv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rge\Rmjorge\2002\Sisesim\Trabajo\niv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12.229\c\claudia\myh2005\13_Seguridad%20social\GAB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enda/Users/raul.arroyo/AppData/Local/Temp/Temp1_Perfil_nacional_JE.zip/Perfil_nacional_JE/Rosalinda/Hombres%20y%20Mujeres/CalculoEN%202003/ArchMyH.EDic2003/Anexos/Anexos_rita/ultimos/ind_myh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Rosalinda\Hombres%20y%20Mujeres\CalculoEN%202003\ArchMyH.EDic2003\Anexos\Anexos_rita\ultimos\ind_myh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stados\Ejecutivo\BD%20PRELIMINAR%20PEE%20GOB,%20SP%20Y%20RS%20%202010\BD%20PEE%202010%20VALIDACI&#211;N\BD%20INTEGRAL%20PEE%20GOB%202010%20VALID%20PRELIMINAR%2023AGOSTO%20VER%20BD%20ORIGIN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fini-SS-03\GAB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rs\vol1\INFORMA\ESTADI\CUADERNO\REGIONES\ACTUAL\REG_FE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ehf/Reyna/Mujeres%20y%20Hombres%202005/ULTIMOS/anexos/Anexos_rita/ultimos/ind_myh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hf\Reyna\Mujeres%20y%20Hombres%202005\ULTIMOS\anexos\Anexos_rita\ultimos\ind_myh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.angeles/Desktop/Reyna/Mujeres%20y%20Hombres%202005/ULTIMOS/anexos/Anexos_rita/ultimos/ind_myh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.S.C/INFORME/SEMANAL/semanal%202001/A.S.C/CARPETAS/Aar&#243;n@/CARPETAS/CARPETAS/CARPETAS/CARPETAS/CA00%20ANEX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.S.C\INFORME\SEMANAL\semanal%202001\A.S.C\CARPETAS\Aar&#243;n@\CARPETAS\CARPETAS\CARPETAS\CARPETAS\CA00%20ANEX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ar&#243;n@/CARPETAS/CARPETAS/CARPETAS/CARPETAS/CA00%20ANEX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ar&#243;n@\CARPETAS\CARPETAS\CARPETAS\CARPETAS\CA00%20ANEX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ra2002/myh2002/edicion/TRABA6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2002\myh2002\edicion\TRABA6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osalinda/Hombres%20y%20Mujeres/CalculoEN%202003/ArchMyH.EDic2003/Anexos/Anexos_rita/ultimos/ind_myh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salinda\Hombres%20y%20Mujeres\CalculoEN%202003\ArchMyH.EDic2003\Anexos\Anexos_rita\ultimos\ind_myh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uadalupe.angeles\Desktop\Reyna\Mujeres%20y%20Hombres%202005\ULTIMOS\anexos\Anexos_rita\ultimos\ind_myh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enda/Users/raul.arroyo/AppData/Local/Temp/Temp1_Perfil_nacional_JE.zip/Perfil_nacional_JE/sehf/Reyna/Mujeres%20y%20Hombres%202005/ULTIMOS/anexos/Anexos_rita/ultimos/ind_myh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sehf\Reyna\Mujeres%20y%20Hombres%202005\ULTIMOS\anexos\Anexos_rita\ultimos\ind_myh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jecutivo\BD%20PEE%20GOB,%20SP%20Y%20RS%20%202010\BD%20PEE%202010%20VALIDACI&#211;N\BD%20INTEGRAL%20PEE%20GOB%202010%20VALID%20PRELIMINAR%2007SE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1.Ejecutivo\BD%20PEE%20GOB,%20SP%20Y%20RS%20%202010\BD%20PEE%202010%20VALIDACI&#211;N\BD%20INTEGRAL%20PEE%20GOB%202010%20VALID%20PRELIMINAR%2007SEP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CNESP-DF2\DES\RENE\GAB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B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"/>
      <sheetName val="h tr"/>
      <sheetName val="pt cla"/>
      <sheetName val="calr"/>
      <sheetName val="ps tr"/>
      <sheetName val="abs_pu"/>
      <sheetName val="ins96"/>
      <sheetName val="ins94"/>
      <sheetName val="ins92"/>
      <sheetName val="ins89"/>
      <sheetName val="ins84"/>
      <sheetName val="sc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  <sheetName val="323"/>
    </sheetNames>
    <sheetDataSet>
      <sheetData sheetId="0" refreshError="1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  <sheetName val="323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NACIONAL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 t="str">
            <v>ND</v>
          </cell>
          <cell r="H47" t="str">
            <v>ND</v>
          </cell>
          <cell r="I47" t="str">
            <v>ND</v>
          </cell>
          <cell r="J47" t="str">
            <v>ND</v>
          </cell>
          <cell r="K47" t="str">
            <v>ND</v>
          </cell>
          <cell r="L47" t="str">
            <v>ND</v>
          </cell>
          <cell r="M47" t="str">
            <v>ND</v>
          </cell>
          <cell r="N47" t="str">
            <v>ND</v>
          </cell>
          <cell r="O47" t="str">
            <v>ND</v>
          </cell>
          <cell r="P47" t="str">
            <v>ND</v>
          </cell>
          <cell r="Q47" t="str">
            <v>ND</v>
          </cell>
          <cell r="R47" t="str">
            <v>ND</v>
          </cell>
          <cell r="S47" t="str">
            <v>ND</v>
          </cell>
          <cell r="T47" t="str">
            <v>ND</v>
          </cell>
          <cell r="U47" t="str">
            <v>ND</v>
          </cell>
          <cell r="V47" t="str">
            <v>ND</v>
          </cell>
          <cell r="W47" t="str">
            <v>ND</v>
          </cell>
          <cell r="X47" t="str">
            <v>ND</v>
          </cell>
          <cell r="Y47" t="str">
            <v>ND</v>
          </cell>
          <cell r="Z47" t="str">
            <v>ND</v>
          </cell>
          <cell r="AA47" t="str">
            <v>ND</v>
          </cell>
          <cell r="AB47" t="str">
            <v>ND</v>
          </cell>
          <cell r="AC47" t="str">
            <v>ND</v>
          </cell>
          <cell r="AD47" t="str">
            <v>ND</v>
          </cell>
          <cell r="AE47" t="str">
            <v>ND</v>
          </cell>
          <cell r="AF47" t="str">
            <v>ND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>
            <v>0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C69" t="str">
            <v>ND</v>
          </cell>
          <cell r="D69" t="str">
            <v>ND</v>
          </cell>
          <cell r="E69" t="str">
            <v>ND</v>
          </cell>
          <cell r="F69" t="str">
            <v>ND</v>
          </cell>
          <cell r="G69" t="str">
            <v>ND</v>
          </cell>
          <cell r="H69" t="str">
            <v>ND</v>
          </cell>
          <cell r="I69" t="str">
            <v>ND</v>
          </cell>
          <cell r="J69" t="str">
            <v>ND</v>
          </cell>
          <cell r="K69" t="str">
            <v>ND</v>
          </cell>
          <cell r="L69" t="str">
            <v>ND</v>
          </cell>
          <cell r="M69" t="str">
            <v>ND</v>
          </cell>
          <cell r="N69" t="str">
            <v>ND</v>
          </cell>
          <cell r="O69" t="str">
            <v>ND</v>
          </cell>
          <cell r="P69" t="str">
            <v>ND</v>
          </cell>
          <cell r="Q69" t="str">
            <v>ND</v>
          </cell>
          <cell r="R69" t="str">
            <v>ND</v>
          </cell>
          <cell r="S69" t="str">
            <v>ND</v>
          </cell>
          <cell r="T69" t="str">
            <v>ND</v>
          </cell>
          <cell r="U69" t="str">
            <v>ND</v>
          </cell>
          <cell r="V69" t="str">
            <v>ND</v>
          </cell>
          <cell r="W69" t="str">
            <v>ND</v>
          </cell>
          <cell r="X69" t="str">
            <v>ND</v>
          </cell>
          <cell r="Y69" t="str">
            <v>ND</v>
          </cell>
          <cell r="Z69" t="str">
            <v>ND</v>
          </cell>
          <cell r="AA69" t="str">
            <v>ND</v>
          </cell>
          <cell r="AB69" t="str">
            <v>ND</v>
          </cell>
          <cell r="AC69" t="str">
            <v>ND</v>
          </cell>
          <cell r="AD69" t="str">
            <v>ND</v>
          </cell>
          <cell r="AE69" t="str">
            <v>ND</v>
          </cell>
          <cell r="AF69" t="str">
            <v>ND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Edad desplegada_70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ón"/>
      <sheetName val="VALID P13 VS FP"/>
      <sheetName val="#¡REF"/>
    </sheetNames>
    <sheetDataSet>
      <sheetData sheetId="0" refreshError="1">
        <row r="5">
          <cell r="A5" t="str">
            <v xml:space="preserve">CAPACIDAD, SOBREPOBLACION Y POBLACION SEGUN FUERO, </v>
          </cell>
        </row>
        <row r="6">
          <cell r="A6" t="str">
            <v>SITUACION JURIDICA Y SEXO POR ENTIDAD FEDERATIVA Y CENTRO</v>
          </cell>
        </row>
        <row r="7">
          <cell r="A7" t="str">
            <v>ENERO DE 1996</v>
          </cell>
        </row>
        <row r="8">
          <cell r="A8" t="str">
            <v>REGION  I</v>
          </cell>
        </row>
        <row r="9">
          <cell r="A9" t="str">
            <v>Concepto</v>
          </cell>
          <cell r="D9" t="str">
            <v>Sobre</v>
          </cell>
          <cell r="F9" t="str">
            <v>Sobre</v>
          </cell>
          <cell r="H9" t="str">
            <v>Población</v>
          </cell>
          <cell r="J9" t="str">
            <v>FUERO FEDERAL</v>
          </cell>
        </row>
        <row r="10">
          <cell r="A10" t="str">
            <v xml:space="preserve">Estado y </v>
          </cell>
          <cell r="B10" t="str">
            <v>Capa-</v>
          </cell>
          <cell r="D10" t="str">
            <v>población</v>
          </cell>
          <cell r="F10" t="str">
            <v>población</v>
          </cell>
          <cell r="H10" t="str">
            <v>Total</v>
          </cell>
          <cell r="J10" t="str">
            <v>Procesados</v>
          </cell>
          <cell r="P10" t="str">
            <v xml:space="preserve"> Sentenciados</v>
          </cell>
          <cell r="V10" t="str">
            <v xml:space="preserve"> </v>
          </cell>
          <cell r="X10" t="str">
            <v>% Respecto a la</v>
          </cell>
        </row>
        <row r="11">
          <cell r="A11" t="str">
            <v>Centro</v>
          </cell>
          <cell r="B11" t="str">
            <v>cidad</v>
          </cell>
          <cell r="D11" t="str">
            <v>Absoluta</v>
          </cell>
          <cell r="F11" t="str">
            <v>Relativa %</v>
          </cell>
          <cell r="H11" t="str">
            <v>*</v>
          </cell>
          <cell r="J11" t="str">
            <v xml:space="preserve">  H</v>
          </cell>
          <cell r="L11" t="str">
            <v xml:space="preserve">    M  </v>
          </cell>
          <cell r="N11" t="str">
            <v>Subtotal</v>
          </cell>
          <cell r="P11" t="str">
            <v xml:space="preserve">     H </v>
          </cell>
          <cell r="R11" t="str">
            <v xml:space="preserve">   M  </v>
          </cell>
          <cell r="T11" t="str">
            <v>Subtotal</v>
          </cell>
          <cell r="V11" t="str">
            <v>Total</v>
          </cell>
          <cell r="X11" t="str">
            <v>Población Total</v>
          </cell>
        </row>
        <row r="12">
          <cell r="H12" t="str">
            <v xml:space="preserve"> </v>
          </cell>
        </row>
        <row r="13">
          <cell r="A13" t="str">
            <v>SONORA</v>
          </cell>
          <cell r="Y13" t="str">
            <v>%</v>
          </cell>
        </row>
        <row r="15">
          <cell r="A15" t="str">
            <v>Cereso Hermosillo</v>
          </cell>
          <cell r="Y15" t="str">
            <v>%</v>
          </cell>
        </row>
        <row r="16">
          <cell r="A16" t="str">
            <v>Cereso Ciudad Obregón</v>
          </cell>
          <cell r="Y16" t="str">
            <v>%</v>
          </cell>
        </row>
        <row r="17">
          <cell r="A17" t="str">
            <v>Cereso Nogales</v>
          </cell>
          <cell r="Y17" t="str">
            <v>%</v>
          </cell>
        </row>
        <row r="18">
          <cell r="A18" t="str">
            <v>Cereso San Luis Río Colorado</v>
          </cell>
          <cell r="Y18" t="str">
            <v>%</v>
          </cell>
        </row>
        <row r="19">
          <cell r="A19" t="str">
            <v>Cereso  Guaymas</v>
          </cell>
          <cell r="Y19" t="str">
            <v>%</v>
          </cell>
        </row>
        <row r="20">
          <cell r="A20" t="str">
            <v>Cereso Huatabampo</v>
          </cell>
          <cell r="Y20" t="str">
            <v>%</v>
          </cell>
        </row>
        <row r="21">
          <cell r="A21" t="str">
            <v>Cereso Caborca</v>
          </cell>
          <cell r="Y21" t="str">
            <v>%</v>
          </cell>
        </row>
        <row r="22">
          <cell r="A22" t="str">
            <v>Cárcel Municipal Navojoa</v>
          </cell>
          <cell r="Y22" t="str">
            <v>%</v>
          </cell>
        </row>
        <row r="23">
          <cell r="A23" t="str">
            <v>Cárcel Municipal Agua Prieta</v>
          </cell>
          <cell r="Y23" t="str">
            <v>%</v>
          </cell>
        </row>
        <row r="24">
          <cell r="A24" t="str">
            <v>Cereso Cananea</v>
          </cell>
          <cell r="Y24" t="str">
            <v>%</v>
          </cell>
        </row>
        <row r="25">
          <cell r="A25" t="str">
            <v>Cereso Cumpas</v>
          </cell>
          <cell r="Y25">
            <v>0</v>
          </cell>
        </row>
        <row r="26">
          <cell r="A26" t="str">
            <v>Cárcel Municipal Magdalena</v>
          </cell>
          <cell r="Y26">
            <v>0</v>
          </cell>
        </row>
        <row r="27">
          <cell r="A27" t="str">
            <v>Cárcel Municipal Alamos</v>
          </cell>
          <cell r="Y27">
            <v>0</v>
          </cell>
        </row>
        <row r="28">
          <cell r="A28" t="str">
            <v>Cárcel Municipal Puerto Peñasco</v>
          </cell>
          <cell r="Y28">
            <v>0</v>
          </cell>
        </row>
        <row r="29">
          <cell r="Y29">
            <v>0</v>
          </cell>
        </row>
        <row r="30">
          <cell r="A30" t="str">
            <v>BAJA CALIFORNIA</v>
          </cell>
          <cell r="Y30" t="str">
            <v>%</v>
          </cell>
        </row>
        <row r="31">
          <cell r="Y31">
            <v>0</v>
          </cell>
        </row>
        <row r="32">
          <cell r="A32" t="str">
            <v xml:space="preserve">Cereso la Mesa               </v>
          </cell>
          <cell r="Y32" t="str">
            <v>%</v>
          </cell>
        </row>
        <row r="33">
          <cell r="A33" t="str">
            <v xml:space="preserve">Cereso Mexicali             </v>
          </cell>
          <cell r="Y33" t="str">
            <v>%</v>
          </cell>
        </row>
        <row r="34">
          <cell r="A34" t="str">
            <v xml:space="preserve">Cereso Ensenada            </v>
          </cell>
          <cell r="Y34" t="str">
            <v>%</v>
          </cell>
        </row>
        <row r="35">
          <cell r="A35" t="str">
            <v xml:space="preserve">Cereso Tijuana              </v>
          </cell>
          <cell r="Y35" t="str">
            <v>%</v>
          </cell>
        </row>
        <row r="36">
          <cell r="Y36">
            <v>0</v>
          </cell>
        </row>
        <row r="37">
          <cell r="A37" t="str">
            <v>CHIHUAHUA</v>
          </cell>
          <cell r="Y37" t="str">
            <v>%</v>
          </cell>
        </row>
        <row r="38">
          <cell r="Y38" t="e">
            <v>#REF!</v>
          </cell>
        </row>
        <row r="39">
          <cell r="A39" t="str">
            <v>Cereso Juárez</v>
          </cell>
          <cell r="Y39" t="str">
            <v>%</v>
          </cell>
        </row>
        <row r="40">
          <cell r="A40" t="str">
            <v>Penitenciaría Chihuahua</v>
          </cell>
          <cell r="Y40" t="str">
            <v>%</v>
          </cell>
        </row>
        <row r="43">
          <cell r="Y43">
            <v>1</v>
          </cell>
        </row>
        <row r="45">
          <cell r="A45" t="str">
            <v>Cereso Cuauhtémoc</v>
          </cell>
          <cell r="Y45" t="str">
            <v>%</v>
          </cell>
        </row>
        <row r="46">
          <cell r="A46" t="str">
            <v>Cereso Guachochi</v>
          </cell>
          <cell r="Y46" t="str">
            <v>%</v>
          </cell>
        </row>
        <row r="47">
          <cell r="A47" t="str">
            <v>Cárcel Municipal Hidalgo del Parral</v>
          </cell>
          <cell r="Y47" t="str">
            <v>%</v>
          </cell>
        </row>
        <row r="48">
          <cell r="A48" t="str">
            <v>Cereso Guadalupe y Calvo</v>
          </cell>
          <cell r="Y48" t="str">
            <v>%</v>
          </cell>
        </row>
        <row r="49">
          <cell r="A49" t="str">
            <v>Cereso Nuevo Casas Grandes</v>
          </cell>
          <cell r="Y49" t="str">
            <v>%</v>
          </cell>
        </row>
        <row r="50">
          <cell r="A50" t="str">
            <v>Cárcel Municipal Delicias</v>
          </cell>
          <cell r="Y50" t="str">
            <v>%</v>
          </cell>
        </row>
        <row r="51">
          <cell r="A51" t="str">
            <v>Cereso Guerrero</v>
          </cell>
          <cell r="Y51" t="str">
            <v>%</v>
          </cell>
        </row>
        <row r="52">
          <cell r="A52" t="str">
            <v>Cárcel Municipal Chínipas</v>
          </cell>
        </row>
        <row r="53">
          <cell r="A53" t="str">
            <v>Cárcel Municipal Camargo</v>
          </cell>
          <cell r="Y53">
            <v>0</v>
          </cell>
        </row>
        <row r="54">
          <cell r="A54" t="str">
            <v>Cárcel Municipal Ojinaga</v>
          </cell>
          <cell r="Y54" t="e">
            <v>#REF!</v>
          </cell>
        </row>
        <row r="55">
          <cell r="A55" t="str">
            <v>Cárcel Municipal Jiménez</v>
          </cell>
          <cell r="Y55" t="e">
            <v>#REF!</v>
          </cell>
        </row>
        <row r="56">
          <cell r="A56" t="str">
            <v>Cárcel Municipal Ocampo</v>
          </cell>
          <cell r="Y56" t="e">
            <v>#REF!</v>
          </cell>
        </row>
        <row r="57">
          <cell r="Y57" t="e">
            <v>#REF!</v>
          </cell>
        </row>
        <row r="58">
          <cell r="A58" t="str">
            <v>BAJA CALIFORNIA SUR</v>
          </cell>
          <cell r="Y58" t="str">
            <v>%</v>
          </cell>
        </row>
        <row r="59">
          <cell r="Y59">
            <v>0</v>
          </cell>
        </row>
        <row r="60">
          <cell r="A60" t="str">
            <v>Cereso La Paz</v>
          </cell>
          <cell r="Y60" t="str">
            <v>%</v>
          </cell>
        </row>
        <row r="61">
          <cell r="A61" t="str">
            <v>Cereso Ciudad Constitución</v>
          </cell>
          <cell r="Y61" t="str">
            <v>%</v>
          </cell>
        </row>
        <row r="62">
          <cell r="A62" t="str">
            <v>Cereso Santa Rosalía</v>
          </cell>
          <cell r="Y62" t="str">
            <v>%</v>
          </cell>
        </row>
        <row r="63">
          <cell r="A63" t="str">
            <v>Cárcel Municipal San José del Cabo</v>
          </cell>
          <cell r="Y63">
            <v>0</v>
          </cell>
        </row>
        <row r="64">
          <cell r="Y64">
            <v>0</v>
          </cell>
        </row>
        <row r="65">
          <cell r="Y65" t="str">
            <v>%</v>
          </cell>
        </row>
        <row r="67">
          <cell r="Y67">
            <v>2</v>
          </cell>
        </row>
        <row r="69">
          <cell r="A69" t="str">
            <v>SINALOA</v>
          </cell>
          <cell r="Y69" t="str">
            <v>%</v>
          </cell>
        </row>
        <row r="70">
          <cell r="Y70">
            <v>0</v>
          </cell>
        </row>
        <row r="71">
          <cell r="A71" t="str">
            <v>Cereso Culiacán</v>
          </cell>
          <cell r="Y71" t="str">
            <v>%</v>
          </cell>
        </row>
        <row r="72">
          <cell r="A72" t="str">
            <v>Cereso Mazatlán</v>
          </cell>
          <cell r="Y72" t="str">
            <v>%</v>
          </cell>
        </row>
        <row r="73">
          <cell r="A73" t="str">
            <v>Cereso Los Mochis</v>
          </cell>
          <cell r="Y73" t="str">
            <v>%</v>
          </cell>
        </row>
        <row r="74">
          <cell r="A74" t="str">
            <v>Cárcel Municipal Guasave</v>
          </cell>
          <cell r="Y74" t="str">
            <v>%</v>
          </cell>
        </row>
        <row r="75">
          <cell r="A75" t="str">
            <v>Cárcel Municipal El Fuerte</v>
          </cell>
          <cell r="Y75" t="str">
            <v>%</v>
          </cell>
        </row>
        <row r="76">
          <cell r="A76" t="str">
            <v>Cárcel Municipal Guamúchil</v>
          </cell>
          <cell r="Y76" t="str">
            <v>%</v>
          </cell>
        </row>
        <row r="77">
          <cell r="A77" t="str">
            <v>Cárcel Municipal El Rosario</v>
          </cell>
          <cell r="Y77" t="str">
            <v>%</v>
          </cell>
        </row>
        <row r="78">
          <cell r="A78" t="str">
            <v>Cárcel Municipal Escuinapa</v>
          </cell>
          <cell r="Y78" t="str">
            <v>%</v>
          </cell>
        </row>
        <row r="79">
          <cell r="A79" t="str">
            <v>Cárcel Municipal Sinaloa</v>
          </cell>
        </row>
        <row r="80">
          <cell r="A80" t="str">
            <v>Cárcel Municipal Navolato</v>
          </cell>
          <cell r="Y80">
            <v>0</v>
          </cell>
        </row>
        <row r="81">
          <cell r="A81" t="str">
            <v>Cárcel Municipal Choix</v>
          </cell>
          <cell r="Y81">
            <v>0</v>
          </cell>
        </row>
        <row r="82">
          <cell r="A82" t="str">
            <v>Cárcel Municipal Angostura</v>
          </cell>
          <cell r="Y82">
            <v>0</v>
          </cell>
        </row>
        <row r="83">
          <cell r="A83" t="str">
            <v>Cárcel Municipal Elota</v>
          </cell>
          <cell r="Y83">
            <v>0</v>
          </cell>
        </row>
        <row r="84">
          <cell r="A84" t="str">
            <v>Cárcel Municipal Concordia</v>
          </cell>
          <cell r="Y84">
            <v>0</v>
          </cell>
        </row>
        <row r="85">
          <cell r="A85" t="str">
            <v>Cárcel Municipal San Ignacio</v>
          </cell>
          <cell r="Y85">
            <v>0</v>
          </cell>
        </row>
        <row r="86">
          <cell r="A86" t="str">
            <v>Cárcel Municipal Mocorito</v>
          </cell>
          <cell r="Y86">
            <v>0</v>
          </cell>
        </row>
        <row r="87">
          <cell r="A87" t="str">
            <v>Cárcel Municipal Cosalá</v>
          </cell>
          <cell r="Y87">
            <v>0</v>
          </cell>
        </row>
        <row r="88">
          <cell r="A88" t="str">
            <v>Cárcel Municipal Badiraguato</v>
          </cell>
          <cell r="Y88">
            <v>0</v>
          </cell>
        </row>
        <row r="89">
          <cell r="Y89">
            <v>0</v>
          </cell>
        </row>
        <row r="90">
          <cell r="A90" t="str">
            <v>NAYARIT</v>
          </cell>
          <cell r="Y90" t="str">
            <v>%</v>
          </cell>
        </row>
        <row r="91">
          <cell r="Y91">
            <v>0</v>
          </cell>
        </row>
        <row r="92">
          <cell r="A92" t="str">
            <v>Cereso Nayarit</v>
          </cell>
          <cell r="Y92" t="str">
            <v>%</v>
          </cell>
        </row>
        <row r="93">
          <cell r="A93" t="str">
            <v>Cárcel Municipal Santiago Ixcuintla</v>
          </cell>
        </row>
        <row r="94">
          <cell r="A94" t="str">
            <v>Cárcel Municipal Acaponeta</v>
          </cell>
          <cell r="Y94">
            <v>0</v>
          </cell>
        </row>
        <row r="95">
          <cell r="A95" t="str">
            <v>Cárcel Municipal Tuxpan</v>
          </cell>
          <cell r="Y95">
            <v>0</v>
          </cell>
        </row>
        <row r="96">
          <cell r="A96" t="str">
            <v>Cárcel Municipal Bahía de Banderas</v>
          </cell>
          <cell r="Y96">
            <v>0</v>
          </cell>
        </row>
        <row r="99">
          <cell r="Y99">
            <v>3</v>
          </cell>
        </row>
        <row r="101">
          <cell r="A101" t="str">
            <v>Cárcel Municipal Tecuala</v>
          </cell>
          <cell r="Y101">
            <v>0</v>
          </cell>
        </row>
        <row r="102">
          <cell r="A102" t="str">
            <v>Cárcel Municipal Compostela</v>
          </cell>
          <cell r="Y102">
            <v>0</v>
          </cell>
        </row>
        <row r="103">
          <cell r="A103" t="str">
            <v>Cárcel Municipal San Blas</v>
          </cell>
          <cell r="Y103">
            <v>0</v>
          </cell>
        </row>
        <row r="104">
          <cell r="A104" t="str">
            <v>Cárcel Municipal Ixtlán del Río</v>
          </cell>
          <cell r="Y104">
            <v>0</v>
          </cell>
        </row>
        <row r="105">
          <cell r="A105" t="str">
            <v>Cárcel Municipal Ahuacatlán</v>
          </cell>
          <cell r="Y105">
            <v>0</v>
          </cell>
        </row>
        <row r="106">
          <cell r="A106" t="str">
            <v>Cárcel Municipal El Ruiz</v>
          </cell>
          <cell r="Y106">
            <v>0</v>
          </cell>
        </row>
        <row r="107">
          <cell r="A107" t="str">
            <v>Cárcel Municipal Amutlán de Caña</v>
          </cell>
          <cell r="Y107">
            <v>0</v>
          </cell>
        </row>
        <row r="108">
          <cell r="A108" t="str">
            <v>Cárcel Municipal El Nayar</v>
          </cell>
          <cell r="Y108">
            <v>0</v>
          </cell>
        </row>
        <row r="109">
          <cell r="A109" t="str">
            <v>Cárcel Municipal Rosamorada</v>
          </cell>
          <cell r="Y109">
            <v>0</v>
          </cell>
        </row>
        <row r="110">
          <cell r="A110" t="str">
            <v>Cárcel Municipal Huajicori</v>
          </cell>
          <cell r="Y110">
            <v>0</v>
          </cell>
        </row>
        <row r="111">
          <cell r="A111" t="str">
            <v>Cárcel Municipal Jala</v>
          </cell>
          <cell r="Y111">
            <v>0</v>
          </cell>
        </row>
        <row r="112">
          <cell r="A112" t="str">
            <v>Cárcel Municipal Xalisco</v>
          </cell>
          <cell r="Y112" t="e">
            <v>#REF!</v>
          </cell>
        </row>
        <row r="113">
          <cell r="A113" t="str">
            <v>Cárcel Municipal La Yesca</v>
          </cell>
          <cell r="Y113" t="e">
            <v>#REF!</v>
          </cell>
        </row>
        <row r="114">
          <cell r="A114" t="str">
            <v>Cárcel Municipal San Pedro Lagunillas</v>
          </cell>
          <cell r="Y114" t="e">
            <v>#REF!</v>
          </cell>
        </row>
        <row r="115">
          <cell r="A115" t="str">
            <v>Cárcel Municipal Santa María del Oro</v>
          </cell>
          <cell r="Y115">
            <v>0</v>
          </cell>
        </row>
        <row r="116">
          <cell r="Y116">
            <v>0</v>
          </cell>
        </row>
        <row r="117">
          <cell r="A117" t="str">
            <v>DURANGO</v>
          </cell>
          <cell r="Y117" t="str">
            <v>%</v>
          </cell>
        </row>
        <row r="118">
          <cell r="Y118">
            <v>0</v>
          </cell>
        </row>
        <row r="119">
          <cell r="A119" t="str">
            <v>Cereso Durango</v>
          </cell>
          <cell r="Y119" t="str">
            <v>%</v>
          </cell>
        </row>
        <row r="120">
          <cell r="A120" t="str">
            <v>Cereso Gómez Palacio</v>
          </cell>
          <cell r="Y120" t="str">
            <v>%</v>
          </cell>
        </row>
        <row r="121">
          <cell r="A121" t="str">
            <v>Cárcel Municipal Santiago Papasquiaro</v>
          </cell>
          <cell r="Y121">
            <v>0</v>
          </cell>
        </row>
        <row r="122">
          <cell r="A122" t="str">
            <v>Cárcel Municipal Canatlán</v>
          </cell>
          <cell r="Y122">
            <v>0</v>
          </cell>
        </row>
        <row r="123">
          <cell r="A123" t="str">
            <v>Cárcel Municipal Cuencamé</v>
          </cell>
          <cell r="Y123">
            <v>0</v>
          </cell>
        </row>
        <row r="124">
          <cell r="A124" t="str">
            <v xml:space="preserve">Cárcel Municipal El Salto Pueblo Nuevo   </v>
          </cell>
          <cell r="Y124">
            <v>0</v>
          </cell>
        </row>
        <row r="125">
          <cell r="A125" t="str">
            <v>Cárcel Municipal Topia</v>
          </cell>
          <cell r="Y125">
            <v>0</v>
          </cell>
        </row>
        <row r="126">
          <cell r="A126" t="str">
            <v>Cárcel Municipal Santa María del Oro</v>
          </cell>
          <cell r="Y126">
            <v>0</v>
          </cell>
        </row>
        <row r="127">
          <cell r="A127" t="str">
            <v>Cárcel Municipal Nombre de Dios</v>
          </cell>
          <cell r="Y127">
            <v>0</v>
          </cell>
        </row>
        <row r="128">
          <cell r="A128" t="str">
            <v>Cárcel Municipal Nazas</v>
          </cell>
          <cell r="Y128">
            <v>0</v>
          </cell>
        </row>
        <row r="131">
          <cell r="Y131">
            <v>4</v>
          </cell>
        </row>
        <row r="133">
          <cell r="A133" t="str">
            <v>Cárcel Municipal Guadalupe Victoria</v>
          </cell>
          <cell r="Y133">
            <v>0</v>
          </cell>
        </row>
        <row r="134">
          <cell r="A134" t="str">
            <v>Cárcel Municipal San Juan del Río</v>
          </cell>
          <cell r="Y134">
            <v>0</v>
          </cell>
        </row>
        <row r="135">
          <cell r="Y135">
            <v>0</v>
          </cell>
        </row>
        <row r="136">
          <cell r="A136" t="str">
            <v>ZACATECAS</v>
          </cell>
          <cell r="Y136" t="str">
            <v>%</v>
          </cell>
        </row>
        <row r="137">
          <cell r="Y137">
            <v>0</v>
          </cell>
        </row>
        <row r="138">
          <cell r="A138" t="str">
            <v>Cereso Cieneguillas</v>
          </cell>
          <cell r="Y138" t="str">
            <v>%</v>
          </cell>
        </row>
        <row r="139">
          <cell r="A139" t="str">
            <v>Cereso Fresnillo</v>
          </cell>
          <cell r="Y139" t="str">
            <v>%</v>
          </cell>
        </row>
        <row r="140">
          <cell r="A140" t="str">
            <v>Cereso Sombrerete</v>
          </cell>
          <cell r="Y140" t="str">
            <v>%</v>
          </cell>
        </row>
        <row r="141">
          <cell r="A141" t="str">
            <v>Cárcel Distrital Ojo Caliente</v>
          </cell>
          <cell r="Y141" t="str">
            <v>%</v>
          </cell>
        </row>
        <row r="142">
          <cell r="A142" t="str">
            <v>Cárcel Distrital Jerez</v>
          </cell>
          <cell r="Y142" t="str">
            <v>%</v>
          </cell>
        </row>
        <row r="143">
          <cell r="A143" t="str">
            <v>Cereso  Río Grande</v>
          </cell>
          <cell r="Y143" t="str">
            <v>%</v>
          </cell>
        </row>
        <row r="144">
          <cell r="A144" t="str">
            <v>Cárcel Distrital Tlaltenango de Sánchez Román</v>
          </cell>
          <cell r="Y144">
            <v>0</v>
          </cell>
        </row>
        <row r="145">
          <cell r="A145" t="str">
            <v>Cárcel Distrital Calera</v>
          </cell>
          <cell r="Y145">
            <v>0</v>
          </cell>
        </row>
        <row r="146">
          <cell r="A146" t="str">
            <v>Cárcel Distrital Jalpa</v>
          </cell>
          <cell r="Y146">
            <v>0</v>
          </cell>
        </row>
        <row r="147">
          <cell r="A147" t="str">
            <v>Cereso Femenil Zacatecas</v>
          </cell>
          <cell r="Y147">
            <v>0</v>
          </cell>
        </row>
        <row r="148">
          <cell r="A148" t="str">
            <v>Cárcel Distrital Villanueva</v>
          </cell>
          <cell r="Y148">
            <v>0</v>
          </cell>
        </row>
        <row r="149">
          <cell r="A149" t="str">
            <v>Cárcel Distrital Valparaíso</v>
          </cell>
          <cell r="Y149">
            <v>0</v>
          </cell>
        </row>
        <row r="150">
          <cell r="A150" t="str">
            <v>Cárcel Distrital Pinos</v>
          </cell>
          <cell r="Y150">
            <v>0</v>
          </cell>
        </row>
        <row r="151">
          <cell r="A151" t="str">
            <v>Cárcel Distrital Concepción del Oro</v>
          </cell>
          <cell r="Y151" t="e">
            <v>#REF!</v>
          </cell>
        </row>
        <row r="152">
          <cell r="A152" t="str">
            <v>Cárcel Distrital Loreto</v>
          </cell>
          <cell r="Y152" t="e">
            <v>#REF!</v>
          </cell>
        </row>
        <row r="153">
          <cell r="A153" t="str">
            <v>Cárcel Distrital Nochistlán de Mejía</v>
          </cell>
          <cell r="Y153" t="e">
            <v>#REF!</v>
          </cell>
        </row>
        <row r="154">
          <cell r="A154" t="str">
            <v>Cárcel Distrital Teúl de González Ortega</v>
          </cell>
          <cell r="Y154">
            <v>0</v>
          </cell>
        </row>
        <row r="155">
          <cell r="A155" t="str">
            <v>Cárcel Distrital Juchipila</v>
          </cell>
          <cell r="Y155">
            <v>0</v>
          </cell>
        </row>
        <row r="156">
          <cell r="Y156">
            <v>0</v>
          </cell>
        </row>
        <row r="157">
          <cell r="Y157" t="str">
            <v>%</v>
          </cell>
        </row>
        <row r="158">
          <cell r="Y158">
            <v>0</v>
          </cell>
        </row>
        <row r="159">
          <cell r="Y159">
            <v>5</v>
          </cell>
        </row>
        <row r="161">
          <cell r="A161" t="str">
            <v>TAMAULIPAS</v>
          </cell>
          <cell r="Y161" t="str">
            <v>%</v>
          </cell>
        </row>
        <row r="162">
          <cell r="Y162">
            <v>0</v>
          </cell>
        </row>
        <row r="163">
          <cell r="A163" t="str">
            <v xml:space="preserve">Cereso Reynosa </v>
          </cell>
          <cell r="Y163" t="str">
            <v>%</v>
          </cell>
        </row>
        <row r="164">
          <cell r="A164" t="str">
            <v>Cereso Matamoros 2</v>
          </cell>
          <cell r="Y164" t="str">
            <v>%</v>
          </cell>
        </row>
        <row r="165">
          <cell r="A165" t="str">
            <v>Cereso Nuevo Laredo 1</v>
          </cell>
          <cell r="Y165" t="str">
            <v>%</v>
          </cell>
        </row>
        <row r="166">
          <cell r="A166" t="str">
            <v>Cereso Ciudad Victoria</v>
          </cell>
          <cell r="Y166" t="str">
            <v>%</v>
          </cell>
        </row>
        <row r="167">
          <cell r="A167" t="str">
            <v>Cereso Matamoros 1</v>
          </cell>
          <cell r="Y167" t="str">
            <v>%</v>
          </cell>
        </row>
        <row r="168">
          <cell r="A168" t="str">
            <v>Cereso Tampico</v>
          </cell>
          <cell r="Y168" t="str">
            <v>%</v>
          </cell>
        </row>
        <row r="169">
          <cell r="A169" t="str">
            <v>Cereso Ciudad Madero</v>
          </cell>
          <cell r="Y169" t="str">
            <v>%</v>
          </cell>
        </row>
        <row r="170">
          <cell r="A170" t="str">
            <v>Cereso Miguel Alemán</v>
          </cell>
          <cell r="Y170" t="str">
            <v>%</v>
          </cell>
        </row>
        <row r="171">
          <cell r="A171" t="str">
            <v>Cereso Nuevo Laredo 2</v>
          </cell>
          <cell r="Y171" t="str">
            <v>%</v>
          </cell>
        </row>
        <row r="172">
          <cell r="A172" t="str">
            <v>Cereso Ciudad Mante</v>
          </cell>
          <cell r="Y172" t="str">
            <v>%</v>
          </cell>
        </row>
        <row r="173">
          <cell r="A173" t="str">
            <v>Granja Abierta de R.S.</v>
          </cell>
          <cell r="Y173" t="str">
            <v>%</v>
          </cell>
        </row>
        <row r="174">
          <cell r="A174" t="str">
            <v>Cereso Tula</v>
          </cell>
          <cell r="Y174" t="str">
            <v>%</v>
          </cell>
        </row>
        <row r="175">
          <cell r="A175" t="str">
            <v>Cereso Xicoténcatl</v>
          </cell>
          <cell r="Y175">
            <v>0</v>
          </cell>
        </row>
        <row r="176">
          <cell r="Y176">
            <v>0</v>
          </cell>
        </row>
        <row r="177">
          <cell r="A177" t="str">
            <v>NUEVO  LEON</v>
          </cell>
          <cell r="Y177" t="str">
            <v>%</v>
          </cell>
        </row>
        <row r="178">
          <cell r="Y178">
            <v>0</v>
          </cell>
        </row>
        <row r="179">
          <cell r="A179" t="str">
            <v>Cereso Monterrey</v>
          </cell>
          <cell r="Y179" t="str">
            <v>%</v>
          </cell>
        </row>
        <row r="180">
          <cell r="A180" t="str">
            <v>Cereso Apodaca</v>
          </cell>
          <cell r="Y180" t="str">
            <v>%</v>
          </cell>
        </row>
        <row r="181">
          <cell r="A181" t="str">
            <v>Cárcel Municipal San Nicolás de los Garza</v>
          </cell>
          <cell r="Y181" t="str">
            <v>%</v>
          </cell>
        </row>
        <row r="182">
          <cell r="A182" t="str">
            <v>Cárcel Municipal Montemorelos</v>
          </cell>
        </row>
        <row r="183">
          <cell r="A183" t="str">
            <v>Cárcel Municipal Guadalupe</v>
          </cell>
          <cell r="Y183">
            <v>0</v>
          </cell>
        </row>
        <row r="184">
          <cell r="A184" t="str">
            <v>Cárcel Municipal Linares</v>
          </cell>
          <cell r="Y184">
            <v>0</v>
          </cell>
        </row>
        <row r="185">
          <cell r="A185" t="str">
            <v>Cárcel Municipal Cadereyta Jiménez</v>
          </cell>
          <cell r="Y185">
            <v>0</v>
          </cell>
        </row>
        <row r="186">
          <cell r="A186" t="str">
            <v>Cárcel Municipal Villaldama</v>
          </cell>
          <cell r="Y186">
            <v>0</v>
          </cell>
        </row>
        <row r="187">
          <cell r="A187" t="str">
            <v>Cárcel Municipal Doctor Arroyo</v>
          </cell>
          <cell r="Y187">
            <v>0</v>
          </cell>
        </row>
        <row r="188">
          <cell r="A188" t="str">
            <v>Cárcel Municipal Galeana</v>
          </cell>
          <cell r="Y188" t="e">
            <v>#REF!</v>
          </cell>
        </row>
        <row r="191">
          <cell r="Y191">
            <v>6</v>
          </cell>
        </row>
        <row r="193">
          <cell r="A193" t="str">
            <v>Cárcel Municipal Cerralvo</v>
          </cell>
          <cell r="Y193">
            <v>0</v>
          </cell>
        </row>
        <row r="194">
          <cell r="A194" t="str">
            <v>Cárcel Municipal China</v>
          </cell>
          <cell r="Y194">
            <v>0</v>
          </cell>
        </row>
        <row r="195">
          <cell r="A195" t="str">
            <v>Cárcel Municipal Garza García</v>
          </cell>
          <cell r="Y195">
            <v>0</v>
          </cell>
        </row>
        <row r="196">
          <cell r="Y196">
            <v>0</v>
          </cell>
        </row>
        <row r="197">
          <cell r="A197" t="str">
            <v>COAHUILA</v>
          </cell>
          <cell r="Y197" t="str">
            <v>%</v>
          </cell>
        </row>
        <row r="198">
          <cell r="Y198">
            <v>0</v>
          </cell>
        </row>
        <row r="199">
          <cell r="A199" t="str">
            <v>Cereso Torreón</v>
          </cell>
          <cell r="Y199" t="str">
            <v>%</v>
          </cell>
        </row>
        <row r="200">
          <cell r="A200" t="str">
            <v>Cereso Saltillo</v>
          </cell>
          <cell r="Y200" t="str">
            <v>%</v>
          </cell>
        </row>
        <row r="201">
          <cell r="A201" t="str">
            <v>Cereso Piedras Negras</v>
          </cell>
          <cell r="Y201" t="str">
            <v>%</v>
          </cell>
        </row>
        <row r="202">
          <cell r="A202" t="str">
            <v>Cereso Monclova</v>
          </cell>
          <cell r="Y202" t="str">
            <v>%</v>
          </cell>
        </row>
        <row r="203">
          <cell r="A203" t="str">
            <v>Cereso Sabinas</v>
          </cell>
          <cell r="Y203" t="str">
            <v>%</v>
          </cell>
        </row>
        <row r="204">
          <cell r="A204" t="str">
            <v xml:space="preserve">Cereso San Pedro </v>
          </cell>
          <cell r="Y204" t="str">
            <v>%</v>
          </cell>
        </row>
        <row r="205">
          <cell r="A205" t="str">
            <v>Cereso Ciudad Acuña</v>
          </cell>
          <cell r="Y205" t="str">
            <v>%</v>
          </cell>
        </row>
        <row r="206">
          <cell r="A206" t="str">
            <v>Cereso Femenil Saltillo</v>
          </cell>
        </row>
        <row r="207">
          <cell r="A207" t="str">
            <v>Cereso Parras</v>
          </cell>
          <cell r="Y207">
            <v>0</v>
          </cell>
        </row>
        <row r="208">
          <cell r="Y208">
            <v>0</v>
          </cell>
        </row>
        <row r="209">
          <cell r="A209" t="str">
            <v>SAN LUIS POTOSI</v>
          </cell>
          <cell r="Y209" t="str">
            <v>%</v>
          </cell>
        </row>
        <row r="210">
          <cell r="Y210">
            <v>0</v>
          </cell>
        </row>
        <row r="211">
          <cell r="A211" t="str">
            <v>Penitenciaría San Luis Potosí</v>
          </cell>
          <cell r="Y211" t="str">
            <v>%</v>
          </cell>
        </row>
        <row r="212">
          <cell r="A212" t="str">
            <v>Cárcel Municipal Ciudad Valles</v>
          </cell>
          <cell r="Y212" t="str">
            <v>%</v>
          </cell>
        </row>
        <row r="213">
          <cell r="A213" t="str">
            <v>Cárcel Municipal Ciudad Santos</v>
          </cell>
          <cell r="Y213" t="str">
            <v>%</v>
          </cell>
        </row>
        <row r="214">
          <cell r="A214" t="str">
            <v>Cárcel Municipal Tamazunchale</v>
          </cell>
          <cell r="Y214">
            <v>0</v>
          </cell>
        </row>
        <row r="215">
          <cell r="A215" t="str">
            <v>Cárcel Municipal Río Verde</v>
          </cell>
          <cell r="Y215">
            <v>0</v>
          </cell>
        </row>
        <row r="216">
          <cell r="A216" t="str">
            <v xml:space="preserve">Cárcel Regional Matehuala </v>
          </cell>
          <cell r="Y216">
            <v>0</v>
          </cell>
        </row>
        <row r="217">
          <cell r="A217" t="str">
            <v>Cárcel Municipal Cárdenas</v>
          </cell>
          <cell r="Y217">
            <v>0</v>
          </cell>
        </row>
        <row r="218">
          <cell r="A218" t="str">
            <v>Cárcel Municipal Guadalcázar</v>
          </cell>
          <cell r="Y218">
            <v>0</v>
          </cell>
        </row>
        <row r="219">
          <cell r="A219" t="str">
            <v>Cárcel Municipal Santa María del Río</v>
          </cell>
          <cell r="Y219">
            <v>0</v>
          </cell>
        </row>
        <row r="220">
          <cell r="A220" t="str">
            <v>Cárcel Municipal Matehuala</v>
          </cell>
          <cell r="Y220">
            <v>0</v>
          </cell>
        </row>
        <row r="223">
          <cell r="Y223">
            <v>7</v>
          </cell>
        </row>
        <row r="225">
          <cell r="A225" t="str">
            <v>Cárcel Municipal Venado</v>
          </cell>
          <cell r="Y225" t="e">
            <v>#REF!</v>
          </cell>
        </row>
        <row r="226">
          <cell r="A226" t="str">
            <v>Cárcel Municipal Ciudad del Maíz</v>
          </cell>
          <cell r="Y226" t="e">
            <v>#REF!</v>
          </cell>
        </row>
        <row r="227">
          <cell r="A227" t="str">
            <v>Cárcel Municipal Salinas de Hidalgo</v>
          </cell>
          <cell r="Y227" t="e">
            <v>#REF!</v>
          </cell>
        </row>
        <row r="228">
          <cell r="A228" t="str">
            <v>Cárcel Municipal Cerritos</v>
          </cell>
          <cell r="Y228">
            <v>0</v>
          </cell>
        </row>
        <row r="229">
          <cell r="Y229">
            <v>0</v>
          </cell>
        </row>
        <row r="230">
          <cell r="Y230" t="str">
            <v>%</v>
          </cell>
        </row>
        <row r="232">
          <cell r="Y232">
            <v>8</v>
          </cell>
        </row>
        <row r="234">
          <cell r="A234" t="str">
            <v>JALISCO</v>
          </cell>
          <cell r="Y234" t="str">
            <v>%</v>
          </cell>
        </row>
        <row r="235">
          <cell r="Y235">
            <v>0</v>
          </cell>
        </row>
        <row r="236">
          <cell r="A236" t="str">
            <v>Reclusorio Preventivo Puente Grande</v>
          </cell>
          <cell r="Y236" t="str">
            <v>%</v>
          </cell>
        </row>
        <row r="237">
          <cell r="A237" t="str">
            <v>Cereso Puente Grande</v>
          </cell>
          <cell r="Y237" t="str">
            <v>%</v>
          </cell>
        </row>
        <row r="238">
          <cell r="A238" t="str">
            <v>Cárcel Distrital Puerto Vallarta</v>
          </cell>
          <cell r="Y238" t="str">
            <v>%</v>
          </cell>
        </row>
        <row r="239">
          <cell r="A239" t="str">
            <v>Cereso Femenil Puente Grande</v>
          </cell>
          <cell r="Y239">
            <v>0</v>
          </cell>
        </row>
        <row r="240">
          <cell r="A240" t="str">
            <v>Cárcel Distrital Chapala</v>
          </cell>
          <cell r="Y240">
            <v>0</v>
          </cell>
        </row>
        <row r="241">
          <cell r="A241" t="str">
            <v>Cárcel Distrital Ciudad Guzmán</v>
          </cell>
          <cell r="Y241">
            <v>0</v>
          </cell>
        </row>
        <row r="242">
          <cell r="A242" t="str">
            <v>Cárcel Distrital Ocotlan</v>
          </cell>
          <cell r="Y242">
            <v>0</v>
          </cell>
        </row>
        <row r="243">
          <cell r="A243" t="str">
            <v>Cárcel Distrital Lagos de Moreno</v>
          </cell>
          <cell r="Y243">
            <v>0</v>
          </cell>
        </row>
        <row r="244">
          <cell r="A244" t="str">
            <v>Cárcel Distrital Tamazula de Gordiano</v>
          </cell>
          <cell r="Y244">
            <v>0</v>
          </cell>
        </row>
        <row r="245">
          <cell r="A245" t="str">
            <v>Cárcel Distrital Tepatitlán de Morelos</v>
          </cell>
          <cell r="Y245">
            <v>0</v>
          </cell>
        </row>
        <row r="246">
          <cell r="A246" t="str">
            <v>Cárcel Distrital La Barca</v>
          </cell>
          <cell r="Y246">
            <v>0</v>
          </cell>
        </row>
        <row r="247">
          <cell r="A247" t="str">
            <v>Cárcel Distrital Tala</v>
          </cell>
          <cell r="Y247">
            <v>0</v>
          </cell>
        </row>
        <row r="248">
          <cell r="A248" t="str">
            <v>Cárcel Distrital Cihuatlán</v>
          </cell>
          <cell r="Y248">
            <v>0</v>
          </cell>
        </row>
        <row r="249">
          <cell r="A249" t="str">
            <v>Cárcel Distrital Jalostotitlán</v>
          </cell>
          <cell r="Y249">
            <v>0</v>
          </cell>
        </row>
        <row r="250">
          <cell r="A250" t="str">
            <v>Cárcel Distrital San Juan de los Lagos</v>
          </cell>
          <cell r="Y250">
            <v>0</v>
          </cell>
        </row>
        <row r="251">
          <cell r="A251" t="str">
            <v>Cárcel Distrital Tequila</v>
          </cell>
          <cell r="Y251">
            <v>0</v>
          </cell>
        </row>
        <row r="252">
          <cell r="A252" t="str">
            <v>Cárcel Distrital Atotonilco el Alto</v>
          </cell>
          <cell r="Y252">
            <v>0</v>
          </cell>
        </row>
        <row r="253">
          <cell r="A253" t="str">
            <v>Cárcel Distrital Zacoalco de Torres</v>
          </cell>
          <cell r="Y253">
            <v>0</v>
          </cell>
        </row>
        <row r="254">
          <cell r="A254" t="str">
            <v>Cárcel Distrital Teocaltiche</v>
          </cell>
          <cell r="Y254">
            <v>0</v>
          </cell>
        </row>
        <row r="255">
          <cell r="A255" t="str">
            <v>Cárcel Distrital Sayula</v>
          </cell>
          <cell r="Y255">
            <v>0</v>
          </cell>
        </row>
        <row r="256">
          <cell r="A256" t="str">
            <v>Cárcel Distrital Ameca</v>
          </cell>
          <cell r="Y256">
            <v>0</v>
          </cell>
        </row>
        <row r="257">
          <cell r="A257" t="str">
            <v>Cárcel Distrital Yahualica de González Gallo</v>
          </cell>
          <cell r="Y257">
            <v>0</v>
          </cell>
        </row>
        <row r="258">
          <cell r="A258" t="str">
            <v>Cárcel Distrital Ahualulco de Mercado</v>
          </cell>
          <cell r="Y258">
            <v>0</v>
          </cell>
        </row>
        <row r="259">
          <cell r="A259" t="str">
            <v>Cárcel Distrital Encarnación de Díaz</v>
          </cell>
          <cell r="Y259">
            <v>0</v>
          </cell>
        </row>
        <row r="260">
          <cell r="A260" t="str">
            <v>Cárcel Distrital Unión de Tula</v>
          </cell>
          <cell r="Y260">
            <v>0</v>
          </cell>
        </row>
        <row r="261">
          <cell r="A261" t="str">
            <v>Cárcel Distrital Autlán</v>
          </cell>
          <cell r="Y261">
            <v>0</v>
          </cell>
        </row>
        <row r="264">
          <cell r="Y264">
            <v>9</v>
          </cell>
        </row>
        <row r="266">
          <cell r="A266" t="str">
            <v>Cárcel Distrital Arandas</v>
          </cell>
          <cell r="Y266">
            <v>0</v>
          </cell>
        </row>
        <row r="267">
          <cell r="A267" t="str">
            <v>Cárcel Distrital Mazamitla</v>
          </cell>
          <cell r="Y267">
            <v>0</v>
          </cell>
        </row>
        <row r="268">
          <cell r="A268" t="str">
            <v>Cárcel Distrital Colotlán</v>
          </cell>
          <cell r="Y268">
            <v>0</v>
          </cell>
        </row>
        <row r="269">
          <cell r="A269" t="str">
            <v>Cárcel Distrital Cocula</v>
          </cell>
          <cell r="Y269">
            <v>0</v>
          </cell>
        </row>
        <row r="270">
          <cell r="A270" t="str">
            <v>Cárcel Distrital Mascota</v>
          </cell>
          <cell r="Y270">
            <v>0</v>
          </cell>
        </row>
        <row r="271">
          <cell r="A271" t="str">
            <v>Cárcel Distrital Venustiano Carranza</v>
          </cell>
          <cell r="Y271">
            <v>0</v>
          </cell>
        </row>
        <row r="272">
          <cell r="Y272">
            <v>0</v>
          </cell>
        </row>
        <row r="273">
          <cell r="Y273" t="str">
            <v>%</v>
          </cell>
        </row>
        <row r="274">
          <cell r="Y274">
            <v>0</v>
          </cell>
        </row>
        <row r="275">
          <cell r="Y275" t="str">
            <v>%</v>
          </cell>
        </row>
        <row r="276">
          <cell r="Y276" t="str">
            <v>%</v>
          </cell>
        </row>
        <row r="277">
          <cell r="Y277" t="str">
            <v>%</v>
          </cell>
        </row>
        <row r="278">
          <cell r="Y278" t="str">
            <v>%</v>
          </cell>
        </row>
        <row r="279">
          <cell r="Y279" t="str">
            <v>%</v>
          </cell>
        </row>
        <row r="280">
          <cell r="Y280" t="str">
            <v>%</v>
          </cell>
        </row>
        <row r="281">
          <cell r="Y281" t="str">
            <v>%</v>
          </cell>
        </row>
        <row r="282">
          <cell r="Y282" t="str">
            <v>%</v>
          </cell>
        </row>
        <row r="283">
          <cell r="Y283" t="str">
            <v>%</v>
          </cell>
        </row>
        <row r="284">
          <cell r="Y284" t="str">
            <v>%</v>
          </cell>
        </row>
        <row r="285">
          <cell r="Y285" t="str">
            <v>%</v>
          </cell>
        </row>
        <row r="286">
          <cell r="Y286">
            <v>0</v>
          </cell>
        </row>
        <row r="287">
          <cell r="Y287">
            <v>0</v>
          </cell>
        </row>
        <row r="288">
          <cell r="Y288">
            <v>0</v>
          </cell>
        </row>
        <row r="289">
          <cell r="Y289">
            <v>0</v>
          </cell>
        </row>
        <row r="290">
          <cell r="Y290">
            <v>0</v>
          </cell>
        </row>
        <row r="291">
          <cell r="Y291">
            <v>0</v>
          </cell>
        </row>
        <row r="292">
          <cell r="Y292">
            <v>0</v>
          </cell>
        </row>
        <row r="293">
          <cell r="Y293">
            <v>0</v>
          </cell>
        </row>
        <row r="294">
          <cell r="Y294">
            <v>0</v>
          </cell>
        </row>
        <row r="296">
          <cell r="Y296">
            <v>10</v>
          </cell>
        </row>
        <row r="298">
          <cell r="Y298" t="str">
            <v>%</v>
          </cell>
        </row>
        <row r="299">
          <cell r="Y299" t="e">
            <v>#REF!</v>
          </cell>
        </row>
        <row r="300">
          <cell r="Y300" t="str">
            <v>%</v>
          </cell>
        </row>
        <row r="301">
          <cell r="Y301" t="str">
            <v>%</v>
          </cell>
        </row>
        <row r="302">
          <cell r="Y302">
            <v>0</v>
          </cell>
        </row>
        <row r="303">
          <cell r="Y303">
            <v>0</v>
          </cell>
        </row>
        <row r="304">
          <cell r="Y304" t="str">
            <v>%</v>
          </cell>
        </row>
        <row r="305">
          <cell r="Y305">
            <v>0</v>
          </cell>
        </row>
        <row r="306">
          <cell r="Y306" t="str">
            <v>%</v>
          </cell>
        </row>
        <row r="307">
          <cell r="Y307" t="str">
            <v>%</v>
          </cell>
        </row>
        <row r="308">
          <cell r="Y308">
            <v>0</v>
          </cell>
        </row>
        <row r="309">
          <cell r="Y309" t="str">
            <v>%</v>
          </cell>
        </row>
        <row r="311">
          <cell r="Y311">
            <v>11</v>
          </cell>
        </row>
        <row r="313">
          <cell r="Y313" t="str">
            <v>%</v>
          </cell>
        </row>
        <row r="314">
          <cell r="Y314">
            <v>0</v>
          </cell>
        </row>
        <row r="315">
          <cell r="Y315" t="str">
            <v>%</v>
          </cell>
        </row>
        <row r="316">
          <cell r="Y316" t="str">
            <v>%</v>
          </cell>
        </row>
        <row r="317">
          <cell r="Y317" t="str">
            <v>%</v>
          </cell>
        </row>
        <row r="318">
          <cell r="Y318" t="str">
            <v>%</v>
          </cell>
        </row>
        <row r="319">
          <cell r="Y319" t="str">
            <v>%</v>
          </cell>
        </row>
        <row r="320">
          <cell r="Y320" t="str">
            <v>%</v>
          </cell>
        </row>
        <row r="321">
          <cell r="Y321" t="str">
            <v>%</v>
          </cell>
        </row>
        <row r="322">
          <cell r="Y322" t="str">
            <v>%</v>
          </cell>
        </row>
        <row r="323">
          <cell r="Y323" t="str">
            <v>%</v>
          </cell>
        </row>
        <row r="324">
          <cell r="Y324" t="str">
            <v>%</v>
          </cell>
        </row>
        <row r="325">
          <cell r="Y325" t="str">
            <v>%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>
            <v>0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>
            <v>0</v>
          </cell>
        </row>
        <row r="333">
          <cell r="Y333">
            <v>0</v>
          </cell>
        </row>
        <row r="334">
          <cell r="Y334">
            <v>0</v>
          </cell>
        </row>
        <row r="335">
          <cell r="Y335">
            <v>0</v>
          </cell>
        </row>
        <row r="336">
          <cell r="Y336">
            <v>0</v>
          </cell>
        </row>
        <row r="337">
          <cell r="Y337" t="e">
            <v>#REF!</v>
          </cell>
        </row>
        <row r="338">
          <cell r="Y338" t="str">
            <v>%</v>
          </cell>
        </row>
        <row r="339">
          <cell r="Y339">
            <v>0</v>
          </cell>
        </row>
        <row r="340">
          <cell r="Y340" t="str">
            <v>%</v>
          </cell>
        </row>
        <row r="343">
          <cell r="Y343">
            <v>15</v>
          </cell>
        </row>
        <row r="345">
          <cell r="Y345" t="str">
            <v>%</v>
          </cell>
        </row>
        <row r="346">
          <cell r="Y346" t="str">
            <v>%</v>
          </cell>
        </row>
        <row r="347">
          <cell r="Y347" t="str">
            <v>%</v>
          </cell>
        </row>
        <row r="348">
          <cell r="Y348">
            <v>0</v>
          </cell>
        </row>
        <row r="349">
          <cell r="Y349">
            <v>0</v>
          </cell>
        </row>
        <row r="350">
          <cell r="Y350">
            <v>0</v>
          </cell>
        </row>
        <row r="351">
          <cell r="Y351">
            <v>0</v>
          </cell>
        </row>
        <row r="352">
          <cell r="Y352">
            <v>0</v>
          </cell>
        </row>
        <row r="353">
          <cell r="Y353">
            <v>0</v>
          </cell>
        </row>
        <row r="354">
          <cell r="Y354">
            <v>0</v>
          </cell>
        </row>
        <row r="355">
          <cell r="Y355">
            <v>0</v>
          </cell>
        </row>
        <row r="356">
          <cell r="Y356">
            <v>0</v>
          </cell>
        </row>
        <row r="357">
          <cell r="Y357">
            <v>0</v>
          </cell>
        </row>
        <row r="358">
          <cell r="Y358">
            <v>0</v>
          </cell>
        </row>
        <row r="359">
          <cell r="Y359">
            <v>0</v>
          </cell>
        </row>
        <row r="360">
          <cell r="Y360">
            <v>0</v>
          </cell>
        </row>
        <row r="361">
          <cell r="Y361">
            <v>0</v>
          </cell>
        </row>
        <row r="362">
          <cell r="Y362">
            <v>0</v>
          </cell>
        </row>
        <row r="363">
          <cell r="Y363">
            <v>0</v>
          </cell>
        </row>
        <row r="364">
          <cell r="Y364">
            <v>0</v>
          </cell>
        </row>
        <row r="365">
          <cell r="Y365">
            <v>0</v>
          </cell>
        </row>
        <row r="366">
          <cell r="Y366">
            <v>0</v>
          </cell>
        </row>
        <row r="367">
          <cell r="Y367" t="str">
            <v>%</v>
          </cell>
        </row>
        <row r="368">
          <cell r="Y368">
            <v>0</v>
          </cell>
        </row>
        <row r="369">
          <cell r="Y369" t="str">
            <v>%</v>
          </cell>
        </row>
        <row r="370">
          <cell r="Y370" t="str">
            <v>%</v>
          </cell>
        </row>
        <row r="371">
          <cell r="Y371" t="str">
            <v>%</v>
          </cell>
        </row>
        <row r="372">
          <cell r="Y372" t="e">
            <v>#REF!</v>
          </cell>
        </row>
        <row r="375">
          <cell r="Y375">
            <v>16</v>
          </cell>
        </row>
        <row r="377">
          <cell r="Y377">
            <v>0</v>
          </cell>
        </row>
        <row r="378">
          <cell r="Y378">
            <v>0</v>
          </cell>
        </row>
        <row r="379">
          <cell r="Y379">
            <v>0</v>
          </cell>
        </row>
        <row r="380">
          <cell r="Y380">
            <v>0</v>
          </cell>
        </row>
        <row r="381">
          <cell r="Y381">
            <v>0</v>
          </cell>
        </row>
        <row r="382">
          <cell r="Y382">
            <v>0</v>
          </cell>
        </row>
        <row r="383">
          <cell r="Y383">
            <v>0</v>
          </cell>
        </row>
        <row r="384">
          <cell r="Y384">
            <v>0</v>
          </cell>
        </row>
        <row r="385">
          <cell r="Y385">
            <v>0</v>
          </cell>
        </row>
        <row r="386">
          <cell r="Y386">
            <v>0</v>
          </cell>
        </row>
        <row r="387">
          <cell r="Y387">
            <v>0</v>
          </cell>
        </row>
        <row r="388">
          <cell r="Y388">
            <v>0</v>
          </cell>
        </row>
        <row r="389">
          <cell r="Y389">
            <v>0</v>
          </cell>
        </row>
        <row r="390">
          <cell r="Y390">
            <v>0</v>
          </cell>
        </row>
        <row r="391">
          <cell r="Y391">
            <v>0</v>
          </cell>
        </row>
        <row r="392">
          <cell r="Y392" t="str">
            <v>%</v>
          </cell>
        </row>
        <row r="393">
          <cell r="Y393">
            <v>0</v>
          </cell>
        </row>
        <row r="394">
          <cell r="Y394" t="str">
            <v>%</v>
          </cell>
        </row>
        <row r="395">
          <cell r="Y395" t="str">
            <v>%</v>
          </cell>
        </row>
        <row r="397">
          <cell r="Y397" t="str">
            <v>%</v>
          </cell>
        </row>
        <row r="399">
          <cell r="Y399">
            <v>17</v>
          </cell>
        </row>
        <row r="400">
          <cell r="Y400">
            <v>0</v>
          </cell>
        </row>
        <row r="401">
          <cell r="Y401" t="str">
            <v>%</v>
          </cell>
        </row>
        <row r="402">
          <cell r="Y402">
            <v>0</v>
          </cell>
        </row>
        <row r="403">
          <cell r="Y403" t="str">
            <v>%</v>
          </cell>
        </row>
        <row r="404">
          <cell r="Y404" t="str">
            <v>%</v>
          </cell>
        </row>
        <row r="405">
          <cell r="Y405" t="str">
            <v>%</v>
          </cell>
        </row>
        <row r="406">
          <cell r="Y406" t="str">
            <v>%</v>
          </cell>
        </row>
        <row r="407">
          <cell r="Y407" t="str">
            <v>%</v>
          </cell>
        </row>
        <row r="408">
          <cell r="Y408" t="str">
            <v>%</v>
          </cell>
        </row>
        <row r="409">
          <cell r="Y409" t="str">
            <v>%</v>
          </cell>
        </row>
        <row r="410">
          <cell r="Y410" t="str">
            <v>%</v>
          </cell>
        </row>
        <row r="411">
          <cell r="Y411" t="str">
            <v>%</v>
          </cell>
        </row>
        <row r="412">
          <cell r="Y412" t="str">
            <v>%</v>
          </cell>
        </row>
        <row r="413">
          <cell r="Y413" t="str">
            <v>%</v>
          </cell>
        </row>
        <row r="414">
          <cell r="Y414" t="str">
            <v>%</v>
          </cell>
        </row>
        <row r="415">
          <cell r="Y415" t="str">
            <v>%</v>
          </cell>
        </row>
        <row r="416">
          <cell r="Y416" t="str">
            <v>%</v>
          </cell>
        </row>
        <row r="420">
          <cell r="Y420">
            <v>0</v>
          </cell>
        </row>
        <row r="421">
          <cell r="Y421">
            <v>0</v>
          </cell>
        </row>
        <row r="422">
          <cell r="Y422">
            <v>0</v>
          </cell>
        </row>
        <row r="423">
          <cell r="Y423">
            <v>0</v>
          </cell>
        </row>
        <row r="424">
          <cell r="Y424">
            <v>0</v>
          </cell>
        </row>
        <row r="425">
          <cell r="Y425">
            <v>0</v>
          </cell>
        </row>
        <row r="426">
          <cell r="Y426">
            <v>0</v>
          </cell>
        </row>
        <row r="427">
          <cell r="Y427">
            <v>0</v>
          </cell>
        </row>
        <row r="428">
          <cell r="Y428">
            <v>0</v>
          </cell>
        </row>
        <row r="431">
          <cell r="Y431">
            <v>18</v>
          </cell>
        </row>
        <row r="433">
          <cell r="Y433">
            <v>0</v>
          </cell>
        </row>
        <row r="434">
          <cell r="Y434">
            <v>0</v>
          </cell>
        </row>
        <row r="435">
          <cell r="Y435">
            <v>0</v>
          </cell>
        </row>
        <row r="436">
          <cell r="Y436">
            <v>0</v>
          </cell>
        </row>
        <row r="437">
          <cell r="Y437" t="str">
            <v>%</v>
          </cell>
        </row>
        <row r="438">
          <cell r="Y438">
            <v>0</v>
          </cell>
        </row>
        <row r="439">
          <cell r="Y439" t="str">
            <v>%</v>
          </cell>
        </row>
        <row r="440">
          <cell r="Y440" t="str">
            <v>%</v>
          </cell>
        </row>
        <row r="441">
          <cell r="Y441" t="str">
            <v>%</v>
          </cell>
        </row>
        <row r="444">
          <cell r="Y444" t="e">
            <v>#REF!</v>
          </cell>
        </row>
        <row r="445">
          <cell r="Y445" t="e">
            <v>#REF!</v>
          </cell>
        </row>
        <row r="446">
          <cell r="Y446" t="e">
            <v>#REF!</v>
          </cell>
        </row>
        <row r="447">
          <cell r="Y447">
            <v>0</v>
          </cell>
        </row>
        <row r="448">
          <cell r="Y448">
            <v>0</v>
          </cell>
        </row>
        <row r="449">
          <cell r="Y449">
            <v>0</v>
          </cell>
        </row>
        <row r="450">
          <cell r="Y450">
            <v>0</v>
          </cell>
        </row>
        <row r="451">
          <cell r="Y451">
            <v>0</v>
          </cell>
        </row>
        <row r="452">
          <cell r="Y452">
            <v>0</v>
          </cell>
        </row>
        <row r="453">
          <cell r="Y453">
            <v>0</v>
          </cell>
        </row>
        <row r="454">
          <cell r="Y454">
            <v>0</v>
          </cell>
        </row>
        <row r="456">
          <cell r="Y456" t="str">
            <v>%</v>
          </cell>
        </row>
        <row r="457">
          <cell r="Y457">
            <v>0</v>
          </cell>
        </row>
        <row r="458">
          <cell r="Y458" t="str">
            <v>%</v>
          </cell>
        </row>
        <row r="459">
          <cell r="Y459" t="str">
            <v>%</v>
          </cell>
        </row>
        <row r="460">
          <cell r="Y460" t="str">
            <v>%</v>
          </cell>
        </row>
        <row r="463">
          <cell r="Y463">
            <v>19</v>
          </cell>
        </row>
        <row r="465">
          <cell r="Y465" t="str">
            <v>%</v>
          </cell>
        </row>
        <row r="466">
          <cell r="Y466" t="str">
            <v>%</v>
          </cell>
        </row>
        <row r="467">
          <cell r="Y467" t="str">
            <v>%</v>
          </cell>
        </row>
        <row r="468">
          <cell r="Y468" t="str">
            <v>%</v>
          </cell>
        </row>
        <row r="469">
          <cell r="Y469">
            <v>0</v>
          </cell>
        </row>
        <row r="470">
          <cell r="Y470">
            <v>0</v>
          </cell>
        </row>
        <row r="471">
          <cell r="Y471">
            <v>0</v>
          </cell>
        </row>
        <row r="472">
          <cell r="Y472">
            <v>0</v>
          </cell>
        </row>
        <row r="473">
          <cell r="Y473">
            <v>0</v>
          </cell>
        </row>
        <row r="474">
          <cell r="Y474">
            <v>0</v>
          </cell>
        </row>
        <row r="475">
          <cell r="Y475">
            <v>0</v>
          </cell>
        </row>
        <row r="476">
          <cell r="Y476">
            <v>0</v>
          </cell>
        </row>
        <row r="477">
          <cell r="Y477">
            <v>0</v>
          </cell>
        </row>
        <row r="478">
          <cell r="Y478">
            <v>0</v>
          </cell>
        </row>
        <row r="479">
          <cell r="Y479">
            <v>0</v>
          </cell>
        </row>
        <row r="480">
          <cell r="Y480">
            <v>0</v>
          </cell>
        </row>
        <row r="481">
          <cell r="Y481" t="e">
            <v>#REF!</v>
          </cell>
        </row>
        <row r="482">
          <cell r="Y482" t="e">
            <v>#REF!</v>
          </cell>
        </row>
        <row r="483">
          <cell r="Y483" t="e">
            <v>#REF!</v>
          </cell>
        </row>
        <row r="484">
          <cell r="Y484">
            <v>0</v>
          </cell>
        </row>
        <row r="485">
          <cell r="Y485">
            <v>0</v>
          </cell>
        </row>
        <row r="486">
          <cell r="Y486" t="str">
            <v>%</v>
          </cell>
        </row>
        <row r="487">
          <cell r="Y487">
            <v>0</v>
          </cell>
        </row>
        <row r="488">
          <cell r="Y488" t="str">
            <v>%</v>
          </cell>
        </row>
        <row r="489">
          <cell r="Y489" t="str">
            <v>%</v>
          </cell>
        </row>
        <row r="490">
          <cell r="Y490" t="str">
            <v>%</v>
          </cell>
        </row>
        <row r="491">
          <cell r="Y491" t="str">
            <v>%</v>
          </cell>
        </row>
        <row r="492">
          <cell r="Y492" t="str">
            <v>%</v>
          </cell>
        </row>
        <row r="495">
          <cell r="Y495">
            <v>20</v>
          </cell>
        </row>
        <row r="497">
          <cell r="Y497">
            <v>0</v>
          </cell>
        </row>
        <row r="498">
          <cell r="Y498">
            <v>0</v>
          </cell>
        </row>
        <row r="499">
          <cell r="Y499">
            <v>0</v>
          </cell>
        </row>
        <row r="500">
          <cell r="Y500">
            <v>0</v>
          </cell>
        </row>
        <row r="501">
          <cell r="Y501">
            <v>0</v>
          </cell>
        </row>
        <row r="502">
          <cell r="Y502" t="str">
            <v>%</v>
          </cell>
        </row>
        <row r="504">
          <cell r="Y504">
            <v>21</v>
          </cell>
        </row>
        <row r="506">
          <cell r="Y506" t="str">
            <v>%</v>
          </cell>
        </row>
        <row r="507">
          <cell r="Y507">
            <v>0</v>
          </cell>
        </row>
        <row r="508">
          <cell r="Y508" t="str">
            <v>%</v>
          </cell>
        </row>
        <row r="509">
          <cell r="Y509" t="str">
            <v>%</v>
          </cell>
        </row>
        <row r="510">
          <cell r="Y510" t="str">
            <v>%</v>
          </cell>
        </row>
        <row r="511">
          <cell r="Y511" t="str">
            <v>%</v>
          </cell>
        </row>
        <row r="512">
          <cell r="Y512" t="str">
            <v>%</v>
          </cell>
        </row>
        <row r="513">
          <cell r="Y513" t="str">
            <v>%</v>
          </cell>
        </row>
        <row r="514">
          <cell r="Y514" t="str">
            <v>%</v>
          </cell>
        </row>
        <row r="515">
          <cell r="Y515">
            <v>0</v>
          </cell>
        </row>
        <row r="516">
          <cell r="Y516">
            <v>0</v>
          </cell>
        </row>
        <row r="517">
          <cell r="Y517">
            <v>0</v>
          </cell>
        </row>
        <row r="518">
          <cell r="Y518">
            <v>0</v>
          </cell>
        </row>
        <row r="519">
          <cell r="Y519">
            <v>0</v>
          </cell>
        </row>
        <row r="520">
          <cell r="Y520" t="e">
            <v>#REF!</v>
          </cell>
        </row>
        <row r="521">
          <cell r="Y521" t="e">
            <v>#REF!</v>
          </cell>
        </row>
        <row r="522">
          <cell r="Y522">
            <v>0</v>
          </cell>
        </row>
        <row r="523">
          <cell r="Y523">
            <v>0</v>
          </cell>
        </row>
        <row r="524">
          <cell r="Y524">
            <v>0</v>
          </cell>
        </row>
        <row r="525">
          <cell r="Y525">
            <v>0</v>
          </cell>
        </row>
        <row r="526">
          <cell r="Y526">
            <v>0</v>
          </cell>
        </row>
        <row r="527">
          <cell r="Y527" t="str">
            <v>%</v>
          </cell>
        </row>
        <row r="528">
          <cell r="Y528">
            <v>0</v>
          </cell>
        </row>
        <row r="529">
          <cell r="Y529" t="str">
            <v>%</v>
          </cell>
        </row>
        <row r="530">
          <cell r="Y530">
            <v>0</v>
          </cell>
        </row>
        <row r="531">
          <cell r="Y531">
            <v>0</v>
          </cell>
        </row>
        <row r="532">
          <cell r="Y532">
            <v>0</v>
          </cell>
        </row>
        <row r="533">
          <cell r="Y533">
            <v>0</v>
          </cell>
        </row>
        <row r="535">
          <cell r="Y535">
            <v>22</v>
          </cell>
        </row>
        <row r="537">
          <cell r="Y537" t="str">
            <v>%</v>
          </cell>
        </row>
        <row r="538">
          <cell r="Y538">
            <v>0</v>
          </cell>
        </row>
        <row r="539">
          <cell r="Y539" t="str">
            <v>%</v>
          </cell>
        </row>
        <row r="540">
          <cell r="Y540">
            <v>0</v>
          </cell>
        </row>
        <row r="541">
          <cell r="Y541">
            <v>0</v>
          </cell>
        </row>
        <row r="542">
          <cell r="Y542" t="str">
            <v>%</v>
          </cell>
        </row>
        <row r="543">
          <cell r="Y543">
            <v>0</v>
          </cell>
        </row>
        <row r="544">
          <cell r="Y544" t="str">
            <v>%</v>
          </cell>
        </row>
        <row r="545">
          <cell r="Y545" t="str">
            <v>%</v>
          </cell>
        </row>
        <row r="548">
          <cell r="A548" t="str">
            <v>TOTAL</v>
          </cell>
          <cell r="B548">
            <v>0</v>
          </cell>
          <cell r="D548">
            <v>0</v>
          </cell>
          <cell r="E548">
            <v>0</v>
          </cell>
          <cell r="F548" t="e">
            <v>#DIV/0!</v>
          </cell>
          <cell r="G548">
            <v>0</v>
          </cell>
          <cell r="H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e">
            <v>#DIV/0!</v>
          </cell>
          <cell r="Y548" t="str">
            <v>%</v>
          </cell>
        </row>
        <row r="550">
          <cell r="A550" t="str">
            <v>*  NOTA: La población total, incluye los dos fueros.</v>
          </cell>
          <cell r="Y550">
            <v>23</v>
          </cell>
        </row>
        <row r="569">
          <cell r="AE569" t="str">
            <v xml:space="preserve">CAPACIDAD, SOBREPOBLACION Y POBLACION SEGUN FUERO, </v>
          </cell>
        </row>
        <row r="570">
          <cell r="AE570" t="str">
            <v>SITUACION JURIDICA Y SEXO POR ENTIDAD FEDERATIVA Y CENTRO</v>
          </cell>
        </row>
        <row r="571">
          <cell r="AE571" t="str">
            <v>ENERO DE 1996</v>
          </cell>
        </row>
        <row r="572">
          <cell r="AE572" t="str">
            <v>REGION  V</v>
          </cell>
        </row>
        <row r="573">
          <cell r="AE573" t="str">
            <v>Concepto</v>
          </cell>
          <cell r="AG573" t="str">
            <v>Sobre-</v>
          </cell>
          <cell r="AH573" t="str">
            <v>Sobre-</v>
          </cell>
          <cell r="AI573" t="str">
            <v>Población</v>
          </cell>
          <cell r="AJ573" t="str">
            <v>FUERO COMUN</v>
          </cell>
          <cell r="AP573" t="str">
            <v>FUERO FEDERAL</v>
          </cell>
        </row>
        <row r="574">
          <cell r="AE574" t="str">
            <v xml:space="preserve">Estado y </v>
          </cell>
          <cell r="AF574" t="str">
            <v>Capa-</v>
          </cell>
          <cell r="AG574" t="str">
            <v>población</v>
          </cell>
          <cell r="AH574" t="str">
            <v>población</v>
          </cell>
          <cell r="AI574" t="str">
            <v>Total</v>
          </cell>
          <cell r="AJ574" t="str">
            <v>Procesados</v>
          </cell>
          <cell r="AM574" t="str">
            <v xml:space="preserve"> Sentenciados</v>
          </cell>
          <cell r="AP574" t="str">
            <v>Procesados</v>
          </cell>
          <cell r="AS574" t="str">
            <v xml:space="preserve"> Sentenciados</v>
          </cell>
          <cell r="AV574" t="str">
            <v>Total</v>
          </cell>
        </row>
        <row r="575">
          <cell r="AE575" t="str">
            <v>Centro</v>
          </cell>
          <cell r="AF575" t="str">
            <v>cidad</v>
          </cell>
          <cell r="AG575" t="str">
            <v>Absoluta</v>
          </cell>
          <cell r="AH575" t="str">
            <v>Relativa  %</v>
          </cell>
          <cell r="AI575" t="str">
            <v>*</v>
          </cell>
          <cell r="AJ575" t="str">
            <v xml:space="preserve">  H</v>
          </cell>
          <cell r="AK575" t="str">
            <v xml:space="preserve">    M  </v>
          </cell>
          <cell r="AL575" t="str">
            <v>Subtotal</v>
          </cell>
          <cell r="AM575" t="str">
            <v xml:space="preserve">     H </v>
          </cell>
          <cell r="AN575" t="str">
            <v xml:space="preserve">   M  </v>
          </cell>
          <cell r="AO575" t="str">
            <v>Subtotal</v>
          </cell>
          <cell r="AP575" t="str">
            <v xml:space="preserve">  H</v>
          </cell>
          <cell r="AQ575" t="str">
            <v xml:space="preserve">    M  </v>
          </cell>
          <cell r="AR575" t="str">
            <v>Subtotal</v>
          </cell>
          <cell r="AS575" t="str">
            <v xml:space="preserve">     H </v>
          </cell>
          <cell r="AT575" t="str">
            <v xml:space="preserve">   M  </v>
          </cell>
          <cell r="AU575" t="str">
            <v>Subtotal</v>
          </cell>
        </row>
        <row r="576">
          <cell r="AI576" t="str">
            <v xml:space="preserve"> </v>
          </cell>
        </row>
        <row r="577"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</row>
        <row r="578">
          <cell r="AF578">
            <v>0</v>
          </cell>
          <cell r="AG578">
            <v>0</v>
          </cell>
          <cell r="AH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</row>
        <row r="579"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</row>
        <row r="581"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</row>
        <row r="582"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</row>
        <row r="583"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</row>
        <row r="584"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</row>
        <row r="586"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</row>
        <row r="588"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</row>
        <row r="589"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</row>
        <row r="590"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</row>
        <row r="591"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</row>
        <row r="593"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</row>
        <row r="598"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</row>
        <row r="599"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</row>
        <row r="604"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</row>
        <row r="605"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</row>
        <row r="606"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</row>
        <row r="611"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</row>
        <row r="613"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</row>
        <row r="618"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</row>
        <row r="619"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</row>
        <row r="620"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</row>
        <row r="622"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</row>
        <row r="623"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</row>
        <row r="624"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</row>
        <row r="625"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</row>
        <row r="626"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</row>
        <row r="627"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</row>
        <row r="628"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</row>
        <row r="631"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</row>
        <row r="637"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</row>
        <row r="638"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</row>
        <row r="643"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</row>
        <row r="644"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</row>
        <row r="645"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</row>
        <row r="646"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</row>
        <row r="647"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</row>
        <row r="652">
          <cell r="AE652" t="str">
            <v>TOTAL</v>
          </cell>
          <cell r="AF652">
            <v>0</v>
          </cell>
          <cell r="AG652">
            <v>0</v>
          </cell>
          <cell r="AH652" t="e">
            <v>#DIV/0!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</row>
        <row r="655">
          <cell r="AE655" t="str">
            <v>*  NOTA: La población total, incluye los dos fueros.</v>
          </cell>
        </row>
        <row r="656">
          <cell r="AE656">
            <v>0</v>
          </cell>
        </row>
        <row r="657">
          <cell r="AE657">
            <v>0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región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región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Edad desplegada_70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Edad desplegada_70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I45"/>
  <sheetViews>
    <sheetView showGridLines="0" tabSelected="1" topLeftCell="A5" workbookViewId="0">
      <pane xSplit="1" topLeftCell="B1" activePane="topRight" state="frozen"/>
      <selection pane="topRight" activeCell="AT33" sqref="AT33"/>
    </sheetView>
  </sheetViews>
  <sheetFormatPr baseColWidth="10" defaultColWidth="9.140625" defaultRowHeight="12.75"/>
  <cols>
    <col min="1" max="1" width="32.42578125" style="2" customWidth="1"/>
    <col min="2" max="11" width="7.5703125" style="2" bestFit="1" customWidth="1"/>
    <col min="12" max="16" width="7.5703125" style="2" customWidth="1"/>
    <col min="17" max="26" width="7.5703125" style="2" bestFit="1" customWidth="1"/>
    <col min="27" max="31" width="7.5703125" style="2" customWidth="1"/>
    <col min="32" max="32" width="6.85546875" style="2" bestFit="1" customWidth="1"/>
    <col min="33" max="33" width="7.28515625" style="2" bestFit="1" customWidth="1"/>
    <col min="34" max="34" width="8.140625" style="2" bestFit="1" customWidth="1"/>
    <col min="35" max="46" width="7.28515625" style="2" bestFit="1" customWidth="1"/>
    <col min="47" max="61" width="5.42578125" style="2" customWidth="1"/>
    <col min="62" max="16384" width="9.140625" style="2"/>
  </cols>
  <sheetData>
    <row r="1" spans="1:61" ht="15" customHeight="1">
      <c r="A1" s="1"/>
    </row>
    <row r="2" spans="1:61" ht="15" customHeight="1">
      <c r="A2" s="1"/>
    </row>
    <row r="3" spans="1:61" ht="15" customHeight="1">
      <c r="A3" s="1"/>
    </row>
    <row r="4" spans="1:61" ht="15" customHeight="1">
      <c r="A4" s="22" t="s">
        <v>40</v>
      </c>
    </row>
    <row r="5" spans="1:61" ht="15" customHeight="1">
      <c r="A5" s="1"/>
    </row>
    <row r="6" spans="1:61">
      <c r="A6" s="28" t="s">
        <v>34</v>
      </c>
      <c r="B6" s="28" t="s">
        <v>36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8" t="s">
        <v>37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  <c r="AF6" s="31" t="s">
        <v>39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3"/>
      <c r="AU6" s="31" t="s">
        <v>38</v>
      </c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>
      <c r="A7" s="28"/>
      <c r="B7" s="10">
        <v>2010</v>
      </c>
      <c r="C7" s="8">
        <v>2011</v>
      </c>
      <c r="D7" s="8">
        <v>2012</v>
      </c>
      <c r="E7" s="8">
        <v>2013</v>
      </c>
      <c r="F7" s="8">
        <v>2014</v>
      </c>
      <c r="G7" s="8">
        <v>2015</v>
      </c>
      <c r="H7" s="8">
        <v>2016</v>
      </c>
      <c r="I7" s="8">
        <v>2017</v>
      </c>
      <c r="J7" s="8">
        <v>2018</v>
      </c>
      <c r="K7" s="8">
        <v>2019</v>
      </c>
      <c r="L7" s="8">
        <v>2020</v>
      </c>
      <c r="M7" s="8">
        <v>2021</v>
      </c>
      <c r="N7" s="8">
        <v>2022</v>
      </c>
      <c r="O7" s="8">
        <v>2023</v>
      </c>
      <c r="P7" s="8">
        <v>2024</v>
      </c>
      <c r="Q7" s="10">
        <v>2010</v>
      </c>
      <c r="R7" s="8">
        <v>2011</v>
      </c>
      <c r="S7" s="8">
        <v>2012</v>
      </c>
      <c r="T7" s="8">
        <v>2013</v>
      </c>
      <c r="U7" s="8">
        <v>2014</v>
      </c>
      <c r="V7" s="8">
        <v>2015</v>
      </c>
      <c r="W7" s="8">
        <v>2016</v>
      </c>
      <c r="X7" s="8">
        <v>2017</v>
      </c>
      <c r="Y7" s="8">
        <v>2018</v>
      </c>
      <c r="Z7" s="8">
        <v>2019</v>
      </c>
      <c r="AA7" s="8">
        <v>2020</v>
      </c>
      <c r="AB7" s="8">
        <v>2021</v>
      </c>
      <c r="AC7" s="8">
        <v>2022</v>
      </c>
      <c r="AD7" s="8">
        <v>2023</v>
      </c>
      <c r="AE7" s="8">
        <v>2024</v>
      </c>
      <c r="AF7" s="10">
        <v>2010</v>
      </c>
      <c r="AG7" s="8">
        <v>2011</v>
      </c>
      <c r="AH7" s="8">
        <v>2012</v>
      </c>
      <c r="AI7" s="8">
        <v>2013</v>
      </c>
      <c r="AJ7" s="8">
        <v>2014</v>
      </c>
      <c r="AK7" s="8">
        <v>2015</v>
      </c>
      <c r="AL7" s="8">
        <v>2016</v>
      </c>
      <c r="AM7" s="8">
        <v>2017</v>
      </c>
      <c r="AN7" s="8">
        <v>2018</v>
      </c>
      <c r="AO7" s="8">
        <v>2019</v>
      </c>
      <c r="AP7" s="8">
        <v>2020</v>
      </c>
      <c r="AQ7" s="8">
        <v>2021</v>
      </c>
      <c r="AR7" s="8">
        <v>2022</v>
      </c>
      <c r="AS7" s="8">
        <v>2023</v>
      </c>
      <c r="AT7" s="9">
        <v>2024</v>
      </c>
      <c r="AU7" s="10">
        <v>2010</v>
      </c>
      <c r="AV7" s="8">
        <v>2011</v>
      </c>
      <c r="AW7" s="8">
        <v>2012</v>
      </c>
      <c r="AX7" s="8">
        <v>2013</v>
      </c>
      <c r="AY7" s="8">
        <v>2014</v>
      </c>
      <c r="AZ7" s="8">
        <v>2015</v>
      </c>
      <c r="BA7" s="8">
        <v>2016</v>
      </c>
      <c r="BB7" s="8">
        <v>2017</v>
      </c>
      <c r="BC7" s="8">
        <v>2018</v>
      </c>
      <c r="BD7" s="8">
        <v>2019</v>
      </c>
      <c r="BE7" s="8">
        <v>2020</v>
      </c>
      <c r="BF7" s="8">
        <v>2021</v>
      </c>
      <c r="BG7" s="8">
        <v>2022</v>
      </c>
      <c r="BH7" s="8">
        <v>2023</v>
      </c>
      <c r="BI7" s="8">
        <v>2024</v>
      </c>
    </row>
    <row r="8" spans="1:61">
      <c r="A8" s="13" t="s">
        <v>0</v>
      </c>
      <c r="B8" s="14">
        <v>158665</v>
      </c>
      <c r="C8" s="14">
        <v>163929</v>
      </c>
      <c r="D8" s="14">
        <v>161873</v>
      </c>
      <c r="E8" s="15">
        <v>164866</v>
      </c>
      <c r="F8" s="15">
        <v>173400</v>
      </c>
      <c r="G8" s="15">
        <v>169227</v>
      </c>
      <c r="H8" s="15">
        <v>170772</v>
      </c>
      <c r="I8" s="15">
        <v>173717</v>
      </c>
      <c r="J8" s="15">
        <v>181432</v>
      </c>
      <c r="K8" s="15">
        <v>186543</v>
      </c>
      <c r="L8" s="15">
        <v>214219</v>
      </c>
      <c r="M8" s="15">
        <v>214145</v>
      </c>
      <c r="N8" s="15">
        <v>215275</v>
      </c>
      <c r="O8" s="15">
        <v>222781</v>
      </c>
      <c r="P8" s="15">
        <v>224106</v>
      </c>
      <c r="Q8" s="15">
        <v>183247</v>
      </c>
      <c r="R8" s="15">
        <v>208172</v>
      </c>
      <c r="S8" s="15">
        <v>202319</v>
      </c>
      <c r="T8" s="15">
        <v>213682</v>
      </c>
      <c r="U8" s="15">
        <v>223656</v>
      </c>
      <c r="V8" s="15">
        <v>217595</v>
      </c>
      <c r="W8" s="15">
        <v>188262</v>
      </c>
      <c r="X8" s="15">
        <v>180375</v>
      </c>
      <c r="Y8" s="15">
        <v>176819</v>
      </c>
      <c r="Z8" s="15">
        <v>180102</v>
      </c>
      <c r="AA8" s="15">
        <v>209768</v>
      </c>
      <c r="AB8" s="15">
        <v>219027</v>
      </c>
      <c r="AC8" s="15">
        <v>224766</v>
      </c>
      <c r="AD8" s="15">
        <v>232003</v>
      </c>
      <c r="AE8" s="15">
        <v>235312</v>
      </c>
      <c r="AF8" s="34">
        <f>(Q8/B8)-1</f>
        <v>0.15493019884662651</v>
      </c>
      <c r="AG8" s="34">
        <f t="shared" ref="AG8:AG40" si="0">(R8/C8)-1</f>
        <v>0.26989123339982557</v>
      </c>
      <c r="AH8" s="34">
        <f t="shared" ref="AH8:AH40" si="1">(S8/D8)-1</f>
        <v>0.24986254656428186</v>
      </c>
      <c r="AI8" s="34">
        <f t="shared" ref="AI8:AI40" si="2">(T8/E8)-1</f>
        <v>0.29609501049337039</v>
      </c>
      <c r="AJ8" s="34">
        <f t="shared" ref="AJ8:AJ40" si="3">(U8/F8)-1</f>
        <v>0.28982698961937725</v>
      </c>
      <c r="AK8" s="34">
        <f t="shared" ref="AK8:AK40" si="4">(V8/G8)-1</f>
        <v>0.28581727502112542</v>
      </c>
      <c r="AL8" s="34">
        <f>(W8/H8)-1</f>
        <v>0.10241725809851743</v>
      </c>
      <c r="AM8" s="34">
        <f t="shared" ref="AM8:AM40" si="5">(X8/I8)-1</f>
        <v>3.8326703776832449E-2</v>
      </c>
      <c r="AN8" s="34">
        <f t="shared" ref="AN8:AN40" si="6">(Y8/J8)-1</f>
        <v>-2.5425503770007518E-2</v>
      </c>
      <c r="AO8" s="34">
        <f>(Z8/K8)-1</f>
        <v>-3.4528232096621148E-2</v>
      </c>
      <c r="AP8" s="34">
        <f t="shared" ref="AP8:AT23" si="7">(AA8/L8)-1</f>
        <v>-2.0777802155737768E-2</v>
      </c>
      <c r="AQ8" s="34">
        <f t="shared" si="7"/>
        <v>2.2797637115038905E-2</v>
      </c>
      <c r="AR8" s="34">
        <f t="shared" si="7"/>
        <v>4.4087794681221704E-2</v>
      </c>
      <c r="AS8" s="34">
        <f t="shared" si="7"/>
        <v>4.1394912492537461E-2</v>
      </c>
      <c r="AT8" s="34">
        <f t="shared" si="7"/>
        <v>5.0003123521904724E-2</v>
      </c>
      <c r="AU8" s="17"/>
      <c r="AV8" s="12"/>
      <c r="AW8" s="12"/>
      <c r="AX8" s="12"/>
      <c r="AY8" s="12"/>
      <c r="AZ8" s="12"/>
      <c r="BA8" s="12"/>
      <c r="BB8" s="16"/>
      <c r="BC8" s="16"/>
      <c r="BD8" s="16"/>
      <c r="BE8" s="16"/>
      <c r="BF8" s="16"/>
      <c r="BG8" s="16"/>
      <c r="BH8" s="16"/>
      <c r="BI8" s="16"/>
    </row>
    <row r="9" spans="1:61" s="4" customFormat="1" ht="12.75" customHeight="1">
      <c r="A9" s="18" t="s">
        <v>1</v>
      </c>
      <c r="B9" s="19">
        <v>1270</v>
      </c>
      <c r="C9" s="19">
        <v>610</v>
      </c>
      <c r="D9" s="19">
        <v>1524</v>
      </c>
      <c r="E9" s="20">
        <v>1436</v>
      </c>
      <c r="F9" s="20">
        <v>1480</v>
      </c>
      <c r="G9" s="20">
        <v>1480</v>
      </c>
      <c r="H9" s="20">
        <v>1885</v>
      </c>
      <c r="I9" s="20">
        <v>1885</v>
      </c>
      <c r="J9" s="20">
        <v>1885</v>
      </c>
      <c r="K9" s="20">
        <v>1930</v>
      </c>
      <c r="L9" s="20">
        <v>1852</v>
      </c>
      <c r="M9" s="20">
        <v>1852</v>
      </c>
      <c r="N9" s="20">
        <v>1866</v>
      </c>
      <c r="O9" s="20">
        <v>1921</v>
      </c>
      <c r="P9" s="20">
        <v>1921</v>
      </c>
      <c r="Q9" s="20">
        <v>1318</v>
      </c>
      <c r="R9" s="20">
        <v>1615</v>
      </c>
      <c r="S9" s="20">
        <v>1405</v>
      </c>
      <c r="T9" s="20">
        <v>1361</v>
      </c>
      <c r="U9" s="20">
        <v>1539</v>
      </c>
      <c r="V9" s="20">
        <v>1611</v>
      </c>
      <c r="W9" s="20">
        <v>1254</v>
      </c>
      <c r="X9" s="20">
        <v>1140</v>
      </c>
      <c r="Y9" s="20">
        <v>1248</v>
      </c>
      <c r="Z9" s="20">
        <v>1564</v>
      </c>
      <c r="AA9" s="20">
        <v>1719</v>
      </c>
      <c r="AB9" s="20">
        <v>2021</v>
      </c>
      <c r="AC9" s="20">
        <v>2110</v>
      </c>
      <c r="AD9" s="20">
        <v>2039</v>
      </c>
      <c r="AE9" s="20">
        <v>2038</v>
      </c>
      <c r="AF9" s="35">
        <f t="shared" ref="AF9:AF40" si="8">(Q9/B9)-1</f>
        <v>3.7795275590551292E-2</v>
      </c>
      <c r="AG9" s="35">
        <f t="shared" si="0"/>
        <v>1.6475409836065573</v>
      </c>
      <c r="AH9" s="35">
        <f t="shared" si="1"/>
        <v>-7.8083989501312345E-2</v>
      </c>
      <c r="AI9" s="35">
        <f t="shared" si="2"/>
        <v>-5.2228412256267398E-2</v>
      </c>
      <c r="AJ9" s="35">
        <f t="shared" si="3"/>
        <v>3.9864864864864957E-2</v>
      </c>
      <c r="AK9" s="35">
        <f t="shared" si="4"/>
        <v>8.8513513513513553E-2</v>
      </c>
      <c r="AL9" s="35">
        <f t="shared" ref="AL9:AL40" si="9">(W9/H9)-1</f>
        <v>-0.33474801061007953</v>
      </c>
      <c r="AM9" s="35">
        <f t="shared" si="5"/>
        <v>-0.39522546419098148</v>
      </c>
      <c r="AN9" s="35">
        <f t="shared" si="6"/>
        <v>-0.33793103448275863</v>
      </c>
      <c r="AO9" s="35">
        <f t="shared" ref="AO9:AO32" si="10">(Z9/K9)-1</f>
        <v>-0.1896373056994819</v>
      </c>
      <c r="AP9" s="35">
        <f t="shared" si="7"/>
        <v>-7.1814254859611237E-2</v>
      </c>
      <c r="AQ9" s="35">
        <f t="shared" si="7"/>
        <v>9.1252699784017288E-2</v>
      </c>
      <c r="AR9" s="35">
        <f t="shared" si="7"/>
        <v>0.13076098606645226</v>
      </c>
      <c r="AS9" s="35">
        <f t="shared" si="7"/>
        <v>6.1426340447683581E-2</v>
      </c>
      <c r="AT9" s="35">
        <f t="shared" si="7"/>
        <v>6.0905778240499808E-2</v>
      </c>
      <c r="AU9" s="21">
        <f>_xlfn.RANK.EQ(AF9,AF$9:AF$40,1)</f>
        <v>19</v>
      </c>
      <c r="AV9" s="21">
        <f t="shared" ref="AV9:AV40" si="11">_xlfn.RANK.EQ(AG9,AG$9:AG$40,1)</f>
        <v>32</v>
      </c>
      <c r="AW9" s="21">
        <f t="shared" ref="AW9:AW40" si="12">_xlfn.RANK.EQ(AH9,AH$9:AH$40,1)</f>
        <v>9</v>
      </c>
      <c r="AX9" s="21">
        <f t="shared" ref="AX9:AX40" si="13">_xlfn.RANK.EQ(AI9,AI$9:AI$40,1)</f>
        <v>9</v>
      </c>
      <c r="AY9" s="21">
        <f t="shared" ref="AY9:AY40" si="14">_xlfn.RANK.EQ(AJ9,AJ$9:AJ$40,1)</f>
        <v>13</v>
      </c>
      <c r="AZ9" s="21">
        <f t="shared" ref="AZ9:AZ40" si="15">_xlfn.RANK.EQ(AK9,AK$9:AK$40,1)</f>
        <v>16</v>
      </c>
      <c r="BA9" s="21">
        <f t="shared" ref="BA9:BA40" si="16">_xlfn.RANK.EQ(AL9,AL$9:AL$40,1)</f>
        <v>4</v>
      </c>
      <c r="BB9" s="21">
        <f t="shared" ref="BB9:BB40" si="17">_xlfn.RANK.EQ(AM9,AM$9:AM$40,1)</f>
        <v>4</v>
      </c>
      <c r="BC9" s="21">
        <f t="shared" ref="BC9:BC40" si="18">_xlfn.RANK.EQ(AN9,AN$9:AN$40,1)</f>
        <v>7</v>
      </c>
      <c r="BD9" s="21">
        <f t="shared" ref="BD9:BD40" si="19">_xlfn.RANK.EQ(AO9,AO$9:AO$40,1)</f>
        <v>13</v>
      </c>
      <c r="BE9" s="21">
        <f t="shared" ref="BE9:BE40" si="20">_xlfn.RANK.EQ(AP9,AP$9:AP$40,1)</f>
        <v>14</v>
      </c>
      <c r="BF9" s="21">
        <f t="shared" ref="BF9:BF40" si="21">_xlfn.RANK.EQ(AQ9,AQ$9:AQ$40,1)</f>
        <v>18</v>
      </c>
      <c r="BG9" s="21">
        <f t="shared" ref="BG9:BG40" si="22">_xlfn.RANK.EQ(AR9,AR$9:AR$40,1)</f>
        <v>21</v>
      </c>
      <c r="BH9" s="21">
        <f t="shared" ref="BH9:BH40" si="23">_xlfn.RANK.EQ(AS9,AS$9:AS$40,1)</f>
        <v>19</v>
      </c>
      <c r="BI9" s="21">
        <f t="shared" ref="BI9:BI40" si="24">_xlfn.RANK.EQ(AT9,AT$9:AT$40,1)</f>
        <v>20</v>
      </c>
    </row>
    <row r="10" spans="1:61" ht="12.75" customHeight="1">
      <c r="A10" s="18" t="s">
        <v>2</v>
      </c>
      <c r="B10" s="19">
        <v>14987</v>
      </c>
      <c r="C10" s="19">
        <v>14987</v>
      </c>
      <c r="D10" s="19">
        <v>14987</v>
      </c>
      <c r="E10" s="20">
        <v>14823</v>
      </c>
      <c r="F10" s="20">
        <v>14823</v>
      </c>
      <c r="G10" s="20">
        <v>14823</v>
      </c>
      <c r="H10" s="20">
        <v>14827</v>
      </c>
      <c r="I10" s="20">
        <v>14827</v>
      </c>
      <c r="J10" s="20">
        <v>16065</v>
      </c>
      <c r="K10" s="20">
        <v>16065</v>
      </c>
      <c r="L10" s="20">
        <v>16153</v>
      </c>
      <c r="M10" s="20">
        <v>15853</v>
      </c>
      <c r="N10" s="20">
        <v>14584</v>
      </c>
      <c r="O10" s="20">
        <v>14584</v>
      </c>
      <c r="P10" s="20">
        <v>14928</v>
      </c>
      <c r="Q10" s="20">
        <v>16845</v>
      </c>
      <c r="R10" s="20">
        <v>16390</v>
      </c>
      <c r="S10" s="20">
        <v>16249</v>
      </c>
      <c r="T10" s="20">
        <v>16595</v>
      </c>
      <c r="U10" s="20">
        <v>16449</v>
      </c>
      <c r="V10" s="20">
        <v>16700</v>
      </c>
      <c r="W10" s="20">
        <v>12839</v>
      </c>
      <c r="X10" s="20">
        <v>11320</v>
      </c>
      <c r="Y10" s="20">
        <v>11501</v>
      </c>
      <c r="Z10" s="20">
        <v>11714</v>
      </c>
      <c r="AA10" s="20">
        <v>12534</v>
      </c>
      <c r="AB10" s="20">
        <v>12933</v>
      </c>
      <c r="AC10" s="20">
        <v>13057</v>
      </c>
      <c r="AD10" s="20">
        <v>13084</v>
      </c>
      <c r="AE10" s="20">
        <v>12913</v>
      </c>
      <c r="AF10" s="35">
        <f t="shared" si="8"/>
        <v>0.12397411089610988</v>
      </c>
      <c r="AG10" s="35">
        <f t="shared" si="0"/>
        <v>9.3614465870420993E-2</v>
      </c>
      <c r="AH10" s="35">
        <f t="shared" si="1"/>
        <v>8.4206312137185657E-2</v>
      </c>
      <c r="AI10" s="35">
        <f t="shared" si="2"/>
        <v>0.11954395196653844</v>
      </c>
      <c r="AJ10" s="35">
        <f t="shared" si="3"/>
        <v>0.10969439384739932</v>
      </c>
      <c r="AK10" s="35">
        <f t="shared" si="4"/>
        <v>0.12662753828509743</v>
      </c>
      <c r="AL10" s="35">
        <f t="shared" si="9"/>
        <v>-0.13407971943076824</v>
      </c>
      <c r="AM10" s="35">
        <f t="shared" si="5"/>
        <v>-0.23652795575639041</v>
      </c>
      <c r="AN10" s="35">
        <f t="shared" si="6"/>
        <v>-0.28409586056644875</v>
      </c>
      <c r="AO10" s="35">
        <f t="shared" si="10"/>
        <v>-0.27083722377840025</v>
      </c>
      <c r="AP10" s="35">
        <f t="shared" si="7"/>
        <v>-0.22404506902742527</v>
      </c>
      <c r="AQ10" s="35">
        <f t="shared" si="7"/>
        <v>-0.18419226644799092</v>
      </c>
      <c r="AR10" s="35">
        <f t="shared" si="7"/>
        <v>-0.10470378496982991</v>
      </c>
      <c r="AS10" s="35">
        <f t="shared" si="7"/>
        <v>-0.10285244103126712</v>
      </c>
      <c r="AT10" s="35">
        <f t="shared" si="7"/>
        <v>-0.134981243301179</v>
      </c>
      <c r="AU10" s="21">
        <f t="shared" ref="AU10:AU40" si="25">_xlfn.RANK.EQ(AF10,AF$9:AF$40,1)</f>
        <v>23</v>
      </c>
      <c r="AV10" s="21">
        <f t="shared" si="11"/>
        <v>19</v>
      </c>
      <c r="AW10" s="21">
        <f t="shared" si="12"/>
        <v>18</v>
      </c>
      <c r="AX10" s="21">
        <f t="shared" si="13"/>
        <v>17</v>
      </c>
      <c r="AY10" s="21">
        <f t="shared" si="14"/>
        <v>17</v>
      </c>
      <c r="AZ10" s="21">
        <f t="shared" si="15"/>
        <v>17</v>
      </c>
      <c r="BA10" s="21">
        <f t="shared" si="16"/>
        <v>13</v>
      </c>
      <c r="BB10" s="21">
        <f t="shared" si="17"/>
        <v>11</v>
      </c>
      <c r="BC10" s="21">
        <f t="shared" si="18"/>
        <v>13</v>
      </c>
      <c r="BD10" s="21">
        <f t="shared" si="19"/>
        <v>11</v>
      </c>
      <c r="BE10" s="21">
        <f t="shared" si="20"/>
        <v>8</v>
      </c>
      <c r="BF10" s="21">
        <f t="shared" si="21"/>
        <v>8</v>
      </c>
      <c r="BG10" s="21">
        <f t="shared" si="22"/>
        <v>11</v>
      </c>
      <c r="BH10" s="21">
        <f t="shared" si="23"/>
        <v>12</v>
      </c>
      <c r="BI10" s="21">
        <f t="shared" si="24"/>
        <v>8</v>
      </c>
    </row>
    <row r="11" spans="1:61" ht="12.75" customHeight="1">
      <c r="A11" s="18" t="s">
        <v>3</v>
      </c>
      <c r="B11" s="19">
        <v>1733</v>
      </c>
      <c r="C11" s="19">
        <v>1733</v>
      </c>
      <c r="D11" s="19">
        <v>1734</v>
      </c>
      <c r="E11" s="20">
        <v>1564</v>
      </c>
      <c r="F11" s="20">
        <v>1564</v>
      </c>
      <c r="G11" s="20">
        <v>1730</v>
      </c>
      <c r="H11" s="20">
        <v>1682</v>
      </c>
      <c r="I11" s="20">
        <v>1178</v>
      </c>
      <c r="J11" s="20">
        <v>1863</v>
      </c>
      <c r="K11" s="20">
        <v>1883</v>
      </c>
      <c r="L11" s="20">
        <v>1765</v>
      </c>
      <c r="M11" s="20">
        <v>1798</v>
      </c>
      <c r="N11" s="20">
        <v>1819</v>
      </c>
      <c r="O11" s="20">
        <v>1840</v>
      </c>
      <c r="P11" s="20">
        <v>1614</v>
      </c>
      <c r="Q11" s="20">
        <v>1698</v>
      </c>
      <c r="R11" s="20">
        <v>1647</v>
      </c>
      <c r="S11" s="20">
        <v>1701</v>
      </c>
      <c r="T11" s="20">
        <v>1804</v>
      </c>
      <c r="U11" s="20">
        <v>1987</v>
      </c>
      <c r="V11" s="20">
        <v>1842</v>
      </c>
      <c r="W11" s="20">
        <v>1548</v>
      </c>
      <c r="X11" s="20">
        <v>1266</v>
      </c>
      <c r="Y11" s="20">
        <v>1178</v>
      </c>
      <c r="Z11" s="20">
        <v>1199</v>
      </c>
      <c r="AA11" s="20">
        <v>1141</v>
      </c>
      <c r="AB11" s="20">
        <v>1187</v>
      </c>
      <c r="AC11" s="20">
        <v>1264</v>
      </c>
      <c r="AD11" s="20">
        <v>1238</v>
      </c>
      <c r="AE11" s="20">
        <v>1172</v>
      </c>
      <c r="AF11" s="35">
        <f t="shared" si="8"/>
        <v>-2.0196191575302946E-2</v>
      </c>
      <c r="AG11" s="35">
        <f t="shared" si="0"/>
        <v>-4.9624927870744351E-2</v>
      </c>
      <c r="AH11" s="35">
        <f t="shared" si="1"/>
        <v>-1.9031141868512069E-2</v>
      </c>
      <c r="AI11" s="35">
        <f t="shared" si="2"/>
        <v>0.15345268542199486</v>
      </c>
      <c r="AJ11" s="35">
        <f t="shared" si="3"/>
        <v>0.27046035805626589</v>
      </c>
      <c r="AK11" s="35">
        <f t="shared" si="4"/>
        <v>6.4739884393063551E-2</v>
      </c>
      <c r="AL11" s="35">
        <f t="shared" si="9"/>
        <v>-7.966706302021398E-2</v>
      </c>
      <c r="AM11" s="35">
        <f t="shared" si="5"/>
        <v>7.4702886247877798E-2</v>
      </c>
      <c r="AN11" s="35">
        <f t="shared" si="6"/>
        <v>-0.36768652710681693</v>
      </c>
      <c r="AO11" s="35">
        <f t="shared" si="10"/>
        <v>-0.36325013276686136</v>
      </c>
      <c r="AP11" s="35">
        <f t="shared" si="7"/>
        <v>-0.35354107648725208</v>
      </c>
      <c r="AQ11" s="35">
        <f t="shared" si="7"/>
        <v>-0.33982202447163512</v>
      </c>
      <c r="AR11" s="35">
        <f t="shared" si="7"/>
        <v>-0.30511269928532159</v>
      </c>
      <c r="AS11" s="35">
        <f t="shared" si="7"/>
        <v>-0.32717391304347831</v>
      </c>
      <c r="AT11" s="35">
        <f t="shared" si="7"/>
        <v>-0.27385377942998756</v>
      </c>
      <c r="AU11" s="21">
        <f t="shared" si="25"/>
        <v>16</v>
      </c>
      <c r="AV11" s="21">
        <f t="shared" si="11"/>
        <v>9</v>
      </c>
      <c r="AW11" s="21">
        <f t="shared" si="12"/>
        <v>12</v>
      </c>
      <c r="AX11" s="21">
        <f t="shared" si="13"/>
        <v>18</v>
      </c>
      <c r="AY11" s="21">
        <f t="shared" si="14"/>
        <v>19</v>
      </c>
      <c r="AZ11" s="21">
        <f t="shared" si="15"/>
        <v>14</v>
      </c>
      <c r="BA11" s="21">
        <f t="shared" si="16"/>
        <v>16</v>
      </c>
      <c r="BB11" s="21">
        <f t="shared" si="17"/>
        <v>21</v>
      </c>
      <c r="BC11" s="21">
        <f t="shared" si="18"/>
        <v>5</v>
      </c>
      <c r="BD11" s="21">
        <f t="shared" si="19"/>
        <v>3</v>
      </c>
      <c r="BE11" s="21">
        <f t="shared" si="20"/>
        <v>4</v>
      </c>
      <c r="BF11" s="21">
        <f t="shared" si="21"/>
        <v>4</v>
      </c>
      <c r="BG11" s="21">
        <f t="shared" si="22"/>
        <v>6</v>
      </c>
      <c r="BH11" s="21">
        <f t="shared" si="23"/>
        <v>6</v>
      </c>
      <c r="BI11" s="21">
        <f t="shared" si="24"/>
        <v>6</v>
      </c>
    </row>
    <row r="12" spans="1:61">
      <c r="A12" s="18" t="s">
        <v>4</v>
      </c>
      <c r="B12" s="19">
        <v>1782</v>
      </c>
      <c r="C12" s="19">
        <v>1400</v>
      </c>
      <c r="D12" s="19">
        <v>1704</v>
      </c>
      <c r="E12" s="20">
        <v>1704</v>
      </c>
      <c r="F12" s="20">
        <v>1828</v>
      </c>
      <c r="G12" s="20">
        <v>1828</v>
      </c>
      <c r="H12" s="20">
        <v>1828</v>
      </c>
      <c r="I12" s="20">
        <v>1782</v>
      </c>
      <c r="J12" s="20">
        <v>1782</v>
      </c>
      <c r="K12" s="20">
        <v>1782</v>
      </c>
      <c r="L12" s="20">
        <v>1782</v>
      </c>
      <c r="M12" s="20">
        <v>1782</v>
      </c>
      <c r="N12" s="20">
        <v>1782</v>
      </c>
      <c r="O12" s="20">
        <v>1782</v>
      </c>
      <c r="P12" s="20">
        <v>1782</v>
      </c>
      <c r="Q12" s="20">
        <v>574</v>
      </c>
      <c r="R12" s="20">
        <v>1387</v>
      </c>
      <c r="S12" s="20">
        <v>1582</v>
      </c>
      <c r="T12" s="20">
        <v>1588</v>
      </c>
      <c r="U12" s="20">
        <v>1592</v>
      </c>
      <c r="V12" s="20">
        <v>1617</v>
      </c>
      <c r="W12" s="20">
        <v>1421</v>
      </c>
      <c r="X12" s="20">
        <v>1367</v>
      </c>
      <c r="Y12" s="20">
        <v>1225</v>
      </c>
      <c r="Z12" s="20">
        <v>1250</v>
      </c>
      <c r="AA12" s="20">
        <v>1274</v>
      </c>
      <c r="AB12" s="20">
        <v>1185</v>
      </c>
      <c r="AC12" s="20">
        <v>1073</v>
      </c>
      <c r="AD12" s="20">
        <v>1001</v>
      </c>
      <c r="AE12" s="20">
        <v>1016</v>
      </c>
      <c r="AF12" s="35">
        <f t="shared" si="8"/>
        <v>-0.67789001122334458</v>
      </c>
      <c r="AG12" s="35">
        <f t="shared" si="0"/>
        <v>-9.2857142857142305E-3</v>
      </c>
      <c r="AH12" s="35">
        <f t="shared" si="1"/>
        <v>-7.1596244131455378E-2</v>
      </c>
      <c r="AI12" s="35">
        <f t="shared" si="2"/>
        <v>-6.8075117370892002E-2</v>
      </c>
      <c r="AJ12" s="35">
        <f t="shared" si="3"/>
        <v>-0.12910284463894972</v>
      </c>
      <c r="AK12" s="35">
        <f t="shared" si="4"/>
        <v>-0.1154266958424508</v>
      </c>
      <c r="AL12" s="35">
        <f t="shared" si="9"/>
        <v>-0.22264770240700216</v>
      </c>
      <c r="AM12" s="35">
        <f t="shared" si="5"/>
        <v>-0.23288439955106621</v>
      </c>
      <c r="AN12" s="35">
        <f t="shared" si="6"/>
        <v>-0.3125701459034792</v>
      </c>
      <c r="AO12" s="35">
        <f t="shared" si="10"/>
        <v>-0.29854096520763185</v>
      </c>
      <c r="AP12" s="35">
        <f t="shared" si="7"/>
        <v>-0.28507295173961844</v>
      </c>
      <c r="AQ12" s="35">
        <f t="shared" si="7"/>
        <v>-0.33501683501683499</v>
      </c>
      <c r="AR12" s="35">
        <f t="shared" si="7"/>
        <v>-0.39786756453423122</v>
      </c>
      <c r="AS12" s="35">
        <f t="shared" si="7"/>
        <v>-0.43827160493827155</v>
      </c>
      <c r="AT12" s="35">
        <f t="shared" si="7"/>
        <v>-0.42985409652076323</v>
      </c>
      <c r="AU12" s="21">
        <f t="shared" si="25"/>
        <v>2</v>
      </c>
      <c r="AV12" s="21">
        <f t="shared" si="11"/>
        <v>12</v>
      </c>
      <c r="AW12" s="21">
        <f t="shared" si="12"/>
        <v>10</v>
      </c>
      <c r="AX12" s="21">
        <f t="shared" si="13"/>
        <v>7</v>
      </c>
      <c r="AY12" s="21">
        <f t="shared" si="14"/>
        <v>5</v>
      </c>
      <c r="AZ12" s="21">
        <f t="shared" si="15"/>
        <v>7</v>
      </c>
      <c r="BA12" s="21">
        <f t="shared" si="16"/>
        <v>9</v>
      </c>
      <c r="BB12" s="21">
        <f t="shared" si="17"/>
        <v>12</v>
      </c>
      <c r="BC12" s="21">
        <f t="shared" si="18"/>
        <v>11</v>
      </c>
      <c r="BD12" s="21">
        <f t="shared" si="19"/>
        <v>9</v>
      </c>
      <c r="BE12" s="21">
        <f t="shared" si="20"/>
        <v>6</v>
      </c>
      <c r="BF12" s="21">
        <f t="shared" si="21"/>
        <v>6</v>
      </c>
      <c r="BG12" s="21">
        <f t="shared" si="22"/>
        <v>4</v>
      </c>
      <c r="BH12" s="21">
        <f t="shared" si="23"/>
        <v>2</v>
      </c>
      <c r="BI12" s="21">
        <f t="shared" si="24"/>
        <v>2</v>
      </c>
    </row>
    <row r="13" spans="1:61" ht="12.75" customHeight="1">
      <c r="A13" s="18" t="s">
        <v>5</v>
      </c>
      <c r="B13" s="19">
        <v>2888</v>
      </c>
      <c r="C13" s="19">
        <v>2877</v>
      </c>
      <c r="D13" s="19">
        <v>2877</v>
      </c>
      <c r="E13" s="20">
        <v>2877</v>
      </c>
      <c r="F13" s="20">
        <v>3112</v>
      </c>
      <c r="G13" s="20">
        <v>3272</v>
      </c>
      <c r="H13" s="20">
        <v>3146</v>
      </c>
      <c r="I13" s="20">
        <v>3146</v>
      </c>
      <c r="J13" s="20">
        <v>3104</v>
      </c>
      <c r="K13" s="20">
        <v>3104</v>
      </c>
      <c r="L13" s="20">
        <v>3104</v>
      </c>
      <c r="M13" s="20">
        <v>3104</v>
      </c>
      <c r="N13" s="20">
        <v>3024</v>
      </c>
      <c r="O13" s="20">
        <v>3174</v>
      </c>
      <c r="P13" s="20">
        <v>3644</v>
      </c>
      <c r="Q13" s="20">
        <v>2094</v>
      </c>
      <c r="R13" s="20">
        <v>2484</v>
      </c>
      <c r="S13" s="20">
        <v>1749</v>
      </c>
      <c r="T13" s="20">
        <v>2629</v>
      </c>
      <c r="U13" s="20">
        <v>3039</v>
      </c>
      <c r="V13" s="20">
        <v>3024</v>
      </c>
      <c r="W13" s="20">
        <v>2228</v>
      </c>
      <c r="X13" s="20">
        <v>2166</v>
      </c>
      <c r="Y13" s="20">
        <v>1909</v>
      </c>
      <c r="Z13" s="20">
        <v>2093</v>
      </c>
      <c r="AA13" s="20">
        <v>3043</v>
      </c>
      <c r="AB13" s="20">
        <v>3708</v>
      </c>
      <c r="AC13" s="20">
        <v>4302</v>
      </c>
      <c r="AD13" s="20">
        <v>4351</v>
      </c>
      <c r="AE13" s="20">
        <v>4658</v>
      </c>
      <c r="AF13" s="35">
        <f t="shared" si="8"/>
        <v>-0.27493074792243766</v>
      </c>
      <c r="AG13" s="35">
        <f t="shared" si="0"/>
        <v>-0.1366006256517206</v>
      </c>
      <c r="AH13" s="35">
        <f t="shared" si="1"/>
        <v>-0.39207507820646503</v>
      </c>
      <c r="AI13" s="35">
        <f t="shared" si="2"/>
        <v>-8.62009037191519E-2</v>
      </c>
      <c r="AJ13" s="35">
        <f t="shared" si="3"/>
        <v>-2.3457583547557892E-2</v>
      </c>
      <c r="AK13" s="35">
        <f t="shared" si="4"/>
        <v>-7.5794621026894826E-2</v>
      </c>
      <c r="AL13" s="35">
        <f t="shared" si="9"/>
        <v>-0.29179910998092817</v>
      </c>
      <c r="AM13" s="35">
        <f t="shared" si="5"/>
        <v>-0.31150667514303876</v>
      </c>
      <c r="AN13" s="35">
        <f t="shared" si="6"/>
        <v>-0.38498711340206182</v>
      </c>
      <c r="AO13" s="35">
        <f t="shared" si="10"/>
        <v>-0.32570876288659789</v>
      </c>
      <c r="AP13" s="35">
        <f t="shared" si="7"/>
        <v>-1.9652061855670144E-2</v>
      </c>
      <c r="AQ13" s="35">
        <f t="shared" si="7"/>
        <v>0.19458762886597936</v>
      </c>
      <c r="AR13" s="35">
        <f t="shared" si="7"/>
        <v>0.42261904761904767</v>
      </c>
      <c r="AS13" s="35">
        <f t="shared" si="7"/>
        <v>0.37082545683679902</v>
      </c>
      <c r="AT13" s="35">
        <f t="shared" si="7"/>
        <v>0.27826564215148197</v>
      </c>
      <c r="AU13" s="21">
        <f t="shared" si="25"/>
        <v>7</v>
      </c>
      <c r="AV13" s="21">
        <f t="shared" si="11"/>
        <v>6</v>
      </c>
      <c r="AW13" s="21">
        <f t="shared" si="12"/>
        <v>1</v>
      </c>
      <c r="AX13" s="21">
        <f t="shared" si="13"/>
        <v>6</v>
      </c>
      <c r="AY13" s="21">
        <f t="shared" si="14"/>
        <v>8</v>
      </c>
      <c r="AZ13" s="21">
        <f t="shared" si="15"/>
        <v>8</v>
      </c>
      <c r="BA13" s="21">
        <f t="shared" si="16"/>
        <v>7</v>
      </c>
      <c r="BB13" s="21">
        <f t="shared" si="17"/>
        <v>7</v>
      </c>
      <c r="BC13" s="21">
        <f t="shared" si="18"/>
        <v>4</v>
      </c>
      <c r="BD13" s="21">
        <f t="shared" si="19"/>
        <v>5</v>
      </c>
      <c r="BE13" s="21">
        <f t="shared" si="20"/>
        <v>18</v>
      </c>
      <c r="BF13" s="21">
        <f t="shared" si="21"/>
        <v>23</v>
      </c>
      <c r="BG13" s="21">
        <f t="shared" si="22"/>
        <v>27</v>
      </c>
      <c r="BH13" s="21">
        <f t="shared" si="23"/>
        <v>28</v>
      </c>
      <c r="BI13" s="21">
        <f t="shared" si="24"/>
        <v>25</v>
      </c>
    </row>
    <row r="14" spans="1:61">
      <c r="A14" s="18" t="s">
        <v>6</v>
      </c>
      <c r="B14" s="19">
        <v>2623</v>
      </c>
      <c r="C14" s="19">
        <v>2439</v>
      </c>
      <c r="D14" s="19">
        <v>2605</v>
      </c>
      <c r="E14" s="20">
        <v>876</v>
      </c>
      <c r="F14" s="20">
        <v>3537</v>
      </c>
      <c r="G14" s="20">
        <v>3572</v>
      </c>
      <c r="H14" s="20">
        <v>3620</v>
      </c>
      <c r="I14" s="20">
        <v>3653</v>
      </c>
      <c r="J14" s="20">
        <v>3653</v>
      </c>
      <c r="K14" s="20">
        <v>3679</v>
      </c>
      <c r="L14" s="20">
        <v>3679</v>
      </c>
      <c r="M14" s="20">
        <v>3679</v>
      </c>
      <c r="N14" s="20">
        <v>3503</v>
      </c>
      <c r="O14" s="20">
        <v>3503</v>
      </c>
      <c r="P14" s="20">
        <v>3065</v>
      </c>
      <c r="Q14" s="20">
        <v>2276</v>
      </c>
      <c r="R14" s="20">
        <v>2357</v>
      </c>
      <c r="S14" s="20">
        <v>2921</v>
      </c>
      <c r="T14" s="20">
        <v>3613</v>
      </c>
      <c r="U14" s="20">
        <v>3784</v>
      </c>
      <c r="V14" s="20">
        <v>2917</v>
      </c>
      <c r="W14" s="20">
        <v>2439</v>
      </c>
      <c r="X14" s="20">
        <v>1883</v>
      </c>
      <c r="Y14" s="20">
        <v>1506</v>
      </c>
      <c r="Z14" s="20">
        <v>1400</v>
      </c>
      <c r="AA14" s="20">
        <v>1319</v>
      </c>
      <c r="AB14" s="20">
        <v>1273</v>
      </c>
      <c r="AC14" s="20">
        <v>1208</v>
      </c>
      <c r="AD14" s="20">
        <v>1229</v>
      </c>
      <c r="AE14" s="20">
        <v>1239</v>
      </c>
      <c r="AF14" s="35">
        <f t="shared" si="8"/>
        <v>-0.13229126953869619</v>
      </c>
      <c r="AG14" s="35">
        <f t="shared" si="0"/>
        <v>-3.3620336203362022E-2</v>
      </c>
      <c r="AH14" s="35">
        <f t="shared" si="1"/>
        <v>0.12130518234165066</v>
      </c>
      <c r="AI14" s="35">
        <f t="shared" si="2"/>
        <v>3.1244292237442925</v>
      </c>
      <c r="AJ14" s="35">
        <f t="shared" si="3"/>
        <v>6.9833191970596564E-2</v>
      </c>
      <c r="AK14" s="35">
        <f t="shared" si="4"/>
        <v>-0.18337066069428887</v>
      </c>
      <c r="AL14" s="35">
        <f t="shared" si="9"/>
        <v>-0.32624309392265194</v>
      </c>
      <c r="AM14" s="35">
        <f t="shared" si="5"/>
        <v>-0.48453326033397204</v>
      </c>
      <c r="AN14" s="35">
        <f t="shared" si="6"/>
        <v>-0.58773610730906101</v>
      </c>
      <c r="AO14" s="35">
        <f t="shared" si="10"/>
        <v>-0.61946181027453107</v>
      </c>
      <c r="AP14" s="35">
        <f t="shared" si="7"/>
        <v>-0.64147866268007614</v>
      </c>
      <c r="AQ14" s="35">
        <f t="shared" si="7"/>
        <v>-0.65398206034248441</v>
      </c>
      <c r="AR14" s="35">
        <f t="shared" si="7"/>
        <v>-0.65515272623465604</v>
      </c>
      <c r="AS14" s="35">
        <f t="shared" si="7"/>
        <v>-0.64915786468741077</v>
      </c>
      <c r="AT14" s="35">
        <f t="shared" si="7"/>
        <v>-0.5957585644371941</v>
      </c>
      <c r="AU14" s="21">
        <f t="shared" si="25"/>
        <v>14</v>
      </c>
      <c r="AV14" s="21">
        <f t="shared" si="11"/>
        <v>11</v>
      </c>
      <c r="AW14" s="21">
        <f t="shared" si="12"/>
        <v>19</v>
      </c>
      <c r="AX14" s="21">
        <f t="shared" si="13"/>
        <v>32</v>
      </c>
      <c r="AY14" s="21">
        <f t="shared" si="14"/>
        <v>15</v>
      </c>
      <c r="AZ14" s="21">
        <f t="shared" si="15"/>
        <v>5</v>
      </c>
      <c r="BA14" s="21">
        <f t="shared" si="16"/>
        <v>5</v>
      </c>
      <c r="BB14" s="21">
        <f t="shared" si="17"/>
        <v>2</v>
      </c>
      <c r="BC14" s="21">
        <f t="shared" si="18"/>
        <v>1</v>
      </c>
      <c r="BD14" s="21">
        <f t="shared" si="19"/>
        <v>1</v>
      </c>
      <c r="BE14" s="21">
        <f t="shared" si="20"/>
        <v>1</v>
      </c>
      <c r="BF14" s="21">
        <f t="shared" si="21"/>
        <v>1</v>
      </c>
      <c r="BG14" s="21">
        <f t="shared" si="22"/>
        <v>1</v>
      </c>
      <c r="BH14" s="21">
        <f t="shared" si="23"/>
        <v>1</v>
      </c>
      <c r="BI14" s="21">
        <f t="shared" si="24"/>
        <v>1</v>
      </c>
    </row>
    <row r="15" spans="1:61">
      <c r="A15" s="18" t="s">
        <v>7</v>
      </c>
      <c r="B15" s="19">
        <v>5152</v>
      </c>
      <c r="C15" s="19">
        <v>5088</v>
      </c>
      <c r="D15" s="19">
        <v>5088</v>
      </c>
      <c r="E15" s="20">
        <v>4848</v>
      </c>
      <c r="F15" s="20">
        <v>4848</v>
      </c>
      <c r="G15" s="20">
        <v>4848</v>
      </c>
      <c r="H15" s="20">
        <v>4848</v>
      </c>
      <c r="I15" s="20">
        <v>4968</v>
      </c>
      <c r="J15" s="20">
        <v>4961</v>
      </c>
      <c r="K15" s="20">
        <v>4720</v>
      </c>
      <c r="L15" s="20">
        <v>4713</v>
      </c>
      <c r="M15" s="20">
        <v>4843</v>
      </c>
      <c r="N15" s="20">
        <v>4843</v>
      </c>
      <c r="O15" s="20">
        <v>4843</v>
      </c>
      <c r="P15" s="20">
        <v>4843</v>
      </c>
      <c r="Q15" s="20">
        <v>3596</v>
      </c>
      <c r="R15" s="20">
        <v>6781</v>
      </c>
      <c r="S15" s="20">
        <v>5258</v>
      </c>
      <c r="T15" s="20">
        <v>6664</v>
      </c>
      <c r="U15" s="20">
        <v>5686</v>
      </c>
      <c r="V15" s="20">
        <v>5960</v>
      </c>
      <c r="W15" s="20">
        <v>4526</v>
      </c>
      <c r="X15" s="20">
        <v>3952</v>
      </c>
      <c r="Y15" s="20">
        <v>3429</v>
      </c>
      <c r="Z15" s="20">
        <v>3929</v>
      </c>
      <c r="AA15" s="20">
        <v>4460</v>
      </c>
      <c r="AB15" s="20">
        <v>4688</v>
      </c>
      <c r="AC15" s="20">
        <v>4911</v>
      </c>
      <c r="AD15" s="20">
        <v>5441</v>
      </c>
      <c r="AE15" s="20">
        <v>5800</v>
      </c>
      <c r="AF15" s="35">
        <f t="shared" si="8"/>
        <v>-0.30201863354037262</v>
      </c>
      <c r="AG15" s="35">
        <f t="shared" si="0"/>
        <v>0.33274371069182385</v>
      </c>
      <c r="AH15" s="35">
        <f t="shared" si="1"/>
        <v>3.3411949685534514E-2</v>
      </c>
      <c r="AI15" s="35">
        <f t="shared" si="2"/>
        <v>0.37458745874587462</v>
      </c>
      <c r="AJ15" s="35">
        <f t="shared" si="3"/>
        <v>0.17285478547854782</v>
      </c>
      <c r="AK15" s="35">
        <f t="shared" si="4"/>
        <v>0.22937293729372943</v>
      </c>
      <c r="AL15" s="35">
        <f t="shared" si="9"/>
        <v>-6.6419141914191404E-2</v>
      </c>
      <c r="AM15" s="35">
        <f t="shared" si="5"/>
        <v>-0.20450885668276975</v>
      </c>
      <c r="AN15" s="35">
        <f t="shared" si="6"/>
        <v>-0.30880870792178994</v>
      </c>
      <c r="AO15" s="35">
        <f t="shared" si="10"/>
        <v>-0.16758474576271187</v>
      </c>
      <c r="AP15" s="35">
        <f t="shared" si="7"/>
        <v>-5.3681307023127567E-2</v>
      </c>
      <c r="AQ15" s="35">
        <f t="shared" si="7"/>
        <v>-3.2004955606029339E-2</v>
      </c>
      <c r="AR15" s="35">
        <f t="shared" si="7"/>
        <v>1.4040883749741884E-2</v>
      </c>
      <c r="AS15" s="35">
        <f t="shared" si="7"/>
        <v>0.12347718356390658</v>
      </c>
      <c r="AT15" s="35">
        <f t="shared" si="7"/>
        <v>0.19760479041916157</v>
      </c>
      <c r="AU15" s="21">
        <f t="shared" si="25"/>
        <v>5</v>
      </c>
      <c r="AV15" s="21">
        <f t="shared" si="11"/>
        <v>23</v>
      </c>
      <c r="AW15" s="21">
        <f t="shared" si="12"/>
        <v>17</v>
      </c>
      <c r="AX15" s="21">
        <f t="shared" si="13"/>
        <v>22</v>
      </c>
      <c r="AY15" s="21">
        <f t="shared" si="14"/>
        <v>18</v>
      </c>
      <c r="AZ15" s="21">
        <f t="shared" si="15"/>
        <v>21</v>
      </c>
      <c r="BA15" s="21">
        <f t="shared" si="16"/>
        <v>17</v>
      </c>
      <c r="BB15" s="21">
        <f t="shared" si="17"/>
        <v>13</v>
      </c>
      <c r="BC15" s="21">
        <f t="shared" si="18"/>
        <v>12</v>
      </c>
      <c r="BD15" s="21">
        <f t="shared" si="19"/>
        <v>15</v>
      </c>
      <c r="BE15" s="21">
        <f t="shared" si="20"/>
        <v>16</v>
      </c>
      <c r="BF15" s="21">
        <f t="shared" si="21"/>
        <v>13</v>
      </c>
      <c r="BG15" s="21">
        <f t="shared" si="22"/>
        <v>17</v>
      </c>
      <c r="BH15" s="21">
        <f t="shared" si="23"/>
        <v>23</v>
      </c>
      <c r="BI15" s="21">
        <f t="shared" si="24"/>
        <v>24</v>
      </c>
    </row>
    <row r="16" spans="1:61">
      <c r="A16" s="18" t="s">
        <v>8</v>
      </c>
      <c r="B16" s="19">
        <v>2806</v>
      </c>
      <c r="C16" s="19">
        <v>5468</v>
      </c>
      <c r="D16" s="19">
        <v>5496</v>
      </c>
      <c r="E16" s="20">
        <v>6973</v>
      </c>
      <c r="F16" s="20">
        <v>7296</v>
      </c>
      <c r="G16" s="20">
        <v>7564</v>
      </c>
      <c r="H16" s="20">
        <v>7696</v>
      </c>
      <c r="I16" s="20">
        <v>7616</v>
      </c>
      <c r="J16" s="20">
        <v>7143</v>
      </c>
      <c r="K16" s="20">
        <v>7315</v>
      </c>
      <c r="L16" s="20">
        <v>7315</v>
      </c>
      <c r="M16" s="20">
        <v>7204</v>
      </c>
      <c r="N16" s="20">
        <v>8044</v>
      </c>
      <c r="O16" s="20">
        <v>8049</v>
      </c>
      <c r="P16" s="20">
        <v>8051</v>
      </c>
      <c r="Q16" s="20">
        <v>2794</v>
      </c>
      <c r="R16" s="20">
        <v>5699</v>
      </c>
      <c r="S16" s="20">
        <v>3917</v>
      </c>
      <c r="T16" s="20">
        <v>6970</v>
      </c>
      <c r="U16" s="20">
        <v>7575</v>
      </c>
      <c r="V16" s="20">
        <v>8847</v>
      </c>
      <c r="W16" s="20">
        <v>7656</v>
      </c>
      <c r="X16" s="20">
        <v>7833</v>
      </c>
      <c r="Y16" s="20">
        <v>8051</v>
      </c>
      <c r="Z16" s="20">
        <v>7990</v>
      </c>
      <c r="AA16" s="20">
        <v>7617</v>
      </c>
      <c r="AB16" s="20">
        <v>8901</v>
      </c>
      <c r="AC16" s="20">
        <v>8881</v>
      </c>
      <c r="AD16" s="20">
        <v>9129</v>
      </c>
      <c r="AE16" s="20">
        <v>9000</v>
      </c>
      <c r="AF16" s="35">
        <f t="shared" si="8"/>
        <v>-4.2765502494653829E-3</v>
      </c>
      <c r="AG16" s="35">
        <f t="shared" si="0"/>
        <v>4.2245793708851398E-2</v>
      </c>
      <c r="AH16" s="35">
        <f t="shared" si="1"/>
        <v>-0.28729985443959238</v>
      </c>
      <c r="AI16" s="35">
        <f t="shared" si="2"/>
        <v>-4.3023089057792063E-4</v>
      </c>
      <c r="AJ16" s="35">
        <f t="shared" si="3"/>
        <v>3.8240131578947345E-2</v>
      </c>
      <c r="AK16" s="35">
        <f t="shared" si="4"/>
        <v>0.16961924907456383</v>
      </c>
      <c r="AL16" s="35">
        <f t="shared" si="9"/>
        <v>-5.19750519750517E-3</v>
      </c>
      <c r="AM16" s="35">
        <f t="shared" si="5"/>
        <v>2.8492647058823595E-2</v>
      </c>
      <c r="AN16" s="35">
        <f t="shared" si="6"/>
        <v>0.12711745765084692</v>
      </c>
      <c r="AO16" s="35">
        <f t="shared" si="10"/>
        <v>9.2276144907723845E-2</v>
      </c>
      <c r="AP16" s="35">
        <f t="shared" si="7"/>
        <v>4.1285030758714925E-2</v>
      </c>
      <c r="AQ16" s="35">
        <f t="shared" si="7"/>
        <v>0.23556357579122711</v>
      </c>
      <c r="AR16" s="35">
        <f t="shared" si="7"/>
        <v>0.10405271009448036</v>
      </c>
      <c r="AS16" s="35">
        <f t="shared" si="7"/>
        <v>0.13417815877748795</v>
      </c>
      <c r="AT16" s="35">
        <f t="shared" si="7"/>
        <v>0.11787355607999017</v>
      </c>
      <c r="AU16" s="21">
        <f t="shared" si="25"/>
        <v>17</v>
      </c>
      <c r="AV16" s="21">
        <f t="shared" si="11"/>
        <v>17</v>
      </c>
      <c r="AW16" s="21">
        <f t="shared" si="12"/>
        <v>4</v>
      </c>
      <c r="AX16" s="21">
        <f t="shared" si="13"/>
        <v>12</v>
      </c>
      <c r="AY16" s="21">
        <f t="shared" si="14"/>
        <v>12</v>
      </c>
      <c r="AZ16" s="21">
        <f t="shared" si="15"/>
        <v>19</v>
      </c>
      <c r="BA16" s="21">
        <f t="shared" si="16"/>
        <v>18</v>
      </c>
      <c r="BB16" s="21">
        <f t="shared" si="17"/>
        <v>20</v>
      </c>
      <c r="BC16" s="21">
        <f t="shared" si="18"/>
        <v>26</v>
      </c>
      <c r="BD16" s="21">
        <f t="shared" si="19"/>
        <v>25</v>
      </c>
      <c r="BE16" s="21">
        <f t="shared" si="20"/>
        <v>20</v>
      </c>
      <c r="BF16" s="21">
        <f t="shared" si="21"/>
        <v>25</v>
      </c>
      <c r="BG16" s="21">
        <f t="shared" si="22"/>
        <v>20</v>
      </c>
      <c r="BH16" s="21">
        <f t="shared" si="23"/>
        <v>24</v>
      </c>
      <c r="BI16" s="21">
        <f t="shared" si="24"/>
        <v>22</v>
      </c>
    </row>
    <row r="17" spans="1:61">
      <c r="A17" s="18" t="s">
        <v>32</v>
      </c>
      <c r="B17" s="19">
        <v>22324</v>
      </c>
      <c r="C17" s="19">
        <v>22324</v>
      </c>
      <c r="D17" s="19">
        <v>22524</v>
      </c>
      <c r="E17" s="20">
        <v>22411</v>
      </c>
      <c r="F17" s="20">
        <v>29336</v>
      </c>
      <c r="G17" s="20">
        <v>23947</v>
      </c>
      <c r="H17" s="20">
        <v>23947</v>
      </c>
      <c r="I17" s="20">
        <v>27549</v>
      </c>
      <c r="J17" s="20">
        <v>27549</v>
      </c>
      <c r="K17" s="20">
        <v>27549</v>
      </c>
      <c r="L17" s="20">
        <v>27549</v>
      </c>
      <c r="M17" s="20">
        <v>27549</v>
      </c>
      <c r="N17" s="20">
        <v>27549</v>
      </c>
      <c r="O17" s="20">
        <v>29246</v>
      </c>
      <c r="P17" s="20">
        <v>28701</v>
      </c>
      <c r="Q17" s="20">
        <v>40290</v>
      </c>
      <c r="R17" s="20">
        <v>41622</v>
      </c>
      <c r="S17" s="20">
        <v>41610</v>
      </c>
      <c r="T17" s="20">
        <v>40486</v>
      </c>
      <c r="U17" s="20">
        <v>39257</v>
      </c>
      <c r="V17" s="20">
        <v>36109</v>
      </c>
      <c r="W17" s="20">
        <v>30979</v>
      </c>
      <c r="X17" s="20">
        <v>27716</v>
      </c>
      <c r="Y17" s="20">
        <v>25843</v>
      </c>
      <c r="Z17" s="20">
        <v>24702</v>
      </c>
      <c r="AA17" s="20">
        <v>26148</v>
      </c>
      <c r="AB17" s="20">
        <v>25732</v>
      </c>
      <c r="AC17" s="20">
        <v>25432</v>
      </c>
      <c r="AD17" s="20">
        <v>25441</v>
      </c>
      <c r="AE17" s="20">
        <v>25503</v>
      </c>
      <c r="AF17" s="35">
        <f t="shared" si="8"/>
        <v>0.80478408887296182</v>
      </c>
      <c r="AG17" s="35">
        <f t="shared" si="0"/>
        <v>0.86445081526608125</v>
      </c>
      <c r="AH17" s="35">
        <f t="shared" si="1"/>
        <v>0.84736281299946725</v>
      </c>
      <c r="AI17" s="35">
        <f t="shared" si="2"/>
        <v>0.80652358216947029</v>
      </c>
      <c r="AJ17" s="35">
        <f t="shared" si="3"/>
        <v>0.3381851649850014</v>
      </c>
      <c r="AK17" s="35">
        <f t="shared" si="4"/>
        <v>0.50787154967219283</v>
      </c>
      <c r="AL17" s="35">
        <f t="shared" si="9"/>
        <v>0.29364847371278247</v>
      </c>
      <c r="AM17" s="35">
        <f t="shared" si="5"/>
        <v>6.0619260227230409E-3</v>
      </c>
      <c r="AN17" s="35">
        <f t="shared" si="6"/>
        <v>-6.1926022723147844E-2</v>
      </c>
      <c r="AO17" s="35">
        <f t="shared" si="10"/>
        <v>-0.10334313405205275</v>
      </c>
      <c r="AP17" s="35">
        <f t="shared" si="7"/>
        <v>-5.0854840466078577E-2</v>
      </c>
      <c r="AQ17" s="35">
        <f t="shared" si="7"/>
        <v>-6.5955207085556689E-2</v>
      </c>
      <c r="AR17" s="35">
        <f t="shared" si="7"/>
        <v>-7.6844894551526322E-2</v>
      </c>
      <c r="AS17" s="35">
        <f t="shared" si="7"/>
        <v>-0.13010326198454492</v>
      </c>
      <c r="AT17" s="35">
        <f t="shared" si="7"/>
        <v>-0.11142468903522529</v>
      </c>
      <c r="AU17" s="21">
        <f t="shared" si="25"/>
        <v>29</v>
      </c>
      <c r="AV17" s="21">
        <f t="shared" si="11"/>
        <v>30</v>
      </c>
      <c r="AW17" s="21">
        <f t="shared" si="12"/>
        <v>30</v>
      </c>
      <c r="AX17" s="21">
        <f t="shared" si="13"/>
        <v>29</v>
      </c>
      <c r="AY17" s="21">
        <f t="shared" si="14"/>
        <v>21</v>
      </c>
      <c r="AZ17" s="21">
        <f t="shared" si="15"/>
        <v>27</v>
      </c>
      <c r="BA17" s="21">
        <f t="shared" si="16"/>
        <v>24</v>
      </c>
      <c r="BB17" s="21">
        <f t="shared" si="17"/>
        <v>18</v>
      </c>
      <c r="BC17" s="21">
        <f t="shared" si="18"/>
        <v>21</v>
      </c>
      <c r="BD17" s="21">
        <f t="shared" si="19"/>
        <v>19</v>
      </c>
      <c r="BE17" s="21">
        <f t="shared" si="20"/>
        <v>17</v>
      </c>
      <c r="BF17" s="21">
        <f t="shared" si="21"/>
        <v>12</v>
      </c>
      <c r="BG17" s="21">
        <f t="shared" si="22"/>
        <v>12</v>
      </c>
      <c r="BH17" s="21">
        <f t="shared" si="23"/>
        <v>9</v>
      </c>
      <c r="BI17" s="21">
        <f t="shared" si="24"/>
        <v>9</v>
      </c>
    </row>
    <row r="18" spans="1:61">
      <c r="A18" s="18" t="s">
        <v>9</v>
      </c>
      <c r="B18" s="19">
        <v>3252</v>
      </c>
      <c r="C18" s="19">
        <v>2750</v>
      </c>
      <c r="D18" s="19">
        <v>2092</v>
      </c>
      <c r="E18" s="20">
        <v>2131</v>
      </c>
      <c r="F18" s="20">
        <v>2092</v>
      </c>
      <c r="G18" s="20">
        <v>2092</v>
      </c>
      <c r="H18" s="20">
        <v>2136</v>
      </c>
      <c r="I18" s="20">
        <v>2092</v>
      </c>
      <c r="J18" s="20">
        <v>2125</v>
      </c>
      <c r="K18" s="20">
        <v>2353</v>
      </c>
      <c r="L18" s="20">
        <v>2267</v>
      </c>
      <c r="M18" s="20">
        <v>2267</v>
      </c>
      <c r="N18" s="20">
        <v>2295</v>
      </c>
      <c r="O18" s="20">
        <v>2295</v>
      </c>
      <c r="P18" s="20">
        <v>2295</v>
      </c>
      <c r="Q18" s="20">
        <v>2246</v>
      </c>
      <c r="R18" s="20">
        <v>2365</v>
      </c>
      <c r="S18" s="20">
        <v>2086</v>
      </c>
      <c r="T18" s="20">
        <v>3005</v>
      </c>
      <c r="U18" s="20">
        <v>3315</v>
      </c>
      <c r="V18" s="20">
        <v>3642</v>
      </c>
      <c r="W18" s="20">
        <v>2871</v>
      </c>
      <c r="X18" s="20">
        <v>3449</v>
      </c>
      <c r="Y18" s="20">
        <v>3800</v>
      </c>
      <c r="Z18" s="20">
        <v>3596</v>
      </c>
      <c r="AA18" s="20">
        <v>3780</v>
      </c>
      <c r="AB18" s="20">
        <v>3944</v>
      </c>
      <c r="AC18" s="20">
        <v>3875</v>
      </c>
      <c r="AD18" s="20">
        <v>4060</v>
      </c>
      <c r="AE18" s="20">
        <v>4339</v>
      </c>
      <c r="AF18" s="35">
        <f t="shared" si="8"/>
        <v>-0.30934809348093484</v>
      </c>
      <c r="AG18" s="35">
        <f t="shared" si="0"/>
        <v>-0.14000000000000001</v>
      </c>
      <c r="AH18" s="35">
        <f t="shared" si="1"/>
        <v>-2.8680688336519822E-3</v>
      </c>
      <c r="AI18" s="35">
        <f t="shared" si="2"/>
        <v>0.41013608634443921</v>
      </c>
      <c r="AJ18" s="35">
        <f t="shared" si="3"/>
        <v>0.58460803059273414</v>
      </c>
      <c r="AK18" s="35">
        <f t="shared" si="4"/>
        <v>0.74091778202676872</v>
      </c>
      <c r="AL18" s="35">
        <f t="shared" si="9"/>
        <v>0.3441011235955056</v>
      </c>
      <c r="AM18" s="35">
        <f t="shared" si="5"/>
        <v>0.64866156787762907</v>
      </c>
      <c r="AN18" s="35">
        <f t="shared" si="6"/>
        <v>0.78823529411764715</v>
      </c>
      <c r="AO18" s="35">
        <f t="shared" si="10"/>
        <v>0.52826179345516366</v>
      </c>
      <c r="AP18" s="35">
        <f t="shared" si="7"/>
        <v>0.66740185266872509</v>
      </c>
      <c r="AQ18" s="35">
        <f t="shared" si="7"/>
        <v>0.73974415527128357</v>
      </c>
      <c r="AR18" s="35">
        <f t="shared" si="7"/>
        <v>0.68845315904139426</v>
      </c>
      <c r="AS18" s="35">
        <f t="shared" si="7"/>
        <v>0.76906318082788672</v>
      </c>
      <c r="AT18" s="35">
        <f t="shared" si="7"/>
        <v>0.89063180827886712</v>
      </c>
      <c r="AU18" s="21">
        <f t="shared" si="25"/>
        <v>4</v>
      </c>
      <c r="AV18" s="21">
        <f t="shared" si="11"/>
        <v>5</v>
      </c>
      <c r="AW18" s="21">
        <f t="shared" si="12"/>
        <v>14</v>
      </c>
      <c r="AX18" s="21">
        <f t="shared" si="13"/>
        <v>24</v>
      </c>
      <c r="AY18" s="21">
        <f t="shared" si="14"/>
        <v>28</v>
      </c>
      <c r="AZ18" s="21">
        <f t="shared" si="15"/>
        <v>28</v>
      </c>
      <c r="BA18" s="21">
        <f t="shared" si="16"/>
        <v>27</v>
      </c>
      <c r="BB18" s="21">
        <f t="shared" si="17"/>
        <v>30</v>
      </c>
      <c r="BC18" s="21">
        <f t="shared" si="18"/>
        <v>30</v>
      </c>
      <c r="BD18" s="21">
        <f t="shared" si="19"/>
        <v>30</v>
      </c>
      <c r="BE18" s="21">
        <f t="shared" si="20"/>
        <v>30</v>
      </c>
      <c r="BF18" s="21">
        <f t="shared" si="21"/>
        <v>30</v>
      </c>
      <c r="BG18" s="21">
        <f t="shared" si="22"/>
        <v>30</v>
      </c>
      <c r="BH18" s="21">
        <f t="shared" si="23"/>
        <v>30</v>
      </c>
      <c r="BI18" s="21">
        <f t="shared" si="24"/>
        <v>30</v>
      </c>
    </row>
    <row r="19" spans="1:61">
      <c r="A19" s="18" t="s">
        <v>10</v>
      </c>
      <c r="B19" s="19">
        <v>5802</v>
      </c>
      <c r="C19" s="19">
        <v>5802</v>
      </c>
      <c r="D19" s="19">
        <v>5706</v>
      </c>
      <c r="E19" s="20">
        <v>5616</v>
      </c>
      <c r="F19" s="20">
        <v>5689</v>
      </c>
      <c r="G19" s="20">
        <v>5802</v>
      </c>
      <c r="H19" s="20">
        <v>5802</v>
      </c>
      <c r="I19" s="20">
        <v>5802</v>
      </c>
      <c r="J19" s="20">
        <v>5856</v>
      </c>
      <c r="K19" s="20">
        <v>5964</v>
      </c>
      <c r="L19" s="20">
        <v>6050</v>
      </c>
      <c r="M19" s="20">
        <v>6050</v>
      </c>
      <c r="N19" s="20">
        <v>5992</v>
      </c>
      <c r="O19" s="20">
        <v>6316</v>
      </c>
      <c r="P19" s="20">
        <v>6661</v>
      </c>
      <c r="Q19" s="20">
        <v>4539</v>
      </c>
      <c r="R19" s="20">
        <v>4303</v>
      </c>
      <c r="S19" s="20">
        <v>4017</v>
      </c>
      <c r="T19" s="20">
        <v>4043</v>
      </c>
      <c r="U19" s="20">
        <v>4270</v>
      </c>
      <c r="V19" s="20">
        <v>4499</v>
      </c>
      <c r="W19" s="20">
        <v>4572</v>
      </c>
      <c r="X19" s="20">
        <v>4857</v>
      </c>
      <c r="Y19" s="20">
        <v>5303</v>
      </c>
      <c r="Z19" s="20">
        <v>6037</v>
      </c>
      <c r="AA19" s="20">
        <v>6687</v>
      </c>
      <c r="AB19" s="20">
        <v>7227</v>
      </c>
      <c r="AC19" s="20">
        <v>7128</v>
      </c>
      <c r="AD19" s="20">
        <v>6445</v>
      </c>
      <c r="AE19" s="20">
        <v>6269</v>
      </c>
      <c r="AF19" s="35">
        <f t="shared" si="8"/>
        <v>-0.21768355739400203</v>
      </c>
      <c r="AG19" s="35">
        <f t="shared" si="0"/>
        <v>-0.25835918648741818</v>
      </c>
      <c r="AH19" s="35">
        <f t="shared" si="1"/>
        <v>-0.29600420609884337</v>
      </c>
      <c r="AI19" s="35">
        <f t="shared" si="2"/>
        <v>-0.28009259259259256</v>
      </c>
      <c r="AJ19" s="35">
        <f t="shared" si="3"/>
        <v>-0.24942872209527156</v>
      </c>
      <c r="AK19" s="35">
        <f t="shared" si="4"/>
        <v>-0.224577731816615</v>
      </c>
      <c r="AL19" s="35">
        <f t="shared" si="9"/>
        <v>-0.21199586349534638</v>
      </c>
      <c r="AM19" s="35">
        <f t="shared" si="5"/>
        <v>-0.16287487073422957</v>
      </c>
      <c r="AN19" s="35">
        <f t="shared" si="6"/>
        <v>-9.4433060109289646E-2</v>
      </c>
      <c r="AO19" s="35">
        <f t="shared" si="10"/>
        <v>1.2240107310529824E-2</v>
      </c>
      <c r="AP19" s="35">
        <f t="shared" si="7"/>
        <v>0.10528925619834717</v>
      </c>
      <c r="AQ19" s="35">
        <f t="shared" si="7"/>
        <v>0.19454545454545458</v>
      </c>
      <c r="AR19" s="35">
        <f t="shared" si="7"/>
        <v>0.18958611481975973</v>
      </c>
      <c r="AS19" s="35">
        <f t="shared" si="7"/>
        <v>2.0424319189360274E-2</v>
      </c>
      <c r="AT19" s="35">
        <f t="shared" si="7"/>
        <v>-5.8850022519141287E-2</v>
      </c>
      <c r="AU19" s="21">
        <f t="shared" si="25"/>
        <v>9</v>
      </c>
      <c r="AV19" s="21">
        <f t="shared" si="11"/>
        <v>2</v>
      </c>
      <c r="AW19" s="21">
        <f t="shared" si="12"/>
        <v>3</v>
      </c>
      <c r="AX19" s="21">
        <f t="shared" si="13"/>
        <v>2</v>
      </c>
      <c r="AY19" s="21">
        <f t="shared" si="14"/>
        <v>3</v>
      </c>
      <c r="AZ19" s="21">
        <f t="shared" si="15"/>
        <v>4</v>
      </c>
      <c r="BA19" s="21">
        <f t="shared" si="16"/>
        <v>10</v>
      </c>
      <c r="BB19" s="21">
        <f t="shared" si="17"/>
        <v>14</v>
      </c>
      <c r="BC19" s="21">
        <f t="shared" si="18"/>
        <v>17</v>
      </c>
      <c r="BD19" s="21">
        <f t="shared" si="19"/>
        <v>22</v>
      </c>
      <c r="BE19" s="21">
        <f t="shared" si="20"/>
        <v>23</v>
      </c>
      <c r="BF19" s="21">
        <f t="shared" si="21"/>
        <v>22</v>
      </c>
      <c r="BG19" s="21">
        <f t="shared" si="22"/>
        <v>23</v>
      </c>
      <c r="BH19" s="21">
        <f t="shared" si="23"/>
        <v>16</v>
      </c>
      <c r="BI19" s="21">
        <f t="shared" si="24"/>
        <v>12</v>
      </c>
    </row>
    <row r="20" spans="1:61">
      <c r="A20" s="18" t="s">
        <v>11</v>
      </c>
      <c r="B20" s="19">
        <v>3881</v>
      </c>
      <c r="C20" s="19">
        <v>3875</v>
      </c>
      <c r="D20" s="19">
        <v>3881</v>
      </c>
      <c r="E20" s="20">
        <v>3799</v>
      </c>
      <c r="F20" s="20">
        <v>3804</v>
      </c>
      <c r="G20" s="20">
        <v>3804</v>
      </c>
      <c r="H20" s="20">
        <v>3458</v>
      </c>
      <c r="I20" s="20">
        <v>3575</v>
      </c>
      <c r="J20" s="20">
        <v>3610</v>
      </c>
      <c r="K20" s="20">
        <v>3500</v>
      </c>
      <c r="L20" s="20">
        <v>3801</v>
      </c>
      <c r="M20" s="20">
        <v>3658</v>
      </c>
      <c r="N20" s="20">
        <v>3730</v>
      </c>
      <c r="O20" s="20">
        <v>3722</v>
      </c>
      <c r="P20" s="20">
        <v>3743</v>
      </c>
      <c r="Q20" s="20">
        <v>5154</v>
      </c>
      <c r="R20" s="20">
        <v>5280</v>
      </c>
      <c r="S20" s="20">
        <v>5302</v>
      </c>
      <c r="T20" s="20">
        <v>5856</v>
      </c>
      <c r="U20" s="20">
        <v>5692</v>
      </c>
      <c r="V20" s="20">
        <v>5451</v>
      </c>
      <c r="W20" s="20">
        <v>4902</v>
      </c>
      <c r="X20" s="20">
        <v>4480</v>
      </c>
      <c r="Y20" s="20">
        <v>4248</v>
      </c>
      <c r="Z20" s="20">
        <v>4195</v>
      </c>
      <c r="AA20" s="20">
        <v>4207</v>
      </c>
      <c r="AB20" s="20">
        <v>4240</v>
      </c>
      <c r="AC20" s="20">
        <v>4024</v>
      </c>
      <c r="AD20" s="20">
        <v>3985</v>
      </c>
      <c r="AE20" s="20">
        <v>3897</v>
      </c>
      <c r="AF20" s="35">
        <f t="shared" si="8"/>
        <v>0.32800824529760364</v>
      </c>
      <c r="AG20" s="35">
        <f t="shared" si="0"/>
        <v>0.36258064516129029</v>
      </c>
      <c r="AH20" s="35">
        <f t="shared" si="1"/>
        <v>0.36614274671476421</v>
      </c>
      <c r="AI20" s="35">
        <f t="shared" si="2"/>
        <v>0.54145827849434069</v>
      </c>
      <c r="AJ20" s="35">
        <f t="shared" si="3"/>
        <v>0.49631966351209256</v>
      </c>
      <c r="AK20" s="35">
        <f t="shared" si="4"/>
        <v>0.43296529968454256</v>
      </c>
      <c r="AL20" s="35">
        <f t="shared" si="9"/>
        <v>0.41758241758241765</v>
      </c>
      <c r="AM20" s="35">
        <f t="shared" si="5"/>
        <v>0.25314685314685326</v>
      </c>
      <c r="AN20" s="35">
        <f t="shared" si="6"/>
        <v>0.17673130193905817</v>
      </c>
      <c r="AO20" s="35">
        <f t="shared" si="10"/>
        <v>0.19857142857142862</v>
      </c>
      <c r="AP20" s="35">
        <f t="shared" si="7"/>
        <v>0.1068139963167587</v>
      </c>
      <c r="AQ20" s="35">
        <f t="shared" si="7"/>
        <v>0.15910333515582287</v>
      </c>
      <c r="AR20" s="35">
        <f t="shared" si="7"/>
        <v>7.8820375335120652E-2</v>
      </c>
      <c r="AS20" s="35">
        <f t="shared" si="7"/>
        <v>7.0660934981192858E-2</v>
      </c>
      <c r="AT20" s="35">
        <f t="shared" si="7"/>
        <v>4.1143467806572298E-2</v>
      </c>
      <c r="AU20" s="21">
        <f t="shared" si="25"/>
        <v>25</v>
      </c>
      <c r="AV20" s="21">
        <f t="shared" si="11"/>
        <v>24</v>
      </c>
      <c r="AW20" s="21">
        <f t="shared" si="12"/>
        <v>24</v>
      </c>
      <c r="AX20" s="21">
        <f t="shared" si="13"/>
        <v>25</v>
      </c>
      <c r="AY20" s="21">
        <f t="shared" si="14"/>
        <v>25</v>
      </c>
      <c r="AZ20" s="21">
        <f t="shared" si="15"/>
        <v>24</v>
      </c>
      <c r="BA20" s="21">
        <f t="shared" si="16"/>
        <v>29</v>
      </c>
      <c r="BB20" s="21">
        <f t="shared" si="17"/>
        <v>27</v>
      </c>
      <c r="BC20" s="21">
        <f t="shared" si="18"/>
        <v>27</v>
      </c>
      <c r="BD20" s="21">
        <f t="shared" si="19"/>
        <v>27</v>
      </c>
      <c r="BE20" s="21">
        <f t="shared" si="20"/>
        <v>24</v>
      </c>
      <c r="BF20" s="21">
        <f t="shared" si="21"/>
        <v>20</v>
      </c>
      <c r="BG20" s="21">
        <f t="shared" si="22"/>
        <v>19</v>
      </c>
      <c r="BH20" s="21">
        <f t="shared" si="23"/>
        <v>20</v>
      </c>
      <c r="BI20" s="21">
        <f t="shared" si="24"/>
        <v>19</v>
      </c>
    </row>
    <row r="21" spans="1:61">
      <c r="A21" s="18" t="s">
        <v>12</v>
      </c>
      <c r="B21" s="19">
        <v>1832</v>
      </c>
      <c r="C21" s="19">
        <v>1886</v>
      </c>
      <c r="D21" s="19">
        <v>1886</v>
      </c>
      <c r="E21" s="20">
        <v>1886</v>
      </c>
      <c r="F21" s="20">
        <v>1886</v>
      </c>
      <c r="G21" s="20">
        <v>2050</v>
      </c>
      <c r="H21" s="20">
        <v>2719</v>
      </c>
      <c r="I21" s="20">
        <v>2719</v>
      </c>
      <c r="J21" s="20">
        <v>3478</v>
      </c>
      <c r="K21" s="20">
        <v>3478</v>
      </c>
      <c r="L21" s="20">
        <v>3478</v>
      </c>
      <c r="M21" s="20">
        <v>4005</v>
      </c>
      <c r="N21" s="20">
        <v>4785</v>
      </c>
      <c r="O21" s="20">
        <v>4002</v>
      </c>
      <c r="P21" s="20">
        <v>4017</v>
      </c>
      <c r="Q21" s="20">
        <v>2515</v>
      </c>
      <c r="R21" s="20">
        <v>2821</v>
      </c>
      <c r="S21" s="20">
        <v>3065</v>
      </c>
      <c r="T21" s="20">
        <v>3332</v>
      </c>
      <c r="U21" s="20">
        <v>3779</v>
      </c>
      <c r="V21" s="20">
        <v>3786</v>
      </c>
      <c r="W21" s="20">
        <v>3608</v>
      </c>
      <c r="X21" s="20">
        <v>3654</v>
      </c>
      <c r="Y21" s="20">
        <v>3823</v>
      </c>
      <c r="Z21" s="20">
        <v>4295</v>
      </c>
      <c r="AA21" s="20">
        <v>4421</v>
      </c>
      <c r="AB21" s="20">
        <v>4707</v>
      </c>
      <c r="AC21" s="20">
        <v>4785</v>
      </c>
      <c r="AD21" s="20">
        <v>5043</v>
      </c>
      <c r="AE21" s="20">
        <v>5294</v>
      </c>
      <c r="AF21" s="35">
        <f t="shared" si="8"/>
        <v>0.37281659388646293</v>
      </c>
      <c r="AG21" s="35">
        <f t="shared" si="0"/>
        <v>0.49575821845174972</v>
      </c>
      <c r="AH21" s="35">
        <f t="shared" si="1"/>
        <v>0.62513255567338288</v>
      </c>
      <c r="AI21" s="35">
        <f t="shared" si="2"/>
        <v>0.76670201484623535</v>
      </c>
      <c r="AJ21" s="35">
        <f t="shared" si="3"/>
        <v>1.003711558854719</v>
      </c>
      <c r="AK21" s="35">
        <f t="shared" si="4"/>
        <v>0.84682926829268301</v>
      </c>
      <c r="AL21" s="35">
        <f t="shared" si="9"/>
        <v>0.32695844060316293</v>
      </c>
      <c r="AM21" s="35">
        <f t="shared" si="5"/>
        <v>0.34387642515630756</v>
      </c>
      <c r="AN21" s="35">
        <f t="shared" si="6"/>
        <v>9.9194939620471434E-2</v>
      </c>
      <c r="AO21" s="35">
        <f t="shared" si="10"/>
        <v>0.23490511788384127</v>
      </c>
      <c r="AP21" s="35">
        <f t="shared" si="7"/>
        <v>0.2711328349626223</v>
      </c>
      <c r="AQ21" s="35">
        <f t="shared" si="7"/>
        <v>0.17528089887640452</v>
      </c>
      <c r="AR21" s="35">
        <f t="shared" si="7"/>
        <v>0</v>
      </c>
      <c r="AS21" s="35">
        <f t="shared" si="7"/>
        <v>0.26011994002998495</v>
      </c>
      <c r="AT21" s="35">
        <f t="shared" si="7"/>
        <v>0.31789892954941501</v>
      </c>
      <c r="AU21" s="21">
        <f t="shared" si="25"/>
        <v>27</v>
      </c>
      <c r="AV21" s="21">
        <f t="shared" si="11"/>
        <v>27</v>
      </c>
      <c r="AW21" s="21">
        <f t="shared" si="12"/>
        <v>28</v>
      </c>
      <c r="AX21" s="21">
        <f t="shared" si="13"/>
        <v>28</v>
      </c>
      <c r="AY21" s="21">
        <f t="shared" si="14"/>
        <v>30</v>
      </c>
      <c r="AZ21" s="21">
        <f t="shared" si="15"/>
        <v>30</v>
      </c>
      <c r="BA21" s="21">
        <f t="shared" si="16"/>
        <v>26</v>
      </c>
      <c r="BB21" s="21">
        <f t="shared" si="17"/>
        <v>28</v>
      </c>
      <c r="BC21" s="21">
        <f t="shared" si="18"/>
        <v>25</v>
      </c>
      <c r="BD21" s="21">
        <f t="shared" si="19"/>
        <v>28</v>
      </c>
      <c r="BE21" s="21">
        <f t="shared" si="20"/>
        <v>28</v>
      </c>
      <c r="BF21" s="21">
        <f t="shared" si="21"/>
        <v>21</v>
      </c>
      <c r="BG21" s="21">
        <f t="shared" si="22"/>
        <v>16</v>
      </c>
      <c r="BH21" s="21">
        <f t="shared" si="23"/>
        <v>25</v>
      </c>
      <c r="BI21" s="21">
        <f t="shared" si="24"/>
        <v>26</v>
      </c>
    </row>
    <row r="22" spans="1:61">
      <c r="A22" s="18" t="s">
        <v>13</v>
      </c>
      <c r="B22" s="19">
        <v>8967</v>
      </c>
      <c r="C22" s="19">
        <v>8967</v>
      </c>
      <c r="D22" s="19">
        <v>9518</v>
      </c>
      <c r="E22" s="20">
        <v>9518</v>
      </c>
      <c r="F22" s="20">
        <v>9623</v>
      </c>
      <c r="G22" s="20">
        <v>9715</v>
      </c>
      <c r="H22" s="20">
        <v>9972</v>
      </c>
      <c r="I22" s="20">
        <v>9971</v>
      </c>
      <c r="J22" s="20">
        <v>13060</v>
      </c>
      <c r="K22" s="20">
        <v>15136</v>
      </c>
      <c r="L22" s="20">
        <v>13292</v>
      </c>
      <c r="M22" s="20">
        <v>13292</v>
      </c>
      <c r="N22" s="20">
        <v>14213</v>
      </c>
      <c r="O22" s="20">
        <v>13671</v>
      </c>
      <c r="P22" s="20">
        <v>13667</v>
      </c>
      <c r="Q22" s="20">
        <v>14664</v>
      </c>
      <c r="R22" s="20">
        <v>16094</v>
      </c>
      <c r="S22" s="20">
        <v>15808</v>
      </c>
      <c r="T22" s="20">
        <v>16524</v>
      </c>
      <c r="U22" s="20">
        <v>17542</v>
      </c>
      <c r="V22" s="20">
        <v>16944</v>
      </c>
      <c r="W22" s="20">
        <v>15449</v>
      </c>
      <c r="X22" s="20">
        <v>14326</v>
      </c>
      <c r="Y22" s="20">
        <v>13559</v>
      </c>
      <c r="Z22" s="20">
        <v>13165</v>
      </c>
      <c r="AA22" s="20">
        <v>13315</v>
      </c>
      <c r="AB22" s="20">
        <v>13244</v>
      </c>
      <c r="AC22" s="20">
        <v>13527</v>
      </c>
      <c r="AD22" s="20">
        <v>13309</v>
      </c>
      <c r="AE22" s="20">
        <v>13077</v>
      </c>
      <c r="AF22" s="35">
        <f t="shared" si="8"/>
        <v>0.6353295416527267</v>
      </c>
      <c r="AG22" s="35">
        <f t="shared" si="0"/>
        <v>0.79480316716850674</v>
      </c>
      <c r="AH22" s="35">
        <f t="shared" si="1"/>
        <v>0.66085312040344601</v>
      </c>
      <c r="AI22" s="35">
        <f t="shared" si="2"/>
        <v>0.73607900819499905</v>
      </c>
      <c r="AJ22" s="35">
        <f t="shared" si="3"/>
        <v>0.82292424399875297</v>
      </c>
      <c r="AK22" s="35">
        <f t="shared" si="4"/>
        <v>0.74410705095213592</v>
      </c>
      <c r="AL22" s="35">
        <f t="shared" si="9"/>
        <v>0.54923786602486957</v>
      </c>
      <c r="AM22" s="35">
        <f t="shared" si="5"/>
        <v>0.43676662320730109</v>
      </c>
      <c r="AN22" s="35">
        <f t="shared" si="6"/>
        <v>3.8208269525267902E-2</v>
      </c>
      <c r="AO22" s="35">
        <f t="shared" si="10"/>
        <v>-0.13021934460887952</v>
      </c>
      <c r="AP22" s="35">
        <f t="shared" si="7"/>
        <v>1.7303641287993443E-3</v>
      </c>
      <c r="AQ22" s="35">
        <f t="shared" si="7"/>
        <v>-3.6111947035810665E-3</v>
      </c>
      <c r="AR22" s="35">
        <f t="shared" si="7"/>
        <v>-4.8265672271863735E-2</v>
      </c>
      <c r="AS22" s="35">
        <f t="shared" si="7"/>
        <v>-2.6479408967888252E-2</v>
      </c>
      <c r="AT22" s="35">
        <f t="shared" si="7"/>
        <v>-4.316967878832223E-2</v>
      </c>
      <c r="AU22" s="21">
        <f t="shared" si="25"/>
        <v>28</v>
      </c>
      <c r="AV22" s="21">
        <f t="shared" si="11"/>
        <v>28</v>
      </c>
      <c r="AW22" s="21">
        <f t="shared" si="12"/>
        <v>29</v>
      </c>
      <c r="AX22" s="21">
        <f t="shared" si="13"/>
        <v>27</v>
      </c>
      <c r="AY22" s="21">
        <f t="shared" si="14"/>
        <v>29</v>
      </c>
      <c r="AZ22" s="21">
        <f t="shared" si="15"/>
        <v>29</v>
      </c>
      <c r="BA22" s="21">
        <f t="shared" si="16"/>
        <v>30</v>
      </c>
      <c r="BB22" s="21">
        <f t="shared" si="17"/>
        <v>29</v>
      </c>
      <c r="BC22" s="21">
        <f t="shared" si="18"/>
        <v>23</v>
      </c>
      <c r="BD22" s="21">
        <f t="shared" si="19"/>
        <v>18</v>
      </c>
      <c r="BE22" s="21">
        <f t="shared" si="20"/>
        <v>19</v>
      </c>
      <c r="BF22" s="21">
        <f t="shared" si="21"/>
        <v>15</v>
      </c>
      <c r="BG22" s="21">
        <f t="shared" si="22"/>
        <v>13</v>
      </c>
      <c r="BH22" s="21">
        <f t="shared" si="23"/>
        <v>15</v>
      </c>
      <c r="BI22" s="21">
        <f t="shared" si="24"/>
        <v>13</v>
      </c>
    </row>
    <row r="23" spans="1:61">
      <c r="A23" s="18" t="s">
        <v>14</v>
      </c>
      <c r="B23" s="19">
        <v>9963</v>
      </c>
      <c r="C23" s="19">
        <v>9964</v>
      </c>
      <c r="D23" s="19">
        <v>17493</v>
      </c>
      <c r="E23" s="20">
        <v>10315</v>
      </c>
      <c r="F23" s="20">
        <v>10767</v>
      </c>
      <c r="G23" s="20">
        <v>11024</v>
      </c>
      <c r="H23" s="20">
        <v>13125</v>
      </c>
      <c r="I23" s="20">
        <v>13047</v>
      </c>
      <c r="J23" s="20">
        <v>13047</v>
      </c>
      <c r="K23" s="20">
        <v>14007</v>
      </c>
      <c r="L23" s="20">
        <v>14007</v>
      </c>
      <c r="M23" s="20">
        <v>13866</v>
      </c>
      <c r="N23" s="20">
        <v>13866</v>
      </c>
      <c r="O23" s="20">
        <v>14417</v>
      </c>
      <c r="P23" s="20">
        <v>14481</v>
      </c>
      <c r="Q23" s="20">
        <v>18258</v>
      </c>
      <c r="R23" s="20">
        <v>18063</v>
      </c>
      <c r="S23" s="20">
        <v>17490</v>
      </c>
      <c r="T23" s="20">
        <v>19360</v>
      </c>
      <c r="U23" s="20">
        <v>24347</v>
      </c>
      <c r="V23" s="20">
        <v>26856</v>
      </c>
      <c r="W23" s="20">
        <v>25723</v>
      </c>
      <c r="X23" s="20">
        <v>26874</v>
      </c>
      <c r="Y23" s="20">
        <v>27837</v>
      </c>
      <c r="Z23" s="20">
        <v>29837</v>
      </c>
      <c r="AA23" s="20">
        <v>32575</v>
      </c>
      <c r="AB23" s="20">
        <v>33882</v>
      </c>
      <c r="AC23" s="20">
        <v>34597</v>
      </c>
      <c r="AD23" s="20">
        <v>35141</v>
      </c>
      <c r="AE23" s="20">
        <v>35503</v>
      </c>
      <c r="AF23" s="35">
        <f t="shared" si="8"/>
        <v>0.83258054802770243</v>
      </c>
      <c r="AG23" s="35">
        <f t="shared" si="0"/>
        <v>0.81282617422721803</v>
      </c>
      <c r="AH23" s="35">
        <f t="shared" si="1"/>
        <v>-1.7149717029674161E-4</v>
      </c>
      <c r="AI23" s="35">
        <f t="shared" si="2"/>
        <v>0.87687833252544833</v>
      </c>
      <c r="AJ23" s="35">
        <f t="shared" si="3"/>
        <v>1.2612612612612613</v>
      </c>
      <c r="AK23" s="35">
        <f t="shared" si="4"/>
        <v>1.4361393323657476</v>
      </c>
      <c r="AL23" s="35">
        <f t="shared" si="9"/>
        <v>0.95984761904761906</v>
      </c>
      <c r="AM23" s="35">
        <f t="shared" si="5"/>
        <v>1.0597838583582431</v>
      </c>
      <c r="AN23" s="35">
        <f t="shared" si="6"/>
        <v>1.1335939296389976</v>
      </c>
      <c r="AO23" s="35">
        <f t="shared" si="10"/>
        <v>1.1301492111087312</v>
      </c>
      <c r="AP23" s="35">
        <f t="shared" si="7"/>
        <v>1.3256229028342972</v>
      </c>
      <c r="AQ23" s="35">
        <f t="shared" si="7"/>
        <v>1.4435309389874513</v>
      </c>
      <c r="AR23" s="35">
        <f t="shared" si="7"/>
        <v>1.4950959180729844</v>
      </c>
      <c r="AS23" s="35">
        <f t="shared" si="7"/>
        <v>1.4374696538808349</v>
      </c>
      <c r="AT23" s="35">
        <f t="shared" si="7"/>
        <v>1.451695324908501</v>
      </c>
      <c r="AU23" s="21">
        <f t="shared" si="25"/>
        <v>30</v>
      </c>
      <c r="AV23" s="21">
        <f t="shared" si="11"/>
        <v>29</v>
      </c>
      <c r="AW23" s="21">
        <f t="shared" si="12"/>
        <v>15</v>
      </c>
      <c r="AX23" s="21">
        <f t="shared" si="13"/>
        <v>30</v>
      </c>
      <c r="AY23" s="21">
        <f t="shared" si="14"/>
        <v>31</v>
      </c>
      <c r="AZ23" s="21">
        <f t="shared" si="15"/>
        <v>31</v>
      </c>
      <c r="BA23" s="21">
        <f t="shared" si="16"/>
        <v>31</v>
      </c>
      <c r="BB23" s="21">
        <f t="shared" si="17"/>
        <v>31</v>
      </c>
      <c r="BC23" s="21">
        <f t="shared" si="18"/>
        <v>32</v>
      </c>
      <c r="BD23" s="21">
        <f t="shared" si="19"/>
        <v>32</v>
      </c>
      <c r="BE23" s="21">
        <f t="shared" si="20"/>
        <v>32</v>
      </c>
      <c r="BF23" s="21">
        <f t="shared" si="21"/>
        <v>32</v>
      </c>
      <c r="BG23" s="21">
        <f t="shared" si="22"/>
        <v>32</v>
      </c>
      <c r="BH23" s="21">
        <f t="shared" si="23"/>
        <v>32</v>
      </c>
      <c r="BI23" s="21">
        <f t="shared" si="24"/>
        <v>31</v>
      </c>
    </row>
    <row r="24" spans="1:61">
      <c r="A24" s="18" t="s">
        <v>15</v>
      </c>
      <c r="B24" s="19">
        <v>9141</v>
      </c>
      <c r="C24" s="19">
        <v>9141</v>
      </c>
      <c r="D24" s="19">
        <v>330</v>
      </c>
      <c r="E24" s="20">
        <v>8486</v>
      </c>
      <c r="F24" s="20">
        <v>5959</v>
      </c>
      <c r="G24" s="20">
        <v>5959</v>
      </c>
      <c r="H24" s="20">
        <v>5959</v>
      </c>
      <c r="I24" s="20">
        <v>5424</v>
      </c>
      <c r="J24" s="20">
        <v>5424</v>
      </c>
      <c r="K24" s="20">
        <v>8169</v>
      </c>
      <c r="L24" s="20">
        <v>5424</v>
      </c>
      <c r="M24" s="20">
        <v>5424</v>
      </c>
      <c r="N24" s="20">
        <v>5424</v>
      </c>
      <c r="O24" s="20">
        <v>8233</v>
      </c>
      <c r="P24" s="20">
        <v>8233</v>
      </c>
      <c r="Q24" s="20">
        <v>6618</v>
      </c>
      <c r="R24" s="20">
        <v>7642</v>
      </c>
      <c r="S24" s="20">
        <v>5562</v>
      </c>
      <c r="T24" s="20">
        <v>4915</v>
      </c>
      <c r="U24" s="20">
        <v>6420</v>
      </c>
      <c r="V24" s="20">
        <v>5840</v>
      </c>
      <c r="W24" s="20">
        <v>5000</v>
      </c>
      <c r="X24" s="20">
        <v>4792</v>
      </c>
      <c r="Y24" s="20">
        <v>4924</v>
      </c>
      <c r="Z24" s="20">
        <v>5291</v>
      </c>
      <c r="AA24" s="20">
        <v>5883</v>
      </c>
      <c r="AB24" s="20">
        <v>6033</v>
      </c>
      <c r="AC24" s="20">
        <v>6442</v>
      </c>
      <c r="AD24" s="20">
        <v>6579</v>
      </c>
      <c r="AE24" s="20">
        <v>6615</v>
      </c>
      <c r="AF24" s="35">
        <f t="shared" si="8"/>
        <v>-0.27600918936659014</v>
      </c>
      <c r="AG24" s="35">
        <f t="shared" si="0"/>
        <v>-0.16398643474455754</v>
      </c>
      <c r="AH24" s="35">
        <f t="shared" si="1"/>
        <v>15.854545454545455</v>
      </c>
      <c r="AI24" s="35">
        <f t="shared" si="2"/>
        <v>-0.42081074711289179</v>
      </c>
      <c r="AJ24" s="35">
        <f t="shared" si="3"/>
        <v>7.7361973485484237E-2</v>
      </c>
      <c r="AK24" s="35">
        <f t="shared" si="4"/>
        <v>-1.996979358952844E-2</v>
      </c>
      <c r="AL24" s="35">
        <f t="shared" si="9"/>
        <v>-0.16093304245678808</v>
      </c>
      <c r="AM24" s="35">
        <f t="shared" si="5"/>
        <v>-0.11651917404129797</v>
      </c>
      <c r="AN24" s="35">
        <f t="shared" si="6"/>
        <v>-9.2182890855457278E-2</v>
      </c>
      <c r="AO24" s="35">
        <f t="shared" si="10"/>
        <v>-0.35230750397845512</v>
      </c>
      <c r="AP24" s="35">
        <f t="shared" ref="AP24:AP47" si="26">(AA24/L24)-1</f>
        <v>8.4623893805309658E-2</v>
      </c>
      <c r="AQ24" s="35">
        <f t="shared" ref="AQ24:AQ47" si="27">(AB24/M24)-1</f>
        <v>0.1122787610619469</v>
      </c>
      <c r="AR24" s="35">
        <f t="shared" ref="AR24:AR47" si="28">(AC24/N24)-1</f>
        <v>0.18768436578171088</v>
      </c>
      <c r="AS24" s="35">
        <f t="shared" ref="AS24:AS47" si="29">(AD24/O24)-1</f>
        <v>-0.20089882181464835</v>
      </c>
      <c r="AT24" s="35">
        <f t="shared" ref="AT24:AT47" si="30">(AE24/P24)-1</f>
        <v>-0.19652617514879145</v>
      </c>
      <c r="AU24" s="21">
        <f t="shared" si="25"/>
        <v>6</v>
      </c>
      <c r="AV24" s="21">
        <f t="shared" si="11"/>
        <v>4</v>
      </c>
      <c r="AW24" s="21">
        <f t="shared" si="12"/>
        <v>32</v>
      </c>
      <c r="AX24" s="21">
        <f t="shared" si="13"/>
        <v>1</v>
      </c>
      <c r="AY24" s="21">
        <f t="shared" si="14"/>
        <v>16</v>
      </c>
      <c r="AZ24" s="21">
        <f t="shared" si="15"/>
        <v>11</v>
      </c>
      <c r="BA24" s="21">
        <f t="shared" si="16"/>
        <v>12</v>
      </c>
      <c r="BB24" s="21">
        <f t="shared" si="17"/>
        <v>15</v>
      </c>
      <c r="BC24" s="21">
        <f t="shared" si="18"/>
        <v>18</v>
      </c>
      <c r="BD24" s="21">
        <f t="shared" si="19"/>
        <v>4</v>
      </c>
      <c r="BE24" s="21">
        <f t="shared" si="20"/>
        <v>22</v>
      </c>
      <c r="BF24" s="21">
        <f t="shared" si="21"/>
        <v>19</v>
      </c>
      <c r="BG24" s="21">
        <f t="shared" si="22"/>
        <v>22</v>
      </c>
      <c r="BH24" s="21">
        <f t="shared" si="23"/>
        <v>7</v>
      </c>
      <c r="BI24" s="21">
        <f t="shared" si="24"/>
        <v>7</v>
      </c>
    </row>
    <row r="25" spans="1:61">
      <c r="A25" s="18" t="s">
        <v>16</v>
      </c>
      <c r="B25" s="19">
        <v>2559</v>
      </c>
      <c r="C25" s="19">
        <v>2559</v>
      </c>
      <c r="D25" s="19">
        <v>2559</v>
      </c>
      <c r="E25" s="20">
        <v>2899</v>
      </c>
      <c r="F25" s="20">
        <v>2508</v>
      </c>
      <c r="G25" s="20">
        <v>2508</v>
      </c>
      <c r="H25" s="20">
        <v>2541</v>
      </c>
      <c r="I25" s="20">
        <v>2746</v>
      </c>
      <c r="J25" s="20">
        <v>2746</v>
      </c>
      <c r="K25" s="20">
        <v>2746</v>
      </c>
      <c r="L25" s="20">
        <v>2954</v>
      </c>
      <c r="M25" s="20">
        <v>2583</v>
      </c>
      <c r="N25" s="20">
        <v>2583</v>
      </c>
      <c r="O25" s="20">
        <v>2587</v>
      </c>
      <c r="P25" s="20">
        <v>2588</v>
      </c>
      <c r="Q25" s="20">
        <v>2777</v>
      </c>
      <c r="R25" s="20">
        <v>3318</v>
      </c>
      <c r="S25" s="20">
        <v>3237</v>
      </c>
      <c r="T25" s="20">
        <v>3496</v>
      </c>
      <c r="U25" s="20">
        <v>3707</v>
      </c>
      <c r="V25" s="20">
        <v>3698</v>
      </c>
      <c r="W25" s="20">
        <v>3423</v>
      </c>
      <c r="X25" s="20">
        <v>3431</v>
      </c>
      <c r="Y25" s="20">
        <v>3234</v>
      </c>
      <c r="Z25" s="20">
        <v>3265</v>
      </c>
      <c r="AA25" s="20">
        <v>3617</v>
      </c>
      <c r="AB25" s="20">
        <v>3778</v>
      </c>
      <c r="AC25" s="20">
        <v>3742</v>
      </c>
      <c r="AD25" s="20">
        <v>3864</v>
      </c>
      <c r="AE25" s="20">
        <v>3755</v>
      </c>
      <c r="AF25" s="35">
        <f t="shared" si="8"/>
        <v>8.5189527159046596E-2</v>
      </c>
      <c r="AG25" s="35">
        <f t="shared" si="0"/>
        <v>0.29660023446658856</v>
      </c>
      <c r="AH25" s="35">
        <f t="shared" si="1"/>
        <v>0.26494724501758493</v>
      </c>
      <c r="AI25" s="35">
        <f t="shared" si="2"/>
        <v>0.20593308037254232</v>
      </c>
      <c r="AJ25" s="35">
        <f t="shared" si="3"/>
        <v>0.47807017543859653</v>
      </c>
      <c r="AK25" s="35">
        <f t="shared" si="4"/>
        <v>0.47448165869218495</v>
      </c>
      <c r="AL25" s="35">
        <f t="shared" si="9"/>
        <v>0.34710743801652888</v>
      </c>
      <c r="AM25" s="35">
        <f t="shared" si="5"/>
        <v>0.24945375091041511</v>
      </c>
      <c r="AN25" s="35">
        <f t="shared" si="6"/>
        <v>0.17771303714493802</v>
      </c>
      <c r="AO25" s="35">
        <f t="shared" si="10"/>
        <v>0.18900218499635835</v>
      </c>
      <c r="AP25" s="35">
        <f t="shared" si="26"/>
        <v>0.2244414353419093</v>
      </c>
      <c r="AQ25" s="35">
        <f t="shared" si="27"/>
        <v>0.46264034068912108</v>
      </c>
      <c r="AR25" s="35">
        <f t="shared" si="28"/>
        <v>0.44870305845915603</v>
      </c>
      <c r="AS25" s="35">
        <f t="shared" si="29"/>
        <v>0.49362195593351377</v>
      </c>
      <c r="AT25" s="35">
        <f t="shared" si="30"/>
        <v>0.45092735703245745</v>
      </c>
      <c r="AU25" s="21">
        <f t="shared" si="25"/>
        <v>20</v>
      </c>
      <c r="AV25" s="21">
        <f t="shared" si="11"/>
        <v>22</v>
      </c>
      <c r="AW25" s="21">
        <f t="shared" si="12"/>
        <v>23</v>
      </c>
      <c r="AX25" s="21">
        <f t="shared" si="13"/>
        <v>19</v>
      </c>
      <c r="AY25" s="21">
        <f t="shared" si="14"/>
        <v>24</v>
      </c>
      <c r="AZ25" s="21">
        <f t="shared" si="15"/>
        <v>25</v>
      </c>
      <c r="BA25" s="21">
        <f t="shared" si="16"/>
        <v>28</v>
      </c>
      <c r="BB25" s="21">
        <f t="shared" si="17"/>
        <v>26</v>
      </c>
      <c r="BC25" s="21">
        <f t="shared" si="18"/>
        <v>28</v>
      </c>
      <c r="BD25" s="21">
        <f t="shared" si="19"/>
        <v>26</v>
      </c>
      <c r="BE25" s="21">
        <f t="shared" si="20"/>
        <v>27</v>
      </c>
      <c r="BF25" s="21">
        <f t="shared" si="21"/>
        <v>28</v>
      </c>
      <c r="BG25" s="21">
        <f t="shared" si="22"/>
        <v>29</v>
      </c>
      <c r="BH25" s="21">
        <f t="shared" si="23"/>
        <v>29</v>
      </c>
      <c r="BI25" s="21">
        <f t="shared" si="24"/>
        <v>28</v>
      </c>
    </row>
    <row r="26" spans="1:61">
      <c r="A26" s="18" t="s">
        <v>17</v>
      </c>
      <c r="B26" s="19">
        <v>866</v>
      </c>
      <c r="C26" s="19">
        <v>866</v>
      </c>
      <c r="D26" s="19">
        <v>962</v>
      </c>
      <c r="E26" s="20">
        <v>962</v>
      </c>
      <c r="F26" s="20">
        <v>962</v>
      </c>
      <c r="G26" s="20">
        <v>962</v>
      </c>
      <c r="H26" s="20">
        <v>962</v>
      </c>
      <c r="I26" s="20">
        <v>962</v>
      </c>
      <c r="J26" s="20">
        <v>1057</v>
      </c>
      <c r="K26" s="20">
        <v>1167</v>
      </c>
      <c r="L26" s="20">
        <v>1183</v>
      </c>
      <c r="M26" s="20">
        <v>1183</v>
      </c>
      <c r="N26" s="20">
        <v>1186</v>
      </c>
      <c r="O26" s="20">
        <v>1186</v>
      </c>
      <c r="P26" s="20">
        <v>1186</v>
      </c>
      <c r="Q26" s="20">
        <v>1626</v>
      </c>
      <c r="R26" s="20">
        <v>1715</v>
      </c>
      <c r="S26" s="20">
        <v>2444</v>
      </c>
      <c r="T26" s="20">
        <v>2424</v>
      </c>
      <c r="U26" s="20">
        <v>2664</v>
      </c>
      <c r="V26" s="20">
        <v>2679</v>
      </c>
      <c r="W26" s="20">
        <v>2244</v>
      </c>
      <c r="X26" s="20">
        <v>2008</v>
      </c>
      <c r="Y26" s="20">
        <v>1953</v>
      </c>
      <c r="Z26" s="20">
        <v>2054</v>
      </c>
      <c r="AA26" s="20">
        <v>2077</v>
      </c>
      <c r="AB26" s="20">
        <v>2125</v>
      </c>
      <c r="AC26" s="20">
        <v>2378</v>
      </c>
      <c r="AD26" s="20">
        <v>2654</v>
      </c>
      <c r="AE26" s="20">
        <v>2972</v>
      </c>
      <c r="AF26" s="35">
        <f t="shared" si="8"/>
        <v>0.87759815242494232</v>
      </c>
      <c r="AG26" s="35">
        <f t="shared" si="0"/>
        <v>0.98036951501154745</v>
      </c>
      <c r="AH26" s="35">
        <f t="shared" si="1"/>
        <v>1.5405405405405403</v>
      </c>
      <c r="AI26" s="35">
        <f t="shared" si="2"/>
        <v>1.5197505197505197</v>
      </c>
      <c r="AJ26" s="35">
        <f t="shared" si="3"/>
        <v>1.7692307692307692</v>
      </c>
      <c r="AK26" s="35">
        <f t="shared" si="4"/>
        <v>1.7848232848232848</v>
      </c>
      <c r="AL26" s="35">
        <f t="shared" si="9"/>
        <v>1.3326403326403327</v>
      </c>
      <c r="AM26" s="35">
        <f t="shared" si="5"/>
        <v>1.0873180873180872</v>
      </c>
      <c r="AN26" s="35">
        <f t="shared" si="6"/>
        <v>0.84768211920529812</v>
      </c>
      <c r="AO26" s="35">
        <f t="shared" si="10"/>
        <v>0.76006855184233069</v>
      </c>
      <c r="AP26" s="35">
        <f t="shared" si="26"/>
        <v>0.75570583262890945</v>
      </c>
      <c r="AQ26" s="35">
        <f t="shared" si="27"/>
        <v>0.79628064243448859</v>
      </c>
      <c r="AR26" s="35">
        <f t="shared" si="28"/>
        <v>1.0050590219224285</v>
      </c>
      <c r="AS26" s="35">
        <f t="shared" si="29"/>
        <v>1.2377740303541316</v>
      </c>
      <c r="AT26" s="35">
        <f t="shared" si="30"/>
        <v>1.5059021922428331</v>
      </c>
      <c r="AU26" s="21">
        <f t="shared" si="25"/>
        <v>31</v>
      </c>
      <c r="AV26" s="21">
        <f t="shared" si="11"/>
        <v>31</v>
      </c>
      <c r="AW26" s="21">
        <f t="shared" si="12"/>
        <v>31</v>
      </c>
      <c r="AX26" s="21">
        <f t="shared" si="13"/>
        <v>31</v>
      </c>
      <c r="AY26" s="21">
        <f t="shared" si="14"/>
        <v>32</v>
      </c>
      <c r="AZ26" s="21">
        <f t="shared" si="15"/>
        <v>32</v>
      </c>
      <c r="BA26" s="21">
        <f t="shared" si="16"/>
        <v>32</v>
      </c>
      <c r="BB26" s="21">
        <f t="shared" si="17"/>
        <v>32</v>
      </c>
      <c r="BC26" s="21">
        <f t="shared" si="18"/>
        <v>31</v>
      </c>
      <c r="BD26" s="21">
        <f t="shared" si="19"/>
        <v>31</v>
      </c>
      <c r="BE26" s="21">
        <f t="shared" si="20"/>
        <v>31</v>
      </c>
      <c r="BF26" s="21">
        <f t="shared" si="21"/>
        <v>31</v>
      </c>
      <c r="BG26" s="21">
        <f t="shared" si="22"/>
        <v>31</v>
      </c>
      <c r="BH26" s="21">
        <f t="shared" si="23"/>
        <v>31</v>
      </c>
      <c r="BI26" s="21">
        <f t="shared" si="24"/>
        <v>32</v>
      </c>
    </row>
    <row r="27" spans="1:61">
      <c r="A27" s="18" t="s">
        <v>18</v>
      </c>
      <c r="B27" s="19">
        <v>5820</v>
      </c>
      <c r="C27" s="19">
        <v>6207</v>
      </c>
      <c r="D27" s="19">
        <v>6108</v>
      </c>
      <c r="E27" s="20">
        <v>6552</v>
      </c>
      <c r="F27" s="20">
        <v>6552</v>
      </c>
      <c r="G27" s="20">
        <v>6855</v>
      </c>
      <c r="H27" s="20">
        <v>6855</v>
      </c>
      <c r="I27" s="20">
        <v>7015</v>
      </c>
      <c r="J27" s="20">
        <v>8335</v>
      </c>
      <c r="K27" s="20">
        <v>7922</v>
      </c>
      <c r="L27" s="20">
        <v>8734</v>
      </c>
      <c r="M27" s="20">
        <v>8734</v>
      </c>
      <c r="N27" s="20">
        <v>9053</v>
      </c>
      <c r="O27" s="20">
        <v>9769</v>
      </c>
      <c r="P27" s="20">
        <v>10618</v>
      </c>
      <c r="Q27" s="20">
        <v>6418</v>
      </c>
      <c r="R27" s="20">
        <v>8698</v>
      </c>
      <c r="S27" s="20">
        <v>9234</v>
      </c>
      <c r="T27" s="20">
        <v>8542</v>
      </c>
      <c r="U27" s="20">
        <v>8546</v>
      </c>
      <c r="V27" s="20">
        <v>7841</v>
      </c>
      <c r="W27" s="20">
        <v>7110</v>
      </c>
      <c r="X27" s="20">
        <v>7144</v>
      </c>
      <c r="Y27" s="20">
        <v>7038</v>
      </c>
      <c r="Z27" s="20">
        <v>6484</v>
      </c>
      <c r="AA27" s="20">
        <v>8054</v>
      </c>
      <c r="AB27" s="20">
        <v>9107</v>
      </c>
      <c r="AC27" s="20">
        <v>9721</v>
      </c>
      <c r="AD27" s="20">
        <v>10116</v>
      </c>
      <c r="AE27" s="20">
        <v>10515</v>
      </c>
      <c r="AF27" s="35">
        <f t="shared" si="8"/>
        <v>0.10274914089347087</v>
      </c>
      <c r="AG27" s="35">
        <f t="shared" si="0"/>
        <v>0.40132108909295949</v>
      </c>
      <c r="AH27" s="35">
        <f t="shared" si="1"/>
        <v>0.51178781925343819</v>
      </c>
      <c r="AI27" s="35">
        <f t="shared" si="2"/>
        <v>0.30372405372405376</v>
      </c>
      <c r="AJ27" s="35">
        <f t="shared" si="3"/>
        <v>0.30433455433455436</v>
      </c>
      <c r="AK27" s="35">
        <f t="shared" si="4"/>
        <v>0.14383661560904448</v>
      </c>
      <c r="AL27" s="35">
        <f t="shared" si="9"/>
        <v>3.7199124726477129E-2</v>
      </c>
      <c r="AM27" s="35">
        <f t="shared" si="5"/>
        <v>1.8389166072701357E-2</v>
      </c>
      <c r="AN27" s="35">
        <f t="shared" si="6"/>
        <v>-0.1556088782243551</v>
      </c>
      <c r="AO27" s="35">
        <f t="shared" si="10"/>
        <v>-0.18151981822772023</v>
      </c>
      <c r="AP27" s="35">
        <f t="shared" si="26"/>
        <v>-7.7856652163956985E-2</v>
      </c>
      <c r="AQ27" s="35">
        <f t="shared" si="27"/>
        <v>4.2706663613464535E-2</v>
      </c>
      <c r="AR27" s="35">
        <f t="shared" si="28"/>
        <v>7.3787694686844096E-2</v>
      </c>
      <c r="AS27" s="35">
        <f t="shared" si="29"/>
        <v>3.5520524106868567E-2</v>
      </c>
      <c r="AT27" s="35">
        <f t="shared" si="30"/>
        <v>-9.7005085703522065E-3</v>
      </c>
      <c r="AU27" s="21">
        <f t="shared" si="25"/>
        <v>21</v>
      </c>
      <c r="AV27" s="21">
        <f t="shared" si="11"/>
        <v>25</v>
      </c>
      <c r="AW27" s="21">
        <f t="shared" si="12"/>
        <v>25</v>
      </c>
      <c r="AX27" s="21">
        <f t="shared" si="13"/>
        <v>20</v>
      </c>
      <c r="AY27" s="21">
        <f t="shared" si="14"/>
        <v>20</v>
      </c>
      <c r="AZ27" s="21">
        <f t="shared" si="15"/>
        <v>18</v>
      </c>
      <c r="BA27" s="21">
        <f t="shared" si="16"/>
        <v>21</v>
      </c>
      <c r="BB27" s="21">
        <f t="shared" si="17"/>
        <v>19</v>
      </c>
      <c r="BC27" s="21">
        <f t="shared" si="18"/>
        <v>15</v>
      </c>
      <c r="BD27" s="21">
        <f t="shared" si="19"/>
        <v>14</v>
      </c>
      <c r="BE27" s="21">
        <f t="shared" si="20"/>
        <v>13</v>
      </c>
      <c r="BF27" s="21">
        <f t="shared" si="21"/>
        <v>16</v>
      </c>
      <c r="BG27" s="21">
        <f t="shared" si="22"/>
        <v>18</v>
      </c>
      <c r="BH27" s="21">
        <f t="shared" si="23"/>
        <v>17</v>
      </c>
      <c r="BI27" s="21">
        <f t="shared" si="24"/>
        <v>17</v>
      </c>
    </row>
    <row r="28" spans="1:61">
      <c r="A28" s="18" t="s">
        <v>19</v>
      </c>
      <c r="B28" s="19">
        <v>4713</v>
      </c>
      <c r="C28" s="19">
        <v>4457</v>
      </c>
      <c r="D28" s="19">
        <v>4737</v>
      </c>
      <c r="E28" s="20">
        <v>4238</v>
      </c>
      <c r="F28" s="20">
        <v>4204</v>
      </c>
      <c r="G28" s="20">
        <v>3909</v>
      </c>
      <c r="H28" s="20">
        <v>4302</v>
      </c>
      <c r="I28" s="20">
        <v>4041</v>
      </c>
      <c r="J28" s="20">
        <v>3523</v>
      </c>
      <c r="K28" s="20">
        <v>5115</v>
      </c>
      <c r="L28" s="20">
        <v>3832</v>
      </c>
      <c r="M28" s="20">
        <v>3890</v>
      </c>
      <c r="N28" s="20">
        <v>4238</v>
      </c>
      <c r="O28" s="20">
        <v>4323</v>
      </c>
      <c r="P28" s="20">
        <v>4208</v>
      </c>
      <c r="Q28" s="20">
        <v>462</v>
      </c>
      <c r="R28" s="20">
        <v>4457</v>
      </c>
      <c r="S28" s="20">
        <v>3024</v>
      </c>
      <c r="T28" s="20">
        <v>4316</v>
      </c>
      <c r="U28" s="20">
        <v>4393</v>
      </c>
      <c r="V28" s="20">
        <v>4008</v>
      </c>
      <c r="W28" s="20">
        <v>3176</v>
      </c>
      <c r="X28" s="20">
        <v>3572</v>
      </c>
      <c r="Y28" s="20">
        <v>3187</v>
      </c>
      <c r="Z28" s="20">
        <v>3479</v>
      </c>
      <c r="AA28" s="20">
        <v>3596</v>
      </c>
      <c r="AB28" s="20">
        <v>4106</v>
      </c>
      <c r="AC28" s="20">
        <v>3791</v>
      </c>
      <c r="AD28" s="20">
        <v>3798</v>
      </c>
      <c r="AE28" s="20">
        <v>3815</v>
      </c>
      <c r="AF28" s="35">
        <f t="shared" si="8"/>
        <v>-0.90197326543602796</v>
      </c>
      <c r="AG28" s="35">
        <f t="shared" si="0"/>
        <v>0</v>
      </c>
      <c r="AH28" s="35">
        <f t="shared" si="1"/>
        <v>-0.36162127929069032</v>
      </c>
      <c r="AI28" s="35">
        <f t="shared" si="2"/>
        <v>1.8404907975460016E-2</v>
      </c>
      <c r="AJ28" s="35">
        <f t="shared" si="3"/>
        <v>4.4957183634633635E-2</v>
      </c>
      <c r="AK28" s="35">
        <f t="shared" si="4"/>
        <v>2.5326170376055224E-2</v>
      </c>
      <c r="AL28" s="35">
        <f t="shared" si="9"/>
        <v>-0.26173872617387262</v>
      </c>
      <c r="AM28" s="35">
        <f t="shared" si="5"/>
        <v>-0.11606038109378869</v>
      </c>
      <c r="AN28" s="35">
        <f t="shared" si="6"/>
        <v>-9.5373261424921973E-2</v>
      </c>
      <c r="AO28" s="35">
        <f t="shared" si="10"/>
        <v>-0.31984359726295208</v>
      </c>
      <c r="AP28" s="35">
        <f t="shared" si="26"/>
        <v>-6.1586638830897655E-2</v>
      </c>
      <c r="AQ28" s="35">
        <f t="shared" si="27"/>
        <v>5.5526992287917798E-2</v>
      </c>
      <c r="AR28" s="35">
        <f t="shared" si="28"/>
        <v>-0.10547428032090611</v>
      </c>
      <c r="AS28" s="35">
        <f t="shared" si="29"/>
        <v>-0.12144344205412905</v>
      </c>
      <c r="AT28" s="35">
        <f t="shared" si="30"/>
        <v>-9.3393536121673004E-2</v>
      </c>
      <c r="AU28" s="21">
        <f t="shared" si="25"/>
        <v>1</v>
      </c>
      <c r="AV28" s="21">
        <f t="shared" si="11"/>
        <v>13</v>
      </c>
      <c r="AW28" s="21">
        <f t="shared" si="12"/>
        <v>2</v>
      </c>
      <c r="AX28" s="21">
        <f t="shared" si="13"/>
        <v>14</v>
      </c>
      <c r="AY28" s="21">
        <f t="shared" si="14"/>
        <v>14</v>
      </c>
      <c r="AZ28" s="21">
        <f t="shared" si="15"/>
        <v>12</v>
      </c>
      <c r="BA28" s="21">
        <f t="shared" si="16"/>
        <v>8</v>
      </c>
      <c r="BB28" s="21">
        <f t="shared" si="17"/>
        <v>16</v>
      </c>
      <c r="BC28" s="21">
        <f t="shared" si="18"/>
        <v>16</v>
      </c>
      <c r="BD28" s="21">
        <f t="shared" si="19"/>
        <v>7</v>
      </c>
      <c r="BE28" s="21">
        <f t="shared" si="20"/>
        <v>15</v>
      </c>
      <c r="BF28" s="21">
        <f t="shared" si="21"/>
        <v>17</v>
      </c>
      <c r="BG28" s="21">
        <f t="shared" si="22"/>
        <v>10</v>
      </c>
      <c r="BH28" s="21">
        <f t="shared" si="23"/>
        <v>11</v>
      </c>
      <c r="BI28" s="21">
        <f t="shared" si="24"/>
        <v>11</v>
      </c>
    </row>
    <row r="29" spans="1:61">
      <c r="A29" s="18" t="s">
        <v>20</v>
      </c>
      <c r="B29" s="19">
        <v>3406</v>
      </c>
      <c r="C29" s="19">
        <v>3712</v>
      </c>
      <c r="D29" s="19">
        <v>3712</v>
      </c>
      <c r="E29" s="20">
        <v>3821</v>
      </c>
      <c r="F29" s="20">
        <v>3784</v>
      </c>
      <c r="G29" s="20">
        <v>3711</v>
      </c>
      <c r="H29" s="20">
        <v>3751</v>
      </c>
      <c r="I29" s="20">
        <v>3751</v>
      </c>
      <c r="J29" s="20">
        <v>3576</v>
      </c>
      <c r="K29" s="20">
        <v>3942</v>
      </c>
      <c r="L29" s="20">
        <v>3942</v>
      </c>
      <c r="M29" s="20">
        <v>3942</v>
      </c>
      <c r="N29" s="20">
        <v>3942</v>
      </c>
      <c r="O29" s="20">
        <v>6802</v>
      </c>
      <c r="P29" s="20">
        <v>7576</v>
      </c>
      <c r="Q29" s="20">
        <v>4603</v>
      </c>
      <c r="R29" s="20">
        <v>4511</v>
      </c>
      <c r="S29" s="20">
        <v>4468</v>
      </c>
      <c r="T29" s="20">
        <v>4992</v>
      </c>
      <c r="U29" s="20">
        <v>5359</v>
      </c>
      <c r="V29" s="20">
        <v>5109</v>
      </c>
      <c r="W29" s="20">
        <v>4351</v>
      </c>
      <c r="X29" s="20">
        <v>4303</v>
      </c>
      <c r="Y29" s="20">
        <v>4718</v>
      </c>
      <c r="Z29" s="20">
        <v>5038</v>
      </c>
      <c r="AA29" s="20">
        <v>5679</v>
      </c>
      <c r="AB29" s="20">
        <v>5829</v>
      </c>
      <c r="AC29" s="20">
        <v>5615</v>
      </c>
      <c r="AD29" s="20">
        <v>7603</v>
      </c>
      <c r="AE29" s="20">
        <v>7326</v>
      </c>
      <c r="AF29" s="35">
        <f t="shared" si="8"/>
        <v>0.35143863769817973</v>
      </c>
      <c r="AG29" s="35">
        <f t="shared" si="0"/>
        <v>0.2152478448275863</v>
      </c>
      <c r="AH29" s="35">
        <f t="shared" si="1"/>
        <v>0.20366379310344818</v>
      </c>
      <c r="AI29" s="35">
        <f t="shared" si="2"/>
        <v>0.306464276367443</v>
      </c>
      <c r="AJ29" s="35">
        <f t="shared" si="3"/>
        <v>0.41622621564482021</v>
      </c>
      <c r="AK29" s="35">
        <f t="shared" si="4"/>
        <v>0.3767178658043655</v>
      </c>
      <c r="AL29" s="35">
        <f t="shared" si="9"/>
        <v>0.15995734470807776</v>
      </c>
      <c r="AM29" s="35">
        <f t="shared" si="5"/>
        <v>0.14716075713143151</v>
      </c>
      <c r="AN29" s="35">
        <f t="shared" si="6"/>
        <v>0.31935123042505587</v>
      </c>
      <c r="AO29" s="35">
        <f t="shared" si="10"/>
        <v>0.27803145611364788</v>
      </c>
      <c r="AP29" s="35">
        <f t="shared" si="26"/>
        <v>0.44063926940639275</v>
      </c>
      <c r="AQ29" s="35">
        <f t="shared" si="27"/>
        <v>0.47869101978691009</v>
      </c>
      <c r="AR29" s="35">
        <f t="shared" si="28"/>
        <v>0.42440385591070529</v>
      </c>
      <c r="AS29" s="35">
        <f t="shared" si="29"/>
        <v>0.11775948250514556</v>
      </c>
      <c r="AT29" s="35">
        <f t="shared" si="30"/>
        <v>-3.2998944033790889E-2</v>
      </c>
      <c r="AU29" s="21">
        <f t="shared" si="25"/>
        <v>26</v>
      </c>
      <c r="AV29" s="21">
        <f t="shared" si="11"/>
        <v>21</v>
      </c>
      <c r="AW29" s="21">
        <f t="shared" si="12"/>
        <v>21</v>
      </c>
      <c r="AX29" s="21">
        <f t="shared" si="13"/>
        <v>21</v>
      </c>
      <c r="AY29" s="21">
        <f t="shared" si="14"/>
        <v>23</v>
      </c>
      <c r="AZ29" s="21">
        <f t="shared" si="15"/>
        <v>23</v>
      </c>
      <c r="BA29" s="21">
        <f t="shared" si="16"/>
        <v>23</v>
      </c>
      <c r="BB29" s="21">
        <f t="shared" si="17"/>
        <v>23</v>
      </c>
      <c r="BC29" s="21">
        <f t="shared" si="18"/>
        <v>29</v>
      </c>
      <c r="BD29" s="21">
        <f t="shared" si="19"/>
        <v>29</v>
      </c>
      <c r="BE29" s="21">
        <f t="shared" si="20"/>
        <v>29</v>
      </c>
      <c r="BF29" s="21">
        <f t="shared" si="21"/>
        <v>29</v>
      </c>
      <c r="BG29" s="21">
        <f t="shared" si="22"/>
        <v>28</v>
      </c>
      <c r="BH29" s="21">
        <f t="shared" si="23"/>
        <v>21</v>
      </c>
      <c r="BI29" s="21">
        <f t="shared" si="24"/>
        <v>15</v>
      </c>
    </row>
    <row r="30" spans="1:61">
      <c r="A30" s="18" t="s">
        <v>21</v>
      </c>
      <c r="B30" s="19">
        <v>2351</v>
      </c>
      <c r="C30" s="19">
        <v>2469</v>
      </c>
      <c r="D30" s="19">
        <v>2342</v>
      </c>
      <c r="E30" s="20">
        <v>2556</v>
      </c>
      <c r="F30" s="20">
        <v>2709</v>
      </c>
      <c r="G30" s="20">
        <v>3361</v>
      </c>
      <c r="H30" s="20">
        <v>3394</v>
      </c>
      <c r="I30" s="20">
        <v>3361</v>
      </c>
      <c r="J30" s="20">
        <v>3403</v>
      </c>
      <c r="K30" s="20">
        <v>3410</v>
      </c>
      <c r="L30" s="20">
        <v>3463</v>
      </c>
      <c r="M30" s="20">
        <v>3463</v>
      </c>
      <c r="N30" s="20">
        <v>3463</v>
      </c>
      <c r="O30" s="20">
        <v>3463</v>
      </c>
      <c r="P30" s="20">
        <v>3463</v>
      </c>
      <c r="Q30" s="20">
        <v>1933</v>
      </c>
      <c r="R30" s="20">
        <v>2164</v>
      </c>
      <c r="S30" s="20">
        <v>2402</v>
      </c>
      <c r="T30" s="20">
        <v>2732</v>
      </c>
      <c r="U30" s="20">
        <v>2419</v>
      </c>
      <c r="V30" s="20">
        <v>2247</v>
      </c>
      <c r="W30" s="20">
        <v>2040</v>
      </c>
      <c r="X30" s="20">
        <v>2114</v>
      </c>
      <c r="Y30" s="20">
        <v>2305</v>
      </c>
      <c r="Z30" s="20">
        <v>2553</v>
      </c>
      <c r="AA30" s="20">
        <v>2860</v>
      </c>
      <c r="AB30" s="20">
        <v>2918</v>
      </c>
      <c r="AC30" s="20">
        <v>3006</v>
      </c>
      <c r="AD30" s="20">
        <v>3025</v>
      </c>
      <c r="AE30" s="20">
        <v>3109</v>
      </c>
      <c r="AF30" s="35">
        <f t="shared" si="8"/>
        <v>-0.17779668226286682</v>
      </c>
      <c r="AG30" s="35">
        <f t="shared" si="0"/>
        <v>-0.12353179424868366</v>
      </c>
      <c r="AH30" s="35">
        <f t="shared" si="1"/>
        <v>2.561912894961571E-2</v>
      </c>
      <c r="AI30" s="35">
        <f t="shared" si="2"/>
        <v>6.8857589984350653E-2</v>
      </c>
      <c r="AJ30" s="35">
        <f t="shared" si="3"/>
        <v>-0.10705057216685121</v>
      </c>
      <c r="AK30" s="35">
        <f t="shared" si="4"/>
        <v>-0.33144897351978575</v>
      </c>
      <c r="AL30" s="35">
        <f t="shared" si="9"/>
        <v>-0.39893930465527405</v>
      </c>
      <c r="AM30" s="35">
        <f t="shared" si="5"/>
        <v>-0.37102052960428444</v>
      </c>
      <c r="AN30" s="35">
        <f t="shared" si="6"/>
        <v>-0.32265647957684396</v>
      </c>
      <c r="AO30" s="35">
        <f t="shared" si="10"/>
        <v>-0.25131964809384166</v>
      </c>
      <c r="AP30" s="35">
        <f t="shared" si="26"/>
        <v>-0.17412647993069597</v>
      </c>
      <c r="AQ30" s="35">
        <f t="shared" si="27"/>
        <v>-0.15737799595726254</v>
      </c>
      <c r="AR30" s="35">
        <f t="shared" si="28"/>
        <v>-0.13196650303205315</v>
      </c>
      <c r="AS30" s="35">
        <f t="shared" si="29"/>
        <v>-0.12647993069592833</v>
      </c>
      <c r="AT30" s="35">
        <f t="shared" si="30"/>
        <v>-0.10222350563095584</v>
      </c>
      <c r="AU30" s="21">
        <f t="shared" si="25"/>
        <v>11</v>
      </c>
      <c r="AV30" s="21">
        <f t="shared" si="11"/>
        <v>7</v>
      </c>
      <c r="AW30" s="21">
        <f t="shared" si="12"/>
        <v>16</v>
      </c>
      <c r="AX30" s="21">
        <f t="shared" si="13"/>
        <v>15</v>
      </c>
      <c r="AY30" s="21">
        <f t="shared" si="14"/>
        <v>6</v>
      </c>
      <c r="AZ30" s="21">
        <f t="shared" si="15"/>
        <v>3</v>
      </c>
      <c r="BA30" s="21">
        <f t="shared" si="16"/>
        <v>2</v>
      </c>
      <c r="BB30" s="21">
        <f t="shared" si="17"/>
        <v>5</v>
      </c>
      <c r="BC30" s="21">
        <f t="shared" si="18"/>
        <v>9</v>
      </c>
      <c r="BD30" s="21">
        <f t="shared" si="19"/>
        <v>12</v>
      </c>
      <c r="BE30" s="21">
        <f t="shared" si="20"/>
        <v>9</v>
      </c>
      <c r="BF30" s="21">
        <f t="shared" si="21"/>
        <v>9</v>
      </c>
      <c r="BG30" s="21">
        <f t="shared" si="22"/>
        <v>8</v>
      </c>
      <c r="BH30" s="21">
        <f t="shared" si="23"/>
        <v>10</v>
      </c>
      <c r="BI30" s="21">
        <f t="shared" si="24"/>
        <v>10</v>
      </c>
    </row>
    <row r="31" spans="1:61">
      <c r="A31" s="18" t="s">
        <v>22</v>
      </c>
      <c r="B31" s="19">
        <v>2010</v>
      </c>
      <c r="C31" s="19">
        <v>2010</v>
      </c>
      <c r="D31" s="19">
        <v>2010</v>
      </c>
      <c r="E31" s="20">
        <v>2010</v>
      </c>
      <c r="F31" s="20">
        <v>2010</v>
      </c>
      <c r="G31" s="20">
        <v>2058</v>
      </c>
      <c r="H31" s="20">
        <v>2058</v>
      </c>
      <c r="I31" s="20">
        <v>2166</v>
      </c>
      <c r="J31" s="20">
        <v>2204</v>
      </c>
      <c r="K31" s="20">
        <v>2310</v>
      </c>
      <c r="L31" s="20">
        <v>2378</v>
      </c>
      <c r="M31" s="20">
        <v>2320</v>
      </c>
      <c r="N31" s="20">
        <v>2320</v>
      </c>
      <c r="O31" s="20">
        <v>2695</v>
      </c>
      <c r="P31" s="20">
        <v>2695</v>
      </c>
      <c r="Q31" s="20">
        <v>2328</v>
      </c>
      <c r="R31" s="20">
        <v>2420</v>
      </c>
      <c r="S31" s="20">
        <v>2479</v>
      </c>
      <c r="T31" s="20">
        <v>2820</v>
      </c>
      <c r="U31" s="20">
        <v>3090</v>
      </c>
      <c r="V31" s="20">
        <v>3051</v>
      </c>
      <c r="W31" s="20">
        <v>2697</v>
      </c>
      <c r="X31" s="20">
        <v>2534</v>
      </c>
      <c r="Y31" s="20">
        <v>2243</v>
      </c>
      <c r="Z31" s="20">
        <v>2470</v>
      </c>
      <c r="AA31" s="20">
        <v>2755</v>
      </c>
      <c r="AB31" s="20">
        <v>2953</v>
      </c>
      <c r="AC31" s="20">
        <v>3176</v>
      </c>
      <c r="AD31" s="20">
        <v>3666</v>
      </c>
      <c r="AE31" s="20">
        <v>3790</v>
      </c>
      <c r="AF31" s="35">
        <f t="shared" si="8"/>
        <v>0.15820895522388057</v>
      </c>
      <c r="AG31" s="35">
        <f t="shared" si="0"/>
        <v>0.20398009950248763</v>
      </c>
      <c r="AH31" s="35">
        <f t="shared" si="1"/>
        <v>0.23333333333333339</v>
      </c>
      <c r="AI31" s="35">
        <f t="shared" si="2"/>
        <v>0.40298507462686572</v>
      </c>
      <c r="AJ31" s="35">
        <f t="shared" si="3"/>
        <v>0.53731343283582089</v>
      </c>
      <c r="AK31" s="35">
        <f t="shared" si="4"/>
        <v>0.48250728862973769</v>
      </c>
      <c r="AL31" s="35">
        <f t="shared" si="9"/>
        <v>0.31049562682215748</v>
      </c>
      <c r="AM31" s="35">
        <f t="shared" si="5"/>
        <v>0.16989843028624185</v>
      </c>
      <c r="AN31" s="35">
        <f t="shared" si="6"/>
        <v>1.7695099818511695E-2</v>
      </c>
      <c r="AO31" s="35">
        <f t="shared" si="10"/>
        <v>6.9264069264069361E-2</v>
      </c>
      <c r="AP31" s="35">
        <f t="shared" si="26"/>
        <v>0.15853658536585358</v>
      </c>
      <c r="AQ31" s="35">
        <f t="shared" si="27"/>
        <v>0.27284482758620698</v>
      </c>
      <c r="AR31" s="35">
        <f t="shared" si="28"/>
        <v>0.36896551724137927</v>
      </c>
      <c r="AS31" s="35">
        <f t="shared" si="29"/>
        <v>0.36029684601113177</v>
      </c>
      <c r="AT31" s="35">
        <f t="shared" si="30"/>
        <v>0.40630797773654925</v>
      </c>
      <c r="AU31" s="21">
        <f t="shared" si="25"/>
        <v>24</v>
      </c>
      <c r="AV31" s="21">
        <f t="shared" si="11"/>
        <v>20</v>
      </c>
      <c r="AW31" s="21">
        <f t="shared" si="12"/>
        <v>22</v>
      </c>
      <c r="AX31" s="21">
        <f t="shared" si="13"/>
        <v>23</v>
      </c>
      <c r="AY31" s="21">
        <f t="shared" si="14"/>
        <v>27</v>
      </c>
      <c r="AZ31" s="21">
        <f t="shared" si="15"/>
        <v>26</v>
      </c>
      <c r="BA31" s="21">
        <f t="shared" si="16"/>
        <v>25</v>
      </c>
      <c r="BB31" s="21">
        <f t="shared" si="17"/>
        <v>24</v>
      </c>
      <c r="BC31" s="21">
        <f t="shared" si="18"/>
        <v>22</v>
      </c>
      <c r="BD31" s="21">
        <f t="shared" si="19"/>
        <v>24</v>
      </c>
      <c r="BE31" s="21">
        <f t="shared" si="20"/>
        <v>26</v>
      </c>
      <c r="BF31" s="21">
        <f t="shared" si="21"/>
        <v>27</v>
      </c>
      <c r="BG31" s="21">
        <f t="shared" si="22"/>
        <v>26</v>
      </c>
      <c r="BH31" s="21">
        <f t="shared" si="23"/>
        <v>27</v>
      </c>
      <c r="BI31" s="21">
        <f t="shared" si="24"/>
        <v>27</v>
      </c>
    </row>
    <row r="32" spans="1:61">
      <c r="A32" s="18" t="s">
        <v>23</v>
      </c>
      <c r="B32" s="19">
        <v>3062</v>
      </c>
      <c r="C32" s="19">
        <v>3062</v>
      </c>
      <c r="D32" s="19">
        <v>3454</v>
      </c>
      <c r="E32" s="20">
        <v>3454</v>
      </c>
      <c r="F32" s="20">
        <v>3474</v>
      </c>
      <c r="G32" s="20">
        <v>2861</v>
      </c>
      <c r="H32" s="20">
        <v>2861</v>
      </c>
      <c r="I32" s="20">
        <v>3474</v>
      </c>
      <c r="J32" s="20">
        <v>3474</v>
      </c>
      <c r="K32" s="20">
        <v>3474</v>
      </c>
      <c r="L32" s="20">
        <v>3474</v>
      </c>
      <c r="M32" s="20">
        <v>3474</v>
      </c>
      <c r="N32" s="20">
        <v>3474</v>
      </c>
      <c r="O32" s="20">
        <v>3491</v>
      </c>
      <c r="P32" s="20">
        <v>3247</v>
      </c>
      <c r="Q32" s="20">
        <v>2423</v>
      </c>
      <c r="R32" s="20">
        <v>2938</v>
      </c>
      <c r="S32" s="20">
        <v>3290</v>
      </c>
      <c r="T32" s="20">
        <v>3267</v>
      </c>
      <c r="U32" s="20">
        <v>3322</v>
      </c>
      <c r="V32" s="20">
        <v>2968</v>
      </c>
      <c r="W32" s="20">
        <v>2576</v>
      </c>
      <c r="X32" s="20">
        <v>2370</v>
      </c>
      <c r="Y32" s="20">
        <v>2361</v>
      </c>
      <c r="Z32" s="20">
        <v>2439</v>
      </c>
      <c r="AA32" s="20">
        <v>2640</v>
      </c>
      <c r="AB32" s="20">
        <v>2544</v>
      </c>
      <c r="AC32" s="20">
        <v>2546</v>
      </c>
      <c r="AD32" s="20">
        <v>3021</v>
      </c>
      <c r="AE32" s="20">
        <v>3189</v>
      </c>
      <c r="AF32" s="35">
        <f t="shared" si="8"/>
        <v>-0.20868713259307647</v>
      </c>
      <c r="AG32" s="35">
        <f t="shared" si="0"/>
        <v>-4.0496407576747218E-2</v>
      </c>
      <c r="AH32" s="35">
        <f t="shared" si="1"/>
        <v>-4.7481181239143022E-2</v>
      </c>
      <c r="AI32" s="35">
        <f t="shared" si="2"/>
        <v>-5.414012738853502E-2</v>
      </c>
      <c r="AJ32" s="35">
        <f t="shared" si="3"/>
        <v>-4.3753598157743268E-2</v>
      </c>
      <c r="AK32" s="35">
        <f t="shared" si="4"/>
        <v>3.7399510660608204E-2</v>
      </c>
      <c r="AL32" s="35">
        <f t="shared" si="9"/>
        <v>-9.9615519049283452E-2</v>
      </c>
      <c r="AM32" s="35">
        <f t="shared" si="5"/>
        <v>-0.31778929188255611</v>
      </c>
      <c r="AN32" s="35">
        <f t="shared" si="6"/>
        <v>-0.32037996545768566</v>
      </c>
      <c r="AO32" s="35">
        <f t="shared" si="10"/>
        <v>-0.29792746113989632</v>
      </c>
      <c r="AP32" s="35">
        <f t="shared" si="26"/>
        <v>-0.24006908462867016</v>
      </c>
      <c r="AQ32" s="35">
        <f t="shared" si="27"/>
        <v>-0.26770293609671847</v>
      </c>
      <c r="AR32" s="35">
        <f t="shared" si="28"/>
        <v>-0.26712723085780077</v>
      </c>
      <c r="AS32" s="35">
        <f t="shared" si="29"/>
        <v>-0.13463191062732738</v>
      </c>
      <c r="AT32" s="35">
        <f t="shared" si="30"/>
        <v>-1.786264243917457E-2</v>
      </c>
      <c r="AU32" s="21">
        <f t="shared" si="25"/>
        <v>10</v>
      </c>
      <c r="AV32" s="21">
        <f t="shared" si="11"/>
        <v>10</v>
      </c>
      <c r="AW32" s="21">
        <f t="shared" si="12"/>
        <v>11</v>
      </c>
      <c r="AX32" s="21">
        <f t="shared" si="13"/>
        <v>8</v>
      </c>
      <c r="AY32" s="21">
        <f t="shared" si="14"/>
        <v>7</v>
      </c>
      <c r="AZ32" s="21">
        <f t="shared" si="15"/>
        <v>13</v>
      </c>
      <c r="BA32" s="21">
        <f t="shared" si="16"/>
        <v>14</v>
      </c>
      <c r="BB32" s="21">
        <f t="shared" si="17"/>
        <v>6</v>
      </c>
      <c r="BC32" s="21">
        <f t="shared" si="18"/>
        <v>10</v>
      </c>
      <c r="BD32" s="21">
        <f t="shared" si="19"/>
        <v>10</v>
      </c>
      <c r="BE32" s="21">
        <f t="shared" si="20"/>
        <v>7</v>
      </c>
      <c r="BF32" s="21">
        <f t="shared" si="21"/>
        <v>7</v>
      </c>
      <c r="BG32" s="21">
        <f t="shared" si="22"/>
        <v>7</v>
      </c>
      <c r="BH32" s="21">
        <f t="shared" si="23"/>
        <v>8</v>
      </c>
      <c r="BI32" s="21">
        <f t="shared" si="24"/>
        <v>16</v>
      </c>
    </row>
    <row r="33" spans="1:61">
      <c r="A33" s="25" t="s">
        <v>24</v>
      </c>
      <c r="B33" s="26">
        <v>6344</v>
      </c>
      <c r="C33" s="26">
        <v>6344</v>
      </c>
      <c r="D33" s="26">
        <v>6344</v>
      </c>
      <c r="E33" s="26">
        <v>6443</v>
      </c>
      <c r="F33" s="26">
        <v>6485</v>
      </c>
      <c r="G33" s="26">
        <v>6544</v>
      </c>
      <c r="H33" s="26">
        <v>6499</v>
      </c>
      <c r="I33" s="26">
        <v>6544</v>
      </c>
      <c r="J33" s="26">
        <v>6466</v>
      </c>
      <c r="K33" s="26">
        <v>6616</v>
      </c>
      <c r="L33" s="26">
        <v>6648</v>
      </c>
      <c r="M33" s="26">
        <v>6615</v>
      </c>
      <c r="N33" s="26">
        <v>6732</v>
      </c>
      <c r="O33" s="26">
        <v>6587</v>
      </c>
      <c r="P33" s="26">
        <v>6847</v>
      </c>
      <c r="Q33" s="26">
        <v>4935</v>
      </c>
      <c r="R33" s="26">
        <v>5105</v>
      </c>
      <c r="S33" s="26">
        <v>5675</v>
      </c>
      <c r="T33" s="26">
        <v>6888</v>
      </c>
      <c r="U33" s="26">
        <v>9011</v>
      </c>
      <c r="V33" s="26">
        <v>7078</v>
      </c>
      <c r="W33" s="26">
        <v>5435</v>
      </c>
      <c r="X33" s="26">
        <v>4683</v>
      </c>
      <c r="Y33" s="26">
        <v>4373</v>
      </c>
      <c r="Z33" s="26">
        <v>4465</v>
      </c>
      <c r="AA33" s="26">
        <v>4463</v>
      </c>
      <c r="AB33" s="26">
        <v>4375</v>
      </c>
      <c r="AC33" s="26">
        <v>4123</v>
      </c>
      <c r="AD33" s="26">
        <v>4095</v>
      </c>
      <c r="AE33" s="26">
        <v>4185</v>
      </c>
      <c r="AF33" s="36">
        <f>(Q33/B33)-1</f>
        <v>-0.22209962168978559</v>
      </c>
      <c r="AG33" s="36">
        <f t="shared" si="0"/>
        <v>-0.19530264817150067</v>
      </c>
      <c r="AH33" s="36">
        <f t="shared" si="1"/>
        <v>-0.10545397225725095</v>
      </c>
      <c r="AI33" s="36">
        <f t="shared" si="2"/>
        <v>6.9067204718298969E-2</v>
      </c>
      <c r="AJ33" s="36">
        <f t="shared" si="3"/>
        <v>0.38951426368542785</v>
      </c>
      <c r="AK33" s="36">
        <f t="shared" si="4"/>
        <v>8.1601466992665017E-2</v>
      </c>
      <c r="AL33" s="36">
        <f>(W33/H33)-1</f>
        <v>-0.16371749499923061</v>
      </c>
      <c r="AM33" s="36">
        <f t="shared" si="5"/>
        <v>-0.28438264058679708</v>
      </c>
      <c r="AN33" s="36">
        <f t="shared" si="6"/>
        <v>-0.32369316424373651</v>
      </c>
      <c r="AO33" s="36">
        <f t="shared" ref="AO33:AO40" si="31">(Z33/K33)-1</f>
        <v>-0.32512091898428053</v>
      </c>
      <c r="AP33" s="36">
        <f t="shared" si="26"/>
        <v>-0.32867027677496996</v>
      </c>
      <c r="AQ33" s="36">
        <f t="shared" si="27"/>
        <v>-0.33862433862433861</v>
      </c>
      <c r="AR33" s="36">
        <f t="shared" si="28"/>
        <v>-0.38755199049316691</v>
      </c>
      <c r="AS33" s="36">
        <f t="shared" si="29"/>
        <v>-0.37832093517534537</v>
      </c>
      <c r="AT33" s="36">
        <f t="shared" si="30"/>
        <v>-0.38878340879217177</v>
      </c>
      <c r="AU33" s="24">
        <f t="shared" si="25"/>
        <v>8</v>
      </c>
      <c r="AV33" s="24">
        <f t="shared" si="11"/>
        <v>3</v>
      </c>
      <c r="AW33" s="24">
        <f t="shared" si="12"/>
        <v>8</v>
      </c>
      <c r="AX33" s="24">
        <f t="shared" si="13"/>
        <v>16</v>
      </c>
      <c r="AY33" s="24">
        <f t="shared" si="14"/>
        <v>22</v>
      </c>
      <c r="AZ33" s="24">
        <f t="shared" si="15"/>
        <v>15</v>
      </c>
      <c r="BA33" s="24">
        <f t="shared" si="16"/>
        <v>11</v>
      </c>
      <c r="BB33" s="24">
        <f t="shared" si="17"/>
        <v>9</v>
      </c>
      <c r="BC33" s="24">
        <f t="shared" si="18"/>
        <v>8</v>
      </c>
      <c r="BD33" s="24">
        <f t="shared" si="19"/>
        <v>6</v>
      </c>
      <c r="BE33" s="24">
        <f t="shared" si="20"/>
        <v>5</v>
      </c>
      <c r="BF33" s="24">
        <f t="shared" si="21"/>
        <v>5</v>
      </c>
      <c r="BG33" s="24">
        <f t="shared" si="22"/>
        <v>5</v>
      </c>
      <c r="BH33" s="24">
        <f t="shared" si="23"/>
        <v>4</v>
      </c>
      <c r="BI33" s="24">
        <f t="shared" si="24"/>
        <v>3</v>
      </c>
    </row>
    <row r="34" spans="1:61">
      <c r="A34" s="18" t="s">
        <v>25</v>
      </c>
      <c r="B34" s="19">
        <v>7880</v>
      </c>
      <c r="C34" s="19">
        <v>7880</v>
      </c>
      <c r="D34" s="19">
        <v>7592</v>
      </c>
      <c r="E34" s="20">
        <v>7592</v>
      </c>
      <c r="F34" s="20">
        <v>7592</v>
      </c>
      <c r="G34" s="20">
        <v>7848</v>
      </c>
      <c r="H34" s="20">
        <v>7848</v>
      </c>
      <c r="I34" s="20">
        <v>6826</v>
      </c>
      <c r="J34" s="20">
        <v>7960</v>
      </c>
      <c r="K34" s="20">
        <v>7960</v>
      </c>
      <c r="L34" s="20">
        <v>7988</v>
      </c>
      <c r="M34" s="20">
        <v>7988</v>
      </c>
      <c r="N34" s="20">
        <v>7988</v>
      </c>
      <c r="O34" s="20">
        <v>7988</v>
      </c>
      <c r="P34" s="20">
        <v>7988</v>
      </c>
      <c r="Q34" s="20">
        <v>8703</v>
      </c>
      <c r="R34" s="20">
        <v>11660</v>
      </c>
      <c r="S34" s="20">
        <v>12084</v>
      </c>
      <c r="T34" s="20">
        <v>12128</v>
      </c>
      <c r="U34" s="20">
        <v>11373</v>
      </c>
      <c r="V34" s="20">
        <v>10688</v>
      </c>
      <c r="W34" s="20">
        <v>7963</v>
      </c>
      <c r="X34" s="20">
        <v>7771</v>
      </c>
      <c r="Y34" s="20">
        <v>7230</v>
      </c>
      <c r="Z34" s="20">
        <v>7819</v>
      </c>
      <c r="AA34" s="20">
        <v>8618</v>
      </c>
      <c r="AB34" s="20">
        <v>9933</v>
      </c>
      <c r="AC34" s="20">
        <v>10361</v>
      </c>
      <c r="AD34" s="20">
        <v>10756</v>
      </c>
      <c r="AE34" s="20">
        <v>11622</v>
      </c>
      <c r="AF34" s="35">
        <f t="shared" si="8"/>
        <v>0.10444162436548221</v>
      </c>
      <c r="AG34" s="35">
        <f t="shared" si="0"/>
        <v>0.47969543147208116</v>
      </c>
      <c r="AH34" s="35">
        <f t="shared" si="1"/>
        <v>0.59167544783983139</v>
      </c>
      <c r="AI34" s="35">
        <f t="shared" si="2"/>
        <v>0.59747102212855641</v>
      </c>
      <c r="AJ34" s="35">
        <f t="shared" si="3"/>
        <v>0.49802423603793478</v>
      </c>
      <c r="AK34" s="35">
        <f t="shared" si="4"/>
        <v>0.36187563710499493</v>
      </c>
      <c r="AL34" s="35">
        <f t="shared" si="9"/>
        <v>1.4653414882772609E-2</v>
      </c>
      <c r="AM34" s="35">
        <f t="shared" si="5"/>
        <v>0.13844125402871366</v>
      </c>
      <c r="AN34" s="35">
        <f t="shared" si="6"/>
        <v>-9.1708542713567875E-2</v>
      </c>
      <c r="AO34" s="35">
        <f t="shared" si="31"/>
        <v>-1.7713567839195976E-2</v>
      </c>
      <c r="AP34" s="35">
        <f t="shared" si="26"/>
        <v>7.8868302453680483E-2</v>
      </c>
      <c r="AQ34" s="35">
        <f t="shared" si="27"/>
        <v>0.24349023535302949</v>
      </c>
      <c r="AR34" s="35">
        <f t="shared" si="28"/>
        <v>0.29707060590886325</v>
      </c>
      <c r="AS34" s="35">
        <f t="shared" si="29"/>
        <v>0.34651977966950431</v>
      </c>
      <c r="AT34" s="35">
        <f t="shared" si="30"/>
        <v>0.4549323985978968</v>
      </c>
      <c r="AU34" s="21">
        <f t="shared" si="25"/>
        <v>22</v>
      </c>
      <c r="AV34" s="21">
        <f t="shared" si="11"/>
        <v>26</v>
      </c>
      <c r="AW34" s="21">
        <f t="shared" si="12"/>
        <v>27</v>
      </c>
      <c r="AX34" s="21">
        <f t="shared" si="13"/>
        <v>26</v>
      </c>
      <c r="AY34" s="21">
        <f t="shared" si="14"/>
        <v>26</v>
      </c>
      <c r="AZ34" s="21">
        <f t="shared" si="15"/>
        <v>22</v>
      </c>
      <c r="BA34" s="21">
        <f t="shared" si="16"/>
        <v>20</v>
      </c>
      <c r="BB34" s="21">
        <f t="shared" si="17"/>
        <v>22</v>
      </c>
      <c r="BC34" s="21">
        <f t="shared" si="18"/>
        <v>19</v>
      </c>
      <c r="BD34" s="21">
        <f t="shared" si="19"/>
        <v>21</v>
      </c>
      <c r="BE34" s="21">
        <f t="shared" si="20"/>
        <v>21</v>
      </c>
      <c r="BF34" s="21">
        <f t="shared" si="21"/>
        <v>26</v>
      </c>
      <c r="BG34" s="21">
        <f t="shared" si="22"/>
        <v>25</v>
      </c>
      <c r="BH34" s="21">
        <f t="shared" si="23"/>
        <v>26</v>
      </c>
      <c r="BI34" s="21">
        <f t="shared" si="24"/>
        <v>29</v>
      </c>
    </row>
    <row r="35" spans="1:61">
      <c r="A35" s="18" t="s">
        <v>26</v>
      </c>
      <c r="B35" s="19">
        <v>5064</v>
      </c>
      <c r="C35" s="19">
        <v>5537</v>
      </c>
      <c r="D35" s="19">
        <v>3521</v>
      </c>
      <c r="E35" s="20">
        <v>4898</v>
      </c>
      <c r="F35" s="20">
        <v>4543</v>
      </c>
      <c r="G35" s="20">
        <v>3591</v>
      </c>
      <c r="H35" s="20">
        <v>3415</v>
      </c>
      <c r="I35" s="20">
        <v>3201</v>
      </c>
      <c r="J35" s="20">
        <v>3658</v>
      </c>
      <c r="K35" s="20">
        <v>3652</v>
      </c>
      <c r="L35" s="20">
        <v>3652</v>
      </c>
      <c r="M35" s="20">
        <v>3652</v>
      </c>
      <c r="N35" s="20">
        <v>3652</v>
      </c>
      <c r="O35" s="20">
        <v>3652</v>
      </c>
      <c r="P35" s="20">
        <v>3652</v>
      </c>
      <c r="Q35" s="20">
        <v>5064</v>
      </c>
      <c r="R35" s="20">
        <v>5594</v>
      </c>
      <c r="S35" s="20">
        <v>5330</v>
      </c>
      <c r="T35" s="20">
        <v>4888</v>
      </c>
      <c r="U35" s="20">
        <v>4543</v>
      </c>
      <c r="V35" s="20">
        <v>4213</v>
      </c>
      <c r="W35" s="20">
        <v>3898</v>
      </c>
      <c r="X35" s="20">
        <v>3747</v>
      </c>
      <c r="Y35" s="20">
        <v>3805</v>
      </c>
      <c r="Z35" s="20">
        <v>3864</v>
      </c>
      <c r="AA35" s="20">
        <v>4153</v>
      </c>
      <c r="AB35" s="20">
        <v>4394</v>
      </c>
      <c r="AC35" s="20">
        <v>4572</v>
      </c>
      <c r="AD35" s="20">
        <v>4083</v>
      </c>
      <c r="AE35" s="20">
        <v>4198</v>
      </c>
      <c r="AF35" s="35">
        <f t="shared" si="8"/>
        <v>0</v>
      </c>
      <c r="AG35" s="35">
        <f t="shared" si="0"/>
        <v>1.0294383240021743E-2</v>
      </c>
      <c r="AH35" s="35">
        <f t="shared" si="1"/>
        <v>0.51377449588185176</v>
      </c>
      <c r="AI35" s="35">
        <f t="shared" si="2"/>
        <v>-2.0416496529195305E-3</v>
      </c>
      <c r="AJ35" s="35">
        <f t="shared" si="3"/>
        <v>0</v>
      </c>
      <c r="AK35" s="35">
        <f t="shared" si="4"/>
        <v>0.17321080478975226</v>
      </c>
      <c r="AL35" s="35">
        <f t="shared" si="9"/>
        <v>0.1414348462664714</v>
      </c>
      <c r="AM35" s="35">
        <f t="shared" si="5"/>
        <v>0.17057169634489222</v>
      </c>
      <c r="AN35" s="35">
        <f t="shared" si="6"/>
        <v>4.0185893931109939E-2</v>
      </c>
      <c r="AO35" s="35">
        <f t="shared" si="31"/>
        <v>5.8050383351588186E-2</v>
      </c>
      <c r="AP35" s="35">
        <f t="shared" si="26"/>
        <v>0.137185104052574</v>
      </c>
      <c r="AQ35" s="35">
        <f t="shared" si="27"/>
        <v>0.20317634173055854</v>
      </c>
      <c r="AR35" s="35">
        <f t="shared" si="28"/>
        <v>0.25191675794085433</v>
      </c>
      <c r="AS35" s="35">
        <f t="shared" si="29"/>
        <v>0.1180175246440307</v>
      </c>
      <c r="AT35" s="35">
        <f t="shared" si="30"/>
        <v>0.14950711938663752</v>
      </c>
      <c r="AU35" s="21">
        <f t="shared" si="25"/>
        <v>18</v>
      </c>
      <c r="AV35" s="21">
        <f t="shared" si="11"/>
        <v>14</v>
      </c>
      <c r="AW35" s="21">
        <f t="shared" si="12"/>
        <v>26</v>
      </c>
      <c r="AX35" s="21">
        <f t="shared" si="13"/>
        <v>11</v>
      </c>
      <c r="AY35" s="21">
        <f t="shared" si="14"/>
        <v>10</v>
      </c>
      <c r="AZ35" s="21">
        <f t="shared" si="15"/>
        <v>20</v>
      </c>
      <c r="BA35" s="21">
        <f t="shared" si="16"/>
        <v>22</v>
      </c>
      <c r="BB35" s="21">
        <f t="shared" si="17"/>
        <v>25</v>
      </c>
      <c r="BC35" s="21">
        <f t="shared" si="18"/>
        <v>24</v>
      </c>
      <c r="BD35" s="21">
        <f t="shared" si="19"/>
        <v>23</v>
      </c>
      <c r="BE35" s="21">
        <f t="shared" si="20"/>
        <v>25</v>
      </c>
      <c r="BF35" s="21">
        <f t="shared" si="21"/>
        <v>24</v>
      </c>
      <c r="BG35" s="21">
        <f t="shared" si="22"/>
        <v>24</v>
      </c>
      <c r="BH35" s="21">
        <f t="shared" si="23"/>
        <v>22</v>
      </c>
      <c r="BI35" s="21">
        <f t="shared" si="24"/>
        <v>23</v>
      </c>
    </row>
    <row r="36" spans="1:61">
      <c r="A36" s="18" t="s">
        <v>27</v>
      </c>
      <c r="B36" s="19">
        <v>7310</v>
      </c>
      <c r="C36" s="19">
        <v>7310</v>
      </c>
      <c r="D36" s="19">
        <v>7310</v>
      </c>
      <c r="E36" s="20">
        <v>7050</v>
      </c>
      <c r="F36" s="20">
        <v>6482</v>
      </c>
      <c r="G36" s="20">
        <v>7050</v>
      </c>
      <c r="H36" s="20">
        <v>6206</v>
      </c>
      <c r="I36" s="20">
        <v>7000</v>
      </c>
      <c r="J36" s="20">
        <v>7000</v>
      </c>
      <c r="K36" s="20">
        <v>4132</v>
      </c>
      <c r="L36" s="20">
        <v>6822</v>
      </c>
      <c r="M36" s="20">
        <v>6822</v>
      </c>
      <c r="N36" s="20">
        <v>6822</v>
      </c>
      <c r="O36" s="20">
        <v>6089</v>
      </c>
      <c r="P36" s="20">
        <v>6093</v>
      </c>
      <c r="Q36" s="20">
        <v>6488</v>
      </c>
      <c r="R36" s="20">
        <v>6836</v>
      </c>
      <c r="S36" s="20">
        <v>6448</v>
      </c>
      <c r="T36" s="20">
        <v>6006</v>
      </c>
      <c r="U36" s="20">
        <v>6470</v>
      </c>
      <c r="V36" s="20">
        <v>6712</v>
      </c>
      <c r="W36" s="20">
        <v>5705</v>
      </c>
      <c r="X36" s="20">
        <v>5049</v>
      </c>
      <c r="Y36" s="20">
        <v>4613</v>
      </c>
      <c r="Z36" s="20">
        <v>3782</v>
      </c>
      <c r="AA36" s="20">
        <v>3942</v>
      </c>
      <c r="AB36" s="20">
        <v>4052</v>
      </c>
      <c r="AC36" s="20">
        <v>4038</v>
      </c>
      <c r="AD36" s="20">
        <v>4012</v>
      </c>
      <c r="AE36" s="20">
        <v>3930</v>
      </c>
      <c r="AF36" s="35">
        <f t="shared" si="8"/>
        <v>-0.11244870041039667</v>
      </c>
      <c r="AG36" s="35">
        <f t="shared" si="0"/>
        <v>-6.4842681258549972E-2</v>
      </c>
      <c r="AH36" s="35">
        <f t="shared" si="1"/>
        <v>-0.11792065663474693</v>
      </c>
      <c r="AI36" s="35">
        <f t="shared" si="2"/>
        <v>-0.14808510638297867</v>
      </c>
      <c r="AJ36" s="35">
        <f t="shared" si="3"/>
        <v>-1.8512804689910789E-3</v>
      </c>
      <c r="AK36" s="35">
        <f t="shared" si="4"/>
        <v>-4.7943262411347498E-2</v>
      </c>
      <c r="AL36" s="35">
        <f t="shared" si="9"/>
        <v>-8.0728327425072521E-2</v>
      </c>
      <c r="AM36" s="35">
        <f t="shared" si="5"/>
        <v>-0.27871428571428569</v>
      </c>
      <c r="AN36" s="35">
        <f t="shared" si="6"/>
        <v>-0.34099999999999997</v>
      </c>
      <c r="AO36" s="35">
        <f t="shared" si="31"/>
        <v>-8.4704743465634058E-2</v>
      </c>
      <c r="AP36" s="35">
        <f t="shared" si="26"/>
        <v>-0.42216358839050128</v>
      </c>
      <c r="AQ36" s="35">
        <f t="shared" si="27"/>
        <v>-0.40603928466725303</v>
      </c>
      <c r="AR36" s="35">
        <f t="shared" si="28"/>
        <v>-0.40809146877748459</v>
      </c>
      <c r="AS36" s="35">
        <f t="shared" si="29"/>
        <v>-0.34110691410740679</v>
      </c>
      <c r="AT36" s="35">
        <f t="shared" si="30"/>
        <v>-0.35499753815854262</v>
      </c>
      <c r="AU36" s="21">
        <f t="shared" si="25"/>
        <v>15</v>
      </c>
      <c r="AV36" s="21">
        <f t="shared" si="11"/>
        <v>8</v>
      </c>
      <c r="AW36" s="21">
        <f t="shared" si="12"/>
        <v>7</v>
      </c>
      <c r="AX36" s="21">
        <f t="shared" si="13"/>
        <v>5</v>
      </c>
      <c r="AY36" s="21">
        <f t="shared" si="14"/>
        <v>9</v>
      </c>
      <c r="AZ36" s="21">
        <f t="shared" si="15"/>
        <v>10</v>
      </c>
      <c r="BA36" s="21">
        <f t="shared" si="16"/>
        <v>15</v>
      </c>
      <c r="BB36" s="21">
        <f t="shared" si="17"/>
        <v>10</v>
      </c>
      <c r="BC36" s="21">
        <f t="shared" si="18"/>
        <v>6</v>
      </c>
      <c r="BD36" s="21">
        <f t="shared" si="19"/>
        <v>20</v>
      </c>
      <c r="BE36" s="21">
        <f t="shared" si="20"/>
        <v>3</v>
      </c>
      <c r="BF36" s="21">
        <f t="shared" si="21"/>
        <v>3</v>
      </c>
      <c r="BG36" s="21">
        <f t="shared" si="22"/>
        <v>3</v>
      </c>
      <c r="BH36" s="21">
        <f t="shared" si="23"/>
        <v>5</v>
      </c>
      <c r="BI36" s="21">
        <f t="shared" si="24"/>
        <v>5</v>
      </c>
    </row>
    <row r="37" spans="1:61">
      <c r="A37" s="18" t="s">
        <v>28</v>
      </c>
      <c r="B37" s="19">
        <v>1131</v>
      </c>
      <c r="C37" s="19">
        <v>1131</v>
      </c>
      <c r="D37" s="19">
        <v>1129</v>
      </c>
      <c r="E37" s="20">
        <v>1014</v>
      </c>
      <c r="F37" s="20">
        <v>1013</v>
      </c>
      <c r="G37" s="20">
        <v>1028</v>
      </c>
      <c r="H37" s="20">
        <v>1028</v>
      </c>
      <c r="I37" s="20">
        <v>1028</v>
      </c>
      <c r="J37" s="20">
        <v>1027</v>
      </c>
      <c r="K37" s="20">
        <v>1059</v>
      </c>
      <c r="L37" s="20">
        <v>1059</v>
      </c>
      <c r="M37" s="20">
        <v>1059</v>
      </c>
      <c r="N37" s="20">
        <v>1091</v>
      </c>
      <c r="O37" s="20">
        <v>1091</v>
      </c>
      <c r="P37" s="20">
        <v>1091</v>
      </c>
      <c r="Q37" s="20">
        <v>681</v>
      </c>
      <c r="R37" s="20">
        <v>780</v>
      </c>
      <c r="S37" s="20">
        <v>814</v>
      </c>
      <c r="T37" s="20">
        <v>826</v>
      </c>
      <c r="U37" s="20">
        <v>879</v>
      </c>
      <c r="V37" s="20">
        <v>882</v>
      </c>
      <c r="W37" s="20">
        <v>701</v>
      </c>
      <c r="X37" s="20">
        <v>608</v>
      </c>
      <c r="Y37" s="20">
        <v>591</v>
      </c>
      <c r="Z37" s="20">
        <v>737</v>
      </c>
      <c r="AA37" s="20">
        <v>890</v>
      </c>
      <c r="AB37" s="20">
        <v>979</v>
      </c>
      <c r="AC37" s="20">
        <v>950</v>
      </c>
      <c r="AD37" s="20">
        <v>1031</v>
      </c>
      <c r="AE37" s="20">
        <v>1046</v>
      </c>
      <c r="AF37" s="35">
        <f t="shared" si="8"/>
        <v>-0.39787798408488062</v>
      </c>
      <c r="AG37" s="35">
        <f t="shared" si="0"/>
        <v>-0.31034482758620685</v>
      </c>
      <c r="AH37" s="35">
        <f t="shared" si="1"/>
        <v>-0.27900797165633306</v>
      </c>
      <c r="AI37" s="35">
        <f t="shared" si="2"/>
        <v>-0.18540433925049304</v>
      </c>
      <c r="AJ37" s="35">
        <f t="shared" si="3"/>
        <v>-0.13228035538005922</v>
      </c>
      <c r="AK37" s="35">
        <f t="shared" si="4"/>
        <v>-0.142023346303502</v>
      </c>
      <c r="AL37" s="35">
        <f t="shared" si="9"/>
        <v>-0.31809338521400776</v>
      </c>
      <c r="AM37" s="35">
        <f t="shared" si="5"/>
        <v>-0.40856031128404668</v>
      </c>
      <c r="AN37" s="35">
        <f t="shared" si="6"/>
        <v>-0.4245374878286271</v>
      </c>
      <c r="AO37" s="35">
        <f t="shared" si="31"/>
        <v>-0.3040604343720491</v>
      </c>
      <c r="AP37" s="35">
        <f t="shared" si="26"/>
        <v>-0.15958451369216242</v>
      </c>
      <c r="AQ37" s="35">
        <f t="shared" si="27"/>
        <v>-7.5542965061378697E-2</v>
      </c>
      <c r="AR37" s="35">
        <f t="shared" si="28"/>
        <v>-0.12923923006416127</v>
      </c>
      <c r="AS37" s="35">
        <f t="shared" si="29"/>
        <v>-5.4995417048579243E-2</v>
      </c>
      <c r="AT37" s="35">
        <f t="shared" si="30"/>
        <v>-4.124656278643446E-2</v>
      </c>
      <c r="AU37" s="21">
        <f t="shared" si="25"/>
        <v>3</v>
      </c>
      <c r="AV37" s="21">
        <f t="shared" si="11"/>
        <v>1</v>
      </c>
      <c r="AW37" s="21">
        <f t="shared" si="12"/>
        <v>5</v>
      </c>
      <c r="AX37" s="21">
        <f t="shared" si="13"/>
        <v>3</v>
      </c>
      <c r="AY37" s="21">
        <f t="shared" si="14"/>
        <v>4</v>
      </c>
      <c r="AZ37" s="21">
        <f t="shared" si="15"/>
        <v>6</v>
      </c>
      <c r="BA37" s="21">
        <f t="shared" si="16"/>
        <v>6</v>
      </c>
      <c r="BB37" s="21">
        <f t="shared" si="17"/>
        <v>3</v>
      </c>
      <c r="BC37" s="21">
        <f t="shared" si="18"/>
        <v>3</v>
      </c>
      <c r="BD37" s="21">
        <f t="shared" si="19"/>
        <v>8</v>
      </c>
      <c r="BE37" s="21">
        <f t="shared" si="20"/>
        <v>10</v>
      </c>
      <c r="BF37" s="21">
        <f t="shared" si="21"/>
        <v>10</v>
      </c>
      <c r="BG37" s="21">
        <f t="shared" si="22"/>
        <v>9</v>
      </c>
      <c r="BH37" s="21">
        <f t="shared" si="23"/>
        <v>13</v>
      </c>
      <c r="BI37" s="21">
        <f t="shared" si="24"/>
        <v>14</v>
      </c>
    </row>
    <row r="38" spans="1:61">
      <c r="A38" s="18" t="s">
        <v>29</v>
      </c>
      <c r="B38" s="19">
        <v>6687</v>
      </c>
      <c r="C38" s="19">
        <v>7385</v>
      </c>
      <c r="D38" s="19">
        <v>6946</v>
      </c>
      <c r="E38" s="20">
        <v>8046</v>
      </c>
      <c r="F38" s="20">
        <v>8046</v>
      </c>
      <c r="G38" s="20">
        <v>8046</v>
      </c>
      <c r="H38" s="20">
        <v>7016</v>
      </c>
      <c r="I38" s="20">
        <v>6976</v>
      </c>
      <c r="J38" s="20">
        <v>7016</v>
      </c>
      <c r="K38" s="20">
        <v>7016</v>
      </c>
      <c r="L38" s="20">
        <v>7217</v>
      </c>
      <c r="M38" s="20">
        <v>7451</v>
      </c>
      <c r="N38" s="20">
        <v>7583</v>
      </c>
      <c r="O38" s="20">
        <v>7583</v>
      </c>
      <c r="P38" s="20">
        <v>7651</v>
      </c>
      <c r="Q38" s="20">
        <v>5632</v>
      </c>
      <c r="R38" s="20">
        <v>7622</v>
      </c>
      <c r="S38" s="20">
        <v>8210</v>
      </c>
      <c r="T38" s="20">
        <v>7960</v>
      </c>
      <c r="U38" s="20">
        <v>8263</v>
      </c>
      <c r="V38" s="20">
        <v>7555</v>
      </c>
      <c r="W38" s="20">
        <v>7024</v>
      </c>
      <c r="X38" s="20">
        <v>6889</v>
      </c>
      <c r="Y38" s="20">
        <v>6566</v>
      </c>
      <c r="Z38" s="20">
        <v>5981</v>
      </c>
      <c r="AA38" s="20">
        <v>6428</v>
      </c>
      <c r="AB38" s="20">
        <v>7262</v>
      </c>
      <c r="AC38" s="20">
        <v>7282</v>
      </c>
      <c r="AD38" s="20">
        <v>7873</v>
      </c>
      <c r="AE38" s="20">
        <v>8550</v>
      </c>
      <c r="AF38" s="35">
        <f t="shared" si="8"/>
        <v>-0.15776880514430991</v>
      </c>
      <c r="AG38" s="35">
        <f t="shared" si="0"/>
        <v>3.209207853757623E-2</v>
      </c>
      <c r="AH38" s="35">
        <f t="shared" si="1"/>
        <v>0.18197523754678957</v>
      </c>
      <c r="AI38" s="35">
        <f t="shared" si="2"/>
        <v>-1.0688540889883136E-2</v>
      </c>
      <c r="AJ38" s="35">
        <f t="shared" si="3"/>
        <v>2.6969922943077318E-2</v>
      </c>
      <c r="AK38" s="35">
        <f t="shared" si="4"/>
        <v>-6.1024111359681776E-2</v>
      </c>
      <c r="AL38" s="35">
        <f t="shared" si="9"/>
        <v>1.1402508551880963E-3</v>
      </c>
      <c r="AM38" s="35">
        <f t="shared" si="5"/>
        <v>-1.2471330275229398E-2</v>
      </c>
      <c r="AN38" s="35">
        <f t="shared" si="6"/>
        <v>-6.4139110604332972E-2</v>
      </c>
      <c r="AO38" s="35">
        <f t="shared" si="31"/>
        <v>-0.14751995438996579</v>
      </c>
      <c r="AP38" s="35">
        <f t="shared" si="26"/>
        <v>-0.10932520437855064</v>
      </c>
      <c r="AQ38" s="35">
        <f t="shared" si="27"/>
        <v>-2.536572272178228E-2</v>
      </c>
      <c r="AR38" s="35">
        <f t="shared" si="28"/>
        <v>-3.9694052485823583E-2</v>
      </c>
      <c r="AS38" s="35">
        <f t="shared" si="29"/>
        <v>3.8243439272055868E-2</v>
      </c>
      <c r="AT38" s="35">
        <f t="shared" si="30"/>
        <v>0.11750098026401767</v>
      </c>
      <c r="AU38" s="21">
        <f t="shared" si="25"/>
        <v>12</v>
      </c>
      <c r="AV38" s="21">
        <f t="shared" si="11"/>
        <v>16</v>
      </c>
      <c r="AW38" s="21">
        <f t="shared" si="12"/>
        <v>20</v>
      </c>
      <c r="AX38" s="21">
        <f t="shared" si="13"/>
        <v>10</v>
      </c>
      <c r="AY38" s="21">
        <f t="shared" si="14"/>
        <v>11</v>
      </c>
      <c r="AZ38" s="21">
        <f t="shared" si="15"/>
        <v>9</v>
      </c>
      <c r="BA38" s="21">
        <f t="shared" si="16"/>
        <v>19</v>
      </c>
      <c r="BB38" s="21">
        <f t="shared" si="17"/>
        <v>17</v>
      </c>
      <c r="BC38" s="21">
        <f t="shared" si="18"/>
        <v>20</v>
      </c>
      <c r="BD38" s="21">
        <f t="shared" si="19"/>
        <v>17</v>
      </c>
      <c r="BE38" s="21">
        <f t="shared" si="20"/>
        <v>11</v>
      </c>
      <c r="BF38" s="21">
        <f t="shared" si="21"/>
        <v>14</v>
      </c>
      <c r="BG38" s="21">
        <f t="shared" si="22"/>
        <v>14</v>
      </c>
      <c r="BH38" s="21">
        <f t="shared" si="23"/>
        <v>18</v>
      </c>
      <c r="BI38" s="21">
        <f t="shared" si="24"/>
        <v>21</v>
      </c>
    </row>
    <row r="39" spans="1:61">
      <c r="A39" s="18" t="s">
        <v>30</v>
      </c>
      <c r="B39" s="19" t="s">
        <v>35</v>
      </c>
      <c r="C39" s="19">
        <v>2630</v>
      </c>
      <c r="D39" s="19">
        <v>2702</v>
      </c>
      <c r="E39" s="20">
        <v>2781</v>
      </c>
      <c r="F39" s="20">
        <v>2943</v>
      </c>
      <c r="G39" s="20">
        <v>2943</v>
      </c>
      <c r="H39" s="20">
        <v>2943</v>
      </c>
      <c r="I39" s="20">
        <v>2949</v>
      </c>
      <c r="J39" s="20">
        <v>2949</v>
      </c>
      <c r="K39" s="20">
        <v>2949</v>
      </c>
      <c r="L39" s="20">
        <v>2949</v>
      </c>
      <c r="M39" s="20">
        <v>2949</v>
      </c>
      <c r="N39" s="20">
        <v>2949</v>
      </c>
      <c r="O39" s="20">
        <v>2949</v>
      </c>
      <c r="P39" s="20">
        <v>2949</v>
      </c>
      <c r="Q39" s="20">
        <v>2801</v>
      </c>
      <c r="R39" s="20">
        <v>2665</v>
      </c>
      <c r="S39" s="20">
        <v>2664</v>
      </c>
      <c r="T39" s="20">
        <v>2353</v>
      </c>
      <c r="U39" s="20">
        <v>1868</v>
      </c>
      <c r="V39" s="20">
        <v>1627</v>
      </c>
      <c r="W39" s="20">
        <v>1387</v>
      </c>
      <c r="X39" s="20">
        <v>1351</v>
      </c>
      <c r="Y39" s="20">
        <v>1305</v>
      </c>
      <c r="Z39" s="20">
        <v>1366</v>
      </c>
      <c r="AA39" s="20">
        <v>1344</v>
      </c>
      <c r="AB39" s="20">
        <v>1376</v>
      </c>
      <c r="AC39" s="20">
        <v>1530</v>
      </c>
      <c r="AD39" s="20">
        <v>1724</v>
      </c>
      <c r="AE39" s="20">
        <v>1827</v>
      </c>
      <c r="AF39" s="35" t="s">
        <v>33</v>
      </c>
      <c r="AG39" s="35">
        <f t="shared" si="0"/>
        <v>1.3307984790874583E-2</v>
      </c>
      <c r="AH39" s="35">
        <f t="shared" si="1"/>
        <v>-1.4063656550703185E-2</v>
      </c>
      <c r="AI39" s="35">
        <f t="shared" si="2"/>
        <v>-0.15390147428982381</v>
      </c>
      <c r="AJ39" s="35">
        <f t="shared" si="3"/>
        <v>-0.36527353041114508</v>
      </c>
      <c r="AK39" s="35">
        <f t="shared" si="4"/>
        <v>-0.44716275908936465</v>
      </c>
      <c r="AL39" s="35">
        <f t="shared" si="9"/>
        <v>-0.52871219843696915</v>
      </c>
      <c r="AM39" s="35">
        <f t="shared" si="5"/>
        <v>-0.54187860291624279</v>
      </c>
      <c r="AN39" s="35">
        <f t="shared" si="6"/>
        <v>-0.55747711088504581</v>
      </c>
      <c r="AO39" s="35">
        <f t="shared" si="31"/>
        <v>-0.53679213292641581</v>
      </c>
      <c r="AP39" s="35">
        <f t="shared" si="26"/>
        <v>-0.54425228891149535</v>
      </c>
      <c r="AQ39" s="35">
        <f t="shared" si="27"/>
        <v>-0.53340115293319768</v>
      </c>
      <c r="AR39" s="35">
        <f t="shared" si="28"/>
        <v>-0.48118006103763988</v>
      </c>
      <c r="AS39" s="35">
        <f t="shared" si="29"/>
        <v>-0.41539504916920988</v>
      </c>
      <c r="AT39" s="35">
        <f t="shared" si="30"/>
        <v>-0.38046795523906407</v>
      </c>
      <c r="AU39" s="21" t="s">
        <v>33</v>
      </c>
      <c r="AV39" s="21">
        <f t="shared" si="11"/>
        <v>15</v>
      </c>
      <c r="AW39" s="21">
        <f t="shared" si="12"/>
        <v>13</v>
      </c>
      <c r="AX39" s="21">
        <f t="shared" si="13"/>
        <v>4</v>
      </c>
      <c r="AY39" s="21">
        <f t="shared" si="14"/>
        <v>2</v>
      </c>
      <c r="AZ39" s="21">
        <f t="shared" si="15"/>
        <v>1</v>
      </c>
      <c r="BA39" s="21">
        <f t="shared" si="16"/>
        <v>1</v>
      </c>
      <c r="BB39" s="21">
        <f t="shared" si="17"/>
        <v>1</v>
      </c>
      <c r="BC39" s="21">
        <f t="shared" si="18"/>
        <v>2</v>
      </c>
      <c r="BD39" s="21">
        <f t="shared" si="19"/>
        <v>2</v>
      </c>
      <c r="BE39" s="21">
        <f t="shared" si="20"/>
        <v>2</v>
      </c>
      <c r="BF39" s="21">
        <f t="shared" si="21"/>
        <v>2</v>
      </c>
      <c r="BG39" s="21">
        <f t="shared" si="22"/>
        <v>2</v>
      </c>
      <c r="BH39" s="21">
        <f t="shared" si="23"/>
        <v>3</v>
      </c>
      <c r="BI39" s="21">
        <f t="shared" si="24"/>
        <v>4</v>
      </c>
    </row>
    <row r="40" spans="1:61">
      <c r="A40" s="18" t="s">
        <v>31</v>
      </c>
      <c r="B40" s="19">
        <v>1059</v>
      </c>
      <c r="C40" s="19">
        <v>1059</v>
      </c>
      <c r="D40" s="19">
        <v>1000</v>
      </c>
      <c r="E40" s="20">
        <v>1287</v>
      </c>
      <c r="F40" s="20">
        <v>2449</v>
      </c>
      <c r="G40" s="20">
        <v>2442</v>
      </c>
      <c r="H40" s="20">
        <v>2443</v>
      </c>
      <c r="I40" s="20">
        <v>2443</v>
      </c>
      <c r="J40" s="20">
        <v>2433</v>
      </c>
      <c r="K40" s="20">
        <v>2439</v>
      </c>
      <c r="L40" s="20">
        <v>2413</v>
      </c>
      <c r="M40" s="20">
        <v>2514</v>
      </c>
      <c r="N40" s="20">
        <v>2360</v>
      </c>
      <c r="O40" s="20">
        <v>2408</v>
      </c>
      <c r="P40" s="20">
        <v>2408</v>
      </c>
      <c r="Q40" s="20">
        <v>894</v>
      </c>
      <c r="R40" s="20">
        <v>1139</v>
      </c>
      <c r="S40" s="20">
        <v>794</v>
      </c>
      <c r="T40" s="20">
        <v>1299</v>
      </c>
      <c r="U40" s="20">
        <v>1476</v>
      </c>
      <c r="V40" s="20">
        <v>1594</v>
      </c>
      <c r="W40" s="20">
        <v>1517</v>
      </c>
      <c r="X40" s="20">
        <v>1726</v>
      </c>
      <c r="Y40" s="20">
        <v>1913</v>
      </c>
      <c r="Z40" s="20">
        <v>2049</v>
      </c>
      <c r="AA40" s="20">
        <v>2201</v>
      </c>
      <c r="AB40" s="20">
        <v>2331</v>
      </c>
      <c r="AC40" s="20">
        <v>2343</v>
      </c>
      <c r="AD40" s="20">
        <v>2315</v>
      </c>
      <c r="AE40" s="20">
        <v>2448</v>
      </c>
      <c r="AF40" s="35">
        <f t="shared" si="8"/>
        <v>-0.15580736543909346</v>
      </c>
      <c r="AG40" s="35">
        <f t="shared" si="0"/>
        <v>7.5542965061378586E-2</v>
      </c>
      <c r="AH40" s="35">
        <f t="shared" si="1"/>
        <v>-0.20599999999999996</v>
      </c>
      <c r="AI40" s="35">
        <f t="shared" si="2"/>
        <v>9.3240093240092303E-3</v>
      </c>
      <c r="AJ40" s="35">
        <f t="shared" si="3"/>
        <v>-0.39730502245814614</v>
      </c>
      <c r="AK40" s="35">
        <f t="shared" si="4"/>
        <v>-0.34725634725634724</v>
      </c>
      <c r="AL40" s="35">
        <f t="shared" si="9"/>
        <v>-0.37904216127711832</v>
      </c>
      <c r="AM40" s="35">
        <f t="shared" si="5"/>
        <v>-0.29349160867785506</v>
      </c>
      <c r="AN40" s="35">
        <f t="shared" si="6"/>
        <v>-0.21372790793259355</v>
      </c>
      <c r="AO40" s="35">
        <f t="shared" si="31"/>
        <v>-0.15990159901599021</v>
      </c>
      <c r="AP40" s="35">
        <f t="shared" si="26"/>
        <v>-8.7857438872772531E-2</v>
      </c>
      <c r="AQ40" s="35">
        <f t="shared" si="27"/>
        <v>-7.2792362768496433E-2</v>
      </c>
      <c r="AR40" s="35">
        <f t="shared" si="28"/>
        <v>-7.2033898305084998E-3</v>
      </c>
      <c r="AS40" s="35">
        <f t="shared" si="29"/>
        <v>-3.862126245847175E-2</v>
      </c>
      <c r="AT40" s="35">
        <f t="shared" si="30"/>
        <v>1.6611295681063121E-2</v>
      </c>
      <c r="AU40" s="21">
        <f t="shared" si="25"/>
        <v>13</v>
      </c>
      <c r="AV40" s="21">
        <f t="shared" si="11"/>
        <v>18</v>
      </c>
      <c r="AW40" s="21">
        <f t="shared" si="12"/>
        <v>6</v>
      </c>
      <c r="AX40" s="21">
        <f t="shared" si="13"/>
        <v>13</v>
      </c>
      <c r="AY40" s="21">
        <f t="shared" si="14"/>
        <v>1</v>
      </c>
      <c r="AZ40" s="21">
        <f t="shared" si="15"/>
        <v>2</v>
      </c>
      <c r="BA40" s="21">
        <f t="shared" si="16"/>
        <v>3</v>
      </c>
      <c r="BB40" s="21">
        <f t="shared" si="17"/>
        <v>8</v>
      </c>
      <c r="BC40" s="21">
        <f t="shared" si="18"/>
        <v>14</v>
      </c>
      <c r="BD40" s="21">
        <f t="shared" si="19"/>
        <v>16</v>
      </c>
      <c r="BE40" s="21">
        <f t="shared" si="20"/>
        <v>12</v>
      </c>
      <c r="BF40" s="21">
        <f t="shared" si="21"/>
        <v>11</v>
      </c>
      <c r="BG40" s="21">
        <f t="shared" si="22"/>
        <v>15</v>
      </c>
      <c r="BH40" s="21">
        <f t="shared" si="23"/>
        <v>14</v>
      </c>
      <c r="BI40" s="21">
        <f t="shared" si="24"/>
        <v>18</v>
      </c>
    </row>
    <row r="41" spans="1:61">
      <c r="A41" s="5"/>
      <c r="B41" s="6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"/>
      <c r="R41" s="7"/>
      <c r="S41" s="7"/>
      <c r="T41" s="7"/>
      <c r="U41" s="7"/>
      <c r="V41" s="7"/>
      <c r="W41" s="7"/>
      <c r="X41" s="3"/>
      <c r="Y41" s="3"/>
      <c r="Z41" s="3"/>
      <c r="AA41" s="3"/>
      <c r="AB41" s="3"/>
      <c r="AC41" s="3"/>
      <c r="AD41" s="3"/>
      <c r="AE41" s="3"/>
    </row>
    <row r="42" spans="1:61">
      <c r="A42" s="27" t="s">
        <v>44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11"/>
      <c r="BC42" s="11"/>
      <c r="BD42" s="11"/>
      <c r="BE42" s="23"/>
      <c r="BF42" s="23"/>
      <c r="BG42" s="23"/>
      <c r="BH42" s="23"/>
      <c r="BI42" s="23"/>
    </row>
    <row r="43" spans="1:61">
      <c r="A43" s="27" t="s">
        <v>41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</row>
    <row r="44" spans="1:61">
      <c r="A44" s="27" t="s">
        <v>42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</row>
    <row r="45" spans="1:61">
      <c r="A45" s="27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</row>
  </sheetData>
  <mergeCells count="9">
    <mergeCell ref="A43:BA43"/>
    <mergeCell ref="A44:BA44"/>
    <mergeCell ref="A45:BA45"/>
    <mergeCell ref="A42:BA42"/>
    <mergeCell ref="A6:A7"/>
    <mergeCell ref="B6:P6"/>
    <mergeCell ref="Q6:AE6"/>
    <mergeCell ref="AF6:AT6"/>
    <mergeCell ref="AU6:B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 2010 - 2024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2018-08-28T17:34:09Z</cp:lastPrinted>
  <dcterms:created xsi:type="dcterms:W3CDTF">2018-06-09T00:05:43Z</dcterms:created>
  <dcterms:modified xsi:type="dcterms:W3CDTF">2025-11-06T16:44:12Z</dcterms:modified>
</cp:coreProperties>
</file>