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240" windowHeight="12195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N39" i="3" l="1"/>
  <c r="AM39" i="3"/>
  <c r="AN38" i="3"/>
  <c r="AM38" i="3"/>
  <c r="BF38" i="3" s="1"/>
  <c r="AN37" i="3"/>
  <c r="AM37" i="3"/>
  <c r="BF37" i="3" s="1"/>
  <c r="AN36" i="3"/>
  <c r="AM36" i="3"/>
  <c r="BF36" i="3" s="1"/>
  <c r="AN35" i="3"/>
  <c r="AM35" i="3"/>
  <c r="BF35" i="3" s="1"/>
  <c r="AN34" i="3"/>
  <c r="AM34" i="3"/>
  <c r="BF34" i="3" s="1"/>
  <c r="AN33" i="3"/>
  <c r="AM33" i="3"/>
  <c r="BF33" i="3" s="1"/>
  <c r="AN32" i="3"/>
  <c r="AM32" i="3"/>
  <c r="BF32" i="3" s="1"/>
  <c r="AN31" i="3"/>
  <c r="AM31" i="3"/>
  <c r="BF31" i="3" s="1"/>
  <c r="AN30" i="3"/>
  <c r="AM30" i="3"/>
  <c r="BF30" i="3" s="1"/>
  <c r="AN29" i="3"/>
  <c r="AM29" i="3"/>
  <c r="BF29" i="3" s="1"/>
  <c r="AN28" i="3"/>
  <c r="AM28" i="3"/>
  <c r="BF28" i="3" s="1"/>
  <c r="AN27" i="3"/>
  <c r="AM27" i="3"/>
  <c r="BF27" i="3" s="1"/>
  <c r="AN26" i="3"/>
  <c r="AM26" i="3"/>
  <c r="BF26" i="3" s="1"/>
  <c r="AN25" i="3"/>
  <c r="AM25" i="3"/>
  <c r="BF25" i="3" s="1"/>
  <c r="AN24" i="3"/>
  <c r="AM24" i="3"/>
  <c r="BF24" i="3" s="1"/>
  <c r="AN23" i="3"/>
  <c r="AM23" i="3"/>
  <c r="BF23" i="3" s="1"/>
  <c r="AN22" i="3"/>
  <c r="AM22" i="3"/>
  <c r="BF22" i="3" s="1"/>
  <c r="AN21" i="3"/>
  <c r="AM21" i="3"/>
  <c r="BF21" i="3" s="1"/>
  <c r="AN20" i="3"/>
  <c r="AM20" i="3"/>
  <c r="BF20" i="3" s="1"/>
  <c r="AN19" i="3"/>
  <c r="AM19" i="3"/>
  <c r="BF19" i="3" s="1"/>
  <c r="AN18" i="3"/>
  <c r="AM18" i="3"/>
  <c r="BF18" i="3" s="1"/>
  <c r="AN17" i="3"/>
  <c r="AM17" i="3"/>
  <c r="BF17" i="3" s="1"/>
  <c r="AN16" i="3"/>
  <c r="AM16" i="3"/>
  <c r="BF16" i="3" s="1"/>
  <c r="AN15" i="3"/>
  <c r="AM15" i="3"/>
  <c r="BF15" i="3" s="1"/>
  <c r="AN14" i="3"/>
  <c r="AM14" i="3"/>
  <c r="BF14" i="3" s="1"/>
  <c r="AN13" i="3"/>
  <c r="AM13" i="3"/>
  <c r="BF13" i="3" s="1"/>
  <c r="AN12" i="3"/>
  <c r="AM12" i="3"/>
  <c r="BF12" i="3" s="1"/>
  <c r="AN11" i="3"/>
  <c r="AM11" i="3"/>
  <c r="BF11" i="3" s="1"/>
  <c r="AN10" i="3"/>
  <c r="AM10" i="3"/>
  <c r="BF10" i="3" s="1"/>
  <c r="AN9" i="3"/>
  <c r="AM9" i="3"/>
  <c r="BF9" i="3" s="1"/>
  <c r="AN8" i="3"/>
  <c r="AM8" i="3"/>
  <c r="BF8" i="3" s="1"/>
  <c r="AN7" i="3"/>
  <c r="BG7" i="3" s="1"/>
  <c r="AM7" i="3"/>
  <c r="BF7" i="3" s="1"/>
  <c r="BG8" i="3" l="1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36" i="3"/>
  <c r="BG37" i="3"/>
  <c r="BG38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BE8" i="3" s="1"/>
  <c r="AL7" i="3"/>
  <c r="BE10" i="3" l="1"/>
  <c r="BE12" i="3"/>
  <c r="BE14" i="3"/>
  <c r="BE16" i="3"/>
  <c r="BE18" i="3"/>
  <c r="BE20" i="3"/>
  <c r="BE22" i="3"/>
  <c r="BE24" i="3"/>
  <c r="BE26" i="3"/>
  <c r="BE28" i="3"/>
  <c r="BE30" i="3"/>
  <c r="BE32" i="3"/>
  <c r="BE34" i="3"/>
  <c r="BE36" i="3"/>
  <c r="BE38" i="3"/>
  <c r="BE7" i="3"/>
  <c r="BE9" i="3"/>
  <c r="BE11" i="3"/>
  <c r="BE13" i="3"/>
  <c r="BE15" i="3"/>
  <c r="BE17" i="3"/>
  <c r="BE19" i="3"/>
  <c r="BE21" i="3"/>
  <c r="BE23" i="3"/>
  <c r="BE25" i="3"/>
  <c r="BE27" i="3"/>
  <c r="BE29" i="3"/>
  <c r="BE31" i="3"/>
  <c r="BE33" i="3"/>
  <c r="BE35" i="3"/>
  <c r="BE37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BD9" i="3" s="1"/>
  <c r="AK8" i="3"/>
  <c r="AK7" i="3"/>
  <c r="BD36" i="3" l="1"/>
  <c r="BD11" i="3"/>
  <c r="BD15" i="3"/>
  <c r="BD35" i="3"/>
  <c r="BD13" i="3"/>
  <c r="BD17" i="3"/>
  <c r="BD19" i="3"/>
  <c r="BD21" i="3"/>
  <c r="BD23" i="3"/>
  <c r="BD25" i="3"/>
  <c r="BD27" i="3"/>
  <c r="BD29" i="3"/>
  <c r="BD31" i="3"/>
  <c r="BD33" i="3"/>
  <c r="BD37" i="3"/>
  <c r="BD8" i="3"/>
  <c r="BD10" i="3"/>
  <c r="BD12" i="3"/>
  <c r="BD14" i="3"/>
  <c r="BD16" i="3"/>
  <c r="BD18" i="3"/>
  <c r="BD20" i="3"/>
  <c r="BD22" i="3"/>
  <c r="BD24" i="3"/>
  <c r="BD26" i="3"/>
  <c r="BD28" i="3"/>
  <c r="BD30" i="3"/>
  <c r="BD32" i="3"/>
  <c r="BD34" i="3"/>
  <c r="BD38" i="3"/>
  <c r="BD7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O35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J39" i="3"/>
  <c r="AI39" i="3"/>
  <c r="AH39" i="3"/>
  <c r="AG39" i="3"/>
  <c r="AJ38" i="3"/>
  <c r="AI38" i="3"/>
  <c r="AH38" i="3"/>
  <c r="AG38" i="3"/>
  <c r="AJ37" i="3"/>
  <c r="AI37" i="3"/>
  <c r="AH37" i="3"/>
  <c r="AG37" i="3"/>
  <c r="AJ36" i="3"/>
  <c r="AI36" i="3"/>
  <c r="AH36" i="3"/>
  <c r="AG36" i="3"/>
  <c r="AJ35" i="3"/>
  <c r="AI35" i="3"/>
  <c r="AH35" i="3"/>
  <c r="AG35" i="3"/>
  <c r="AJ34" i="3"/>
  <c r="AI34" i="3"/>
  <c r="AH34" i="3"/>
  <c r="AG34" i="3"/>
  <c r="AJ33" i="3"/>
  <c r="AI33" i="3"/>
  <c r="AH33" i="3"/>
  <c r="AG33" i="3"/>
  <c r="AJ32" i="3"/>
  <c r="AI32" i="3"/>
  <c r="AH32" i="3"/>
  <c r="AG32" i="3"/>
  <c r="AJ31" i="3"/>
  <c r="AI31" i="3"/>
  <c r="AH31" i="3"/>
  <c r="AG31" i="3"/>
  <c r="AJ30" i="3"/>
  <c r="AI30" i="3"/>
  <c r="AH30" i="3"/>
  <c r="AG30" i="3"/>
  <c r="AJ29" i="3"/>
  <c r="AI29" i="3"/>
  <c r="AH29" i="3"/>
  <c r="AG29" i="3"/>
  <c r="AJ28" i="3"/>
  <c r="AI28" i="3"/>
  <c r="AH28" i="3"/>
  <c r="AG28" i="3"/>
  <c r="AJ27" i="3"/>
  <c r="AI27" i="3"/>
  <c r="AH27" i="3"/>
  <c r="AG27" i="3"/>
  <c r="AJ26" i="3"/>
  <c r="AI26" i="3"/>
  <c r="AH26" i="3"/>
  <c r="AG26" i="3"/>
  <c r="AJ25" i="3"/>
  <c r="AI25" i="3"/>
  <c r="AH25" i="3"/>
  <c r="AG25" i="3"/>
  <c r="AJ24" i="3"/>
  <c r="AI24" i="3"/>
  <c r="AH24" i="3"/>
  <c r="AG24" i="3"/>
  <c r="AJ23" i="3"/>
  <c r="AI23" i="3"/>
  <c r="AH23" i="3"/>
  <c r="AG23" i="3"/>
  <c r="AJ22" i="3"/>
  <c r="AI22" i="3"/>
  <c r="AH22" i="3"/>
  <c r="AG22" i="3"/>
  <c r="AJ21" i="3"/>
  <c r="AI21" i="3"/>
  <c r="AH21" i="3"/>
  <c r="AG21" i="3"/>
  <c r="AJ20" i="3"/>
  <c r="AI20" i="3"/>
  <c r="AH20" i="3"/>
  <c r="AG20" i="3"/>
  <c r="AJ19" i="3"/>
  <c r="AI19" i="3"/>
  <c r="AH19" i="3"/>
  <c r="AG19" i="3"/>
  <c r="AJ18" i="3"/>
  <c r="AI18" i="3"/>
  <c r="AH18" i="3"/>
  <c r="AG18" i="3"/>
  <c r="AJ17" i="3"/>
  <c r="AI17" i="3"/>
  <c r="AH17" i="3"/>
  <c r="AG17" i="3"/>
  <c r="AJ16" i="3"/>
  <c r="AI16" i="3"/>
  <c r="AH16" i="3"/>
  <c r="AG16" i="3"/>
  <c r="AJ15" i="3"/>
  <c r="AI15" i="3"/>
  <c r="AH15" i="3"/>
  <c r="AG15" i="3"/>
  <c r="AJ14" i="3"/>
  <c r="AI14" i="3"/>
  <c r="AH14" i="3"/>
  <c r="AG14" i="3"/>
  <c r="AJ13" i="3"/>
  <c r="AI13" i="3"/>
  <c r="AH13" i="3"/>
  <c r="AG13" i="3"/>
  <c r="AJ12" i="3"/>
  <c r="AI12" i="3"/>
  <c r="AH12" i="3"/>
  <c r="AG12" i="3"/>
  <c r="AJ11" i="3"/>
  <c r="AI11" i="3"/>
  <c r="AH11" i="3"/>
  <c r="AG11" i="3"/>
  <c r="AJ10" i="3"/>
  <c r="AI10" i="3"/>
  <c r="AH10" i="3"/>
  <c r="AG10" i="3"/>
  <c r="AJ9" i="3"/>
  <c r="AI9" i="3"/>
  <c r="AH9" i="3"/>
  <c r="AG9" i="3"/>
  <c r="AJ8" i="3"/>
  <c r="BC37" i="3" s="1"/>
  <c r="AI8" i="3"/>
  <c r="AH8" i="3"/>
  <c r="AG8" i="3"/>
  <c r="AJ7" i="3"/>
  <c r="AI7" i="3"/>
  <c r="AH7" i="3"/>
  <c r="AG7" i="3"/>
  <c r="BC9" i="3" l="1"/>
  <c r="BC11" i="3"/>
  <c r="BC13" i="3"/>
  <c r="BC15" i="3"/>
  <c r="BC17" i="3"/>
  <c r="BC19" i="3"/>
  <c r="BC21" i="3"/>
  <c r="BC23" i="3"/>
  <c r="BC25" i="3"/>
  <c r="BC27" i="3"/>
  <c r="BC29" i="3"/>
  <c r="BC31" i="3"/>
  <c r="BC33" i="3"/>
  <c r="BC36" i="3"/>
  <c r="BC38" i="3"/>
  <c r="BC8" i="3"/>
  <c r="BC10" i="3"/>
  <c r="BC12" i="3"/>
  <c r="BC14" i="3"/>
  <c r="BC16" i="3"/>
  <c r="BC18" i="3"/>
  <c r="BC20" i="3"/>
  <c r="BC22" i="3"/>
  <c r="BC24" i="3"/>
  <c r="BC26" i="3"/>
  <c r="BC28" i="3"/>
  <c r="BC30" i="3"/>
  <c r="BC32" i="3"/>
  <c r="BC34" i="3"/>
  <c r="BC35" i="3"/>
  <c r="AF24" i="3"/>
  <c r="AF31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5" i="3"/>
  <c r="AF26" i="3"/>
  <c r="AF27" i="3"/>
  <c r="AF28" i="3"/>
  <c r="AF29" i="3"/>
  <c r="AF30" i="3"/>
  <c r="AF32" i="3"/>
  <c r="AF33" i="3"/>
  <c r="AF34" i="3"/>
  <c r="AF35" i="3"/>
  <c r="AF36" i="3"/>
  <c r="AF37" i="3"/>
  <c r="AF38" i="3"/>
  <c r="AC31" i="3"/>
  <c r="AD31" i="3"/>
  <c r="AE31" i="3"/>
  <c r="W29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30" i="3"/>
  <c r="W31" i="3"/>
  <c r="W32" i="3"/>
  <c r="W33" i="3"/>
  <c r="W34" i="3"/>
  <c r="W36" i="3"/>
  <c r="W37" i="3"/>
  <c r="W38" i="3"/>
  <c r="Y19" i="3"/>
  <c r="Y7" i="3"/>
  <c r="Y8" i="3"/>
  <c r="Y9" i="3"/>
  <c r="Y10" i="3"/>
  <c r="Y11" i="3"/>
  <c r="Y12" i="3"/>
  <c r="Y13" i="3"/>
  <c r="Y14" i="3"/>
  <c r="Y15" i="3"/>
  <c r="Y16" i="3"/>
  <c r="Y17" i="3"/>
  <c r="Y18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AD18" i="3"/>
  <c r="AD7" i="3"/>
  <c r="AD8" i="3"/>
  <c r="AD9" i="3"/>
  <c r="AD10" i="3"/>
  <c r="AD11" i="3"/>
  <c r="AD12" i="3"/>
  <c r="AD13" i="3"/>
  <c r="AD14" i="3"/>
  <c r="AD15" i="3"/>
  <c r="AD16" i="3"/>
  <c r="AD17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2" i="3"/>
  <c r="AD33" i="3"/>
  <c r="AD34" i="3"/>
  <c r="AD35" i="3"/>
  <c r="AD36" i="3"/>
  <c r="AD37" i="3"/>
  <c r="AD38" i="3"/>
  <c r="AE38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2" i="3"/>
  <c r="AE33" i="3"/>
  <c r="AE34" i="3"/>
  <c r="AE35" i="3"/>
  <c r="AE36" i="3"/>
  <c r="AE37" i="3"/>
  <c r="AC38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2" i="3"/>
  <c r="AC33" i="3"/>
  <c r="AC34" i="3"/>
  <c r="AC35" i="3"/>
  <c r="AC36" i="3"/>
  <c r="AC37" i="3"/>
  <c r="AB38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A38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Z38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X38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V38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AF39" i="3"/>
  <c r="AE39" i="3"/>
  <c r="AD39" i="3"/>
  <c r="AC39" i="3"/>
  <c r="AB39" i="3"/>
  <c r="AA39" i="3"/>
  <c r="Z39" i="3"/>
  <c r="Y39" i="3"/>
  <c r="X39" i="3"/>
  <c r="W39" i="3"/>
  <c r="V39" i="3"/>
</calcChain>
</file>

<file path=xl/sharedStrings.xml><?xml version="1.0" encoding="utf-8"?>
<sst xmlns="http://schemas.openxmlformats.org/spreadsheetml/2006/main" count="78" uniqueCount="58">
  <si>
    <t xml:space="preserve"> 2006-2007</t>
  </si>
  <si>
    <t>2007-2008</t>
  </si>
  <si>
    <t>2008-2009</t>
  </si>
  <si>
    <t xml:space="preserve"> 2009-2010</t>
  </si>
  <si>
    <t xml:space="preserve"> 2010-2011</t>
  </si>
  <si>
    <t xml:space="preserve"> 2011-2012</t>
  </si>
  <si>
    <t xml:space="preserve"> 2012-2013</t>
  </si>
  <si>
    <t xml:space="preserve"> 2013-2014</t>
  </si>
  <si>
    <t xml:space="preserve"> 2014-2015</t>
  </si>
  <si>
    <t xml:space="preserve"> 2015-2016</t>
  </si>
  <si>
    <t xml:space="preserve"> 2016-2017</t>
  </si>
  <si>
    <t>-</t>
  </si>
  <si>
    <t>Variación anual en el número de homicidios dolosos</t>
  </si>
  <si>
    <t>2017-2018</t>
  </si>
  <si>
    <t>2018-2019</t>
  </si>
  <si>
    <t>2019-2020</t>
  </si>
  <si>
    <t>2020-2021</t>
  </si>
  <si>
    <t>2021-2022</t>
  </si>
  <si>
    <t>2022-2023</t>
  </si>
  <si>
    <t>Entidad federativa</t>
  </si>
  <si>
    <t>Homicidios dolosos</t>
  </si>
  <si>
    <t>Variación anual de homicidios dolosos</t>
  </si>
  <si>
    <t>Lugar nacional</t>
  </si>
  <si>
    <t>Nacional</t>
  </si>
  <si>
    <t>2023-2024</t>
  </si>
  <si>
    <t>2024-2025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</si>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</sst>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darkGrid">
        <fgColor indexed="9"/>
        <bgColor indexed="9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47948F"/>
        <bgColor theme="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 applyBorder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0" fillId="0" borderId="0" xfId="0" applyFont="1" applyAlignment="1">
      <alignment horizontal="left" vertical="center"/>
    </xf>
    <xf numFmtId="0" fontId="21" fillId="37" borderId="0" xfId="0" applyFont="1" applyFill="1" applyAlignment="1">
      <alignment horizontal="left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0" fontId="19" fillId="36" borderId="11" xfId="0" applyFont="1" applyFill="1" applyBorder="1" applyAlignment="1">
      <alignment horizontal="center" vertical="center"/>
    </xf>
    <xf numFmtId="9" fontId="19" fillId="36" borderId="11" xfId="44" applyFont="1" applyFill="1" applyBorder="1" applyAlignment="1">
      <alignment horizontal="center" vertical="center"/>
    </xf>
    <xf numFmtId="0" fontId="19" fillId="36" borderId="12" xfId="0" applyFont="1" applyFill="1" applyBorder="1" applyAlignment="1">
      <alignment horizontal="center" vertical="center"/>
    </xf>
    <xf numFmtId="10" fontId="20" fillId="0" borderId="0" xfId="44" applyNumberFormat="1" applyFont="1" applyAlignment="1">
      <alignment horizontal="center" vertical="center"/>
    </xf>
    <xf numFmtId="0" fontId="20" fillId="0" borderId="0" xfId="44" applyNumberFormat="1" applyFont="1" applyAlignment="1">
      <alignment horizontal="center" vertical="center"/>
    </xf>
    <xf numFmtId="164" fontId="20" fillId="0" borderId="0" xfId="43" applyNumberFormat="1" applyFont="1" applyAlignment="1">
      <alignment vertical="center"/>
    </xf>
    <xf numFmtId="164" fontId="21" fillId="37" borderId="0" xfId="43" applyNumberFormat="1" applyFont="1" applyFill="1" applyAlignment="1">
      <alignment vertical="center"/>
    </xf>
    <xf numFmtId="10" fontId="21" fillId="37" borderId="0" xfId="44" applyNumberFormat="1" applyFont="1" applyFill="1" applyAlignment="1">
      <alignment horizontal="center" vertical="center"/>
    </xf>
    <xf numFmtId="0" fontId="22" fillId="35" borderId="0" xfId="0" applyFont="1" applyFill="1" applyBorder="1" applyAlignment="1">
      <alignment horizontal="left" vertical="center"/>
    </xf>
    <xf numFmtId="164" fontId="22" fillId="35" borderId="0" xfId="43" applyNumberFormat="1" applyFont="1" applyFill="1" applyBorder="1" applyAlignment="1">
      <alignment vertical="center"/>
    </xf>
    <xf numFmtId="10" fontId="22" fillId="35" borderId="0" xfId="44" applyNumberFormat="1" applyFont="1" applyFill="1" applyAlignment="1">
      <alignment horizontal="center" vertical="center"/>
    </xf>
    <xf numFmtId="0" fontId="22" fillId="35" borderId="0" xfId="44" applyNumberFormat="1" applyFont="1" applyFill="1" applyAlignment="1">
      <alignment horizontal="center" vertical="center"/>
    </xf>
    <xf numFmtId="0" fontId="23" fillId="0" borderId="0" xfId="0" applyFont="1"/>
    <xf numFmtId="0" fontId="24" fillId="38" borderId="0" xfId="44" applyNumberFormat="1" applyFont="1" applyFill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5" borderId="13" xfId="0" applyFont="1" applyFill="1" applyBorder="1" applyAlignment="1">
      <alignment horizontal="center"/>
    </xf>
    <xf numFmtId="0" fontId="19" fillId="35" borderId="14" xfId="0" applyFont="1" applyFill="1" applyBorder="1" applyAlignment="1">
      <alignment horizontal="center"/>
    </xf>
    <xf numFmtId="0" fontId="19" fillId="35" borderId="15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Neutral" xfId="8" builtinId="28" customBuiltin="1"/>
    <cellStyle name="Normal" xfId="0" builtinId="0"/>
    <cellStyle name="Normal 3" xfId="42"/>
    <cellStyle name="Notas" xfId="15" builtinId="10" customBuiltin="1"/>
    <cellStyle name="Porcentaje" xfId="44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371187</xdr:colOff>
      <xdr:row>0</xdr:row>
      <xdr:rowOff>399975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9"/>
  <sheetViews>
    <sheetView showGridLines="0" tabSelected="1" workbookViewId="0">
      <pane xSplit="1" topLeftCell="B1" activePane="topRight" state="frozen"/>
      <selection pane="topRight" activeCell="G19" sqref="G19"/>
    </sheetView>
  </sheetViews>
  <sheetFormatPr baseColWidth="10" defaultRowHeight="15" x14ac:dyDescent="0.25"/>
  <cols>
    <col min="1" max="1" width="24.28515625" customWidth="1"/>
    <col min="2" max="59" width="10.7109375" customWidth="1"/>
  </cols>
  <sheetData>
    <row r="1" spans="1:59" ht="39.950000000000003" customHeight="1" x14ac:dyDescent="0.25"/>
    <row r="2" spans="1:59" ht="15" customHeight="1" x14ac:dyDescent="0.25"/>
    <row r="3" spans="1:59" ht="15" customHeight="1" x14ac:dyDescent="0.25">
      <c r="A3" s="18" t="s">
        <v>12</v>
      </c>
    </row>
    <row r="4" spans="1:59" ht="15" customHeight="1" x14ac:dyDescent="0.25"/>
    <row r="5" spans="1:59" x14ac:dyDescent="0.25">
      <c r="A5" s="20" t="s">
        <v>19</v>
      </c>
      <c r="B5" s="21" t="s">
        <v>20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3"/>
      <c r="V5" s="21" t="s">
        <v>21</v>
      </c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3"/>
      <c r="AO5" s="21" t="s">
        <v>22</v>
      </c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</row>
    <row r="6" spans="1:59" x14ac:dyDescent="0.25">
      <c r="A6" s="20"/>
      <c r="B6" s="3">
        <v>2006</v>
      </c>
      <c r="C6" s="4">
        <v>2007</v>
      </c>
      <c r="D6" s="4">
        <v>2008</v>
      </c>
      <c r="E6" s="4">
        <v>2009</v>
      </c>
      <c r="F6" s="4">
        <v>2010</v>
      </c>
      <c r="G6" s="4">
        <v>2011</v>
      </c>
      <c r="H6" s="4">
        <v>2012</v>
      </c>
      <c r="I6" s="4">
        <v>2013</v>
      </c>
      <c r="J6" s="4">
        <v>2014</v>
      </c>
      <c r="K6" s="4">
        <v>2015</v>
      </c>
      <c r="L6" s="4">
        <v>2016</v>
      </c>
      <c r="M6" s="4">
        <v>2017</v>
      </c>
      <c r="N6" s="4">
        <v>2018</v>
      </c>
      <c r="O6" s="4">
        <v>2019</v>
      </c>
      <c r="P6" s="4">
        <v>2020</v>
      </c>
      <c r="Q6" s="4">
        <v>2021</v>
      </c>
      <c r="R6" s="4">
        <v>2022</v>
      </c>
      <c r="S6" s="4">
        <v>2023</v>
      </c>
      <c r="T6" s="4">
        <v>2024</v>
      </c>
      <c r="U6" s="4">
        <v>2025</v>
      </c>
      <c r="V6" s="5" t="s">
        <v>0</v>
      </c>
      <c r="W6" s="6" t="s">
        <v>1</v>
      </c>
      <c r="X6" s="6" t="s">
        <v>2</v>
      </c>
      <c r="Y6" s="7" t="s">
        <v>3</v>
      </c>
      <c r="Z6" s="6" t="s">
        <v>4</v>
      </c>
      <c r="AA6" s="6" t="s">
        <v>5</v>
      </c>
      <c r="AB6" s="6" t="s">
        <v>6</v>
      </c>
      <c r="AC6" s="6" t="s">
        <v>7</v>
      </c>
      <c r="AD6" s="6" t="s">
        <v>8</v>
      </c>
      <c r="AE6" s="6" t="s">
        <v>9</v>
      </c>
      <c r="AF6" s="6" t="s">
        <v>10</v>
      </c>
      <c r="AG6" s="6" t="s">
        <v>13</v>
      </c>
      <c r="AH6" s="6" t="s">
        <v>14</v>
      </c>
      <c r="AI6" s="6" t="s">
        <v>15</v>
      </c>
      <c r="AJ6" s="6" t="s">
        <v>16</v>
      </c>
      <c r="AK6" s="6" t="s">
        <v>17</v>
      </c>
      <c r="AL6" s="6" t="s">
        <v>18</v>
      </c>
      <c r="AM6" s="6" t="s">
        <v>24</v>
      </c>
      <c r="AN6" s="8" t="s">
        <v>25</v>
      </c>
      <c r="AO6" s="5" t="s">
        <v>0</v>
      </c>
      <c r="AP6" s="6" t="s">
        <v>1</v>
      </c>
      <c r="AQ6" s="6" t="s">
        <v>2</v>
      </c>
      <c r="AR6" s="7" t="s">
        <v>3</v>
      </c>
      <c r="AS6" s="6" t="s">
        <v>4</v>
      </c>
      <c r="AT6" s="6" t="s">
        <v>5</v>
      </c>
      <c r="AU6" s="6" t="s">
        <v>6</v>
      </c>
      <c r="AV6" s="6" t="s">
        <v>7</v>
      </c>
      <c r="AW6" s="6" t="s">
        <v>8</v>
      </c>
      <c r="AX6" s="6" t="s">
        <v>9</v>
      </c>
      <c r="AY6" s="6" t="s">
        <v>10</v>
      </c>
      <c r="AZ6" s="6" t="s">
        <v>13</v>
      </c>
      <c r="BA6" s="6" t="s">
        <v>14</v>
      </c>
      <c r="BB6" s="6" t="s">
        <v>15</v>
      </c>
      <c r="BC6" s="6" t="s">
        <v>16</v>
      </c>
      <c r="BD6" s="6" t="s">
        <v>17</v>
      </c>
      <c r="BE6" s="6" t="s">
        <v>18</v>
      </c>
      <c r="BF6" s="6" t="s">
        <v>24</v>
      </c>
      <c r="BG6" s="8" t="s">
        <v>25</v>
      </c>
    </row>
    <row r="7" spans="1:59" x14ac:dyDescent="0.25">
      <c r="A7" s="1" t="s">
        <v>26</v>
      </c>
      <c r="B7" s="11">
        <v>26</v>
      </c>
      <c r="C7" s="11">
        <v>49</v>
      </c>
      <c r="D7" s="11">
        <v>63</v>
      </c>
      <c r="E7" s="11">
        <v>66</v>
      </c>
      <c r="F7" s="11">
        <v>74</v>
      </c>
      <c r="G7" s="11">
        <v>74</v>
      </c>
      <c r="H7" s="11">
        <v>44</v>
      </c>
      <c r="I7" s="11">
        <v>40</v>
      </c>
      <c r="J7" s="11">
        <v>42</v>
      </c>
      <c r="K7" s="11">
        <v>38</v>
      </c>
      <c r="L7" s="11">
        <v>37</v>
      </c>
      <c r="M7" s="11">
        <v>82</v>
      </c>
      <c r="N7" s="11">
        <v>75</v>
      </c>
      <c r="O7" s="11">
        <v>91</v>
      </c>
      <c r="P7" s="11">
        <v>72</v>
      </c>
      <c r="Q7" s="11">
        <v>76</v>
      </c>
      <c r="R7" s="11">
        <v>68</v>
      </c>
      <c r="S7" s="11">
        <v>84</v>
      </c>
      <c r="T7" s="11">
        <v>110</v>
      </c>
      <c r="U7" s="11">
        <v>85</v>
      </c>
      <c r="V7" s="9">
        <f>(C7/B7)-1</f>
        <v>0.88461538461538458</v>
      </c>
      <c r="W7" s="9">
        <f t="shared" ref="W7:W39" si="0">(D7/C7)-1</f>
        <v>0.28571428571428581</v>
      </c>
      <c r="X7" s="9">
        <f t="shared" ref="X7:X39" si="1">(E7/D7)-1</f>
        <v>4.7619047619047672E-2</v>
      </c>
      <c r="Y7" s="9">
        <f t="shared" ref="Y7:Y39" si="2">(F7/E7)-1</f>
        <v>0.1212121212121211</v>
      </c>
      <c r="Z7" s="9">
        <f t="shared" ref="Z7:Z39" si="3">(G7/F7)-1</f>
        <v>0</v>
      </c>
      <c r="AA7" s="9">
        <f t="shared" ref="AA7:AA39" si="4">(H7/G7)-1</f>
        <v>-0.40540540540540537</v>
      </c>
      <c r="AB7" s="9">
        <f t="shared" ref="AB7:AB39" si="5">(I7/H7)-1</f>
        <v>-9.0909090909090939E-2</v>
      </c>
      <c r="AC7" s="9">
        <f t="shared" ref="AC7:AC39" si="6">(J7/I7)-1</f>
        <v>5.0000000000000044E-2</v>
      </c>
      <c r="AD7" s="9">
        <f t="shared" ref="AD7:AD39" si="7">(K7/J7)-1</f>
        <v>-9.5238095238095233E-2</v>
      </c>
      <c r="AE7" s="9">
        <f t="shared" ref="AE7:AE39" si="8">(L7/K7)-1</f>
        <v>-2.6315789473684181E-2</v>
      </c>
      <c r="AF7" s="9">
        <f>(M7/L7)-1</f>
        <v>1.2162162162162162</v>
      </c>
      <c r="AG7" s="9">
        <f t="shared" ref="AG7:AG30" si="9">(N7/M7)-1</f>
        <v>-8.536585365853655E-2</v>
      </c>
      <c r="AH7" s="9">
        <f t="shared" ref="AH7:AH30" si="10">(O7/N7)-1</f>
        <v>0.21333333333333337</v>
      </c>
      <c r="AI7" s="9">
        <f t="shared" ref="AI7:AI30" si="11">(P7/O7)-1</f>
        <v>-0.20879120879120883</v>
      </c>
      <c r="AJ7" s="9">
        <f t="shared" ref="AJ7:AL10" si="12">(Q7/P7)-1</f>
        <v>5.555555555555558E-2</v>
      </c>
      <c r="AK7" s="9">
        <f t="shared" si="12"/>
        <v>-0.10526315789473684</v>
      </c>
      <c r="AL7" s="9">
        <f t="shared" si="12"/>
        <v>0.23529411764705888</v>
      </c>
      <c r="AM7" s="9">
        <f t="shared" ref="AM7:AM39" si="13">(T7/S7)-1</f>
        <v>0.30952380952380953</v>
      </c>
      <c r="AN7" s="9">
        <f t="shared" ref="AN7:AN39" si="14">(U7/T7)-1</f>
        <v>-0.22727272727272729</v>
      </c>
      <c r="AO7" s="10">
        <f>_xlfn.RANK.EQ(V7,V$7:V$38,1)</f>
        <v>32</v>
      </c>
      <c r="AP7" s="10">
        <f t="shared" ref="AP7:AP38" si="15">_xlfn.RANK.EQ(W7,W$7:W$38,1)</f>
        <v>23</v>
      </c>
      <c r="AQ7" s="10">
        <f t="shared" ref="AQ7:AQ38" si="16">_xlfn.RANK.EQ(X7,X$7:X$38,1)</f>
        <v>15</v>
      </c>
      <c r="AR7" s="10">
        <f t="shared" ref="AR7:AR38" si="17">_xlfn.RANK.EQ(Y7,Y$7:Y$38,1)</f>
        <v>14</v>
      </c>
      <c r="AS7" s="10">
        <f t="shared" ref="AS7:AS38" si="18">_xlfn.RANK.EQ(Z7,Z$7:Z$38,1)</f>
        <v>12</v>
      </c>
      <c r="AT7" s="10">
        <f t="shared" ref="AT7:AT38" si="19">_xlfn.RANK.EQ(AA7,AA$7:AA$38,1)</f>
        <v>2</v>
      </c>
      <c r="AU7" s="10">
        <f t="shared" ref="AU7:AU38" si="20">_xlfn.RANK.EQ(AB7,AB$7:AB$38,1)</f>
        <v>19</v>
      </c>
      <c r="AV7" s="10">
        <f t="shared" ref="AV7:AV38" si="21">_xlfn.RANK.EQ(AC7,AC$7:AC$38,1)</f>
        <v>25</v>
      </c>
      <c r="AW7" s="10">
        <f t="shared" ref="AW7:AW38" si="22">_xlfn.RANK.EQ(AD7,AD$7:AD$38,1)</f>
        <v>9</v>
      </c>
      <c r="AX7" s="10">
        <f t="shared" ref="AX7:AX38" si="23">_xlfn.RANK.EQ(AE7,AE$7:AE$38,1)</f>
        <v>7</v>
      </c>
      <c r="AY7" s="10">
        <f t="shared" ref="AY7:AY38" si="24">_xlfn.RANK.EQ(AF7,AF$7:AF$38,1)</f>
        <v>30</v>
      </c>
      <c r="AZ7" s="10">
        <f t="shared" ref="AZ7:AZ38" si="25">_xlfn.RANK.EQ(AG7,AG$7:AG$38,1)</f>
        <v>6</v>
      </c>
      <c r="BA7" s="10">
        <f t="shared" ref="BA7:BA38" si="26">_xlfn.RANK.EQ(AH7,AH$7:AH$38,1)</f>
        <v>27</v>
      </c>
      <c r="BB7" s="10">
        <f t="shared" ref="BB7:BB38" si="27">_xlfn.RANK.EQ(AI7,AI$7:AI$38,1)</f>
        <v>5</v>
      </c>
      <c r="BC7" s="10">
        <f t="shared" ref="BC7:BE38" si="28">_xlfn.RANK.EQ(AJ7,AJ$7:AJ$38,1)</f>
        <v>24</v>
      </c>
      <c r="BD7" s="10">
        <f t="shared" si="28"/>
        <v>14</v>
      </c>
      <c r="BE7" s="10">
        <f t="shared" si="28"/>
        <v>30</v>
      </c>
      <c r="BF7" s="10">
        <f t="shared" ref="BF7:BF38" si="29">_xlfn.RANK.EQ(AM7,AM$7:AM$38,1)</f>
        <v>27</v>
      </c>
      <c r="BG7" s="10">
        <f t="shared" ref="BG7:BG38" si="30">_xlfn.RANK.EQ(AN7,AN$7:AN$38,1)</f>
        <v>15</v>
      </c>
    </row>
    <row r="8" spans="1:59" x14ac:dyDescent="0.25">
      <c r="A8" s="1" t="s">
        <v>27</v>
      </c>
      <c r="B8" s="11">
        <v>483</v>
      </c>
      <c r="C8" s="11">
        <v>511</v>
      </c>
      <c r="D8" s="11">
        <v>853</v>
      </c>
      <c r="E8" s="11">
        <v>750</v>
      </c>
      <c r="F8" s="11">
        <v>884</v>
      </c>
      <c r="G8" s="11">
        <v>673</v>
      </c>
      <c r="H8" s="11">
        <v>590</v>
      </c>
      <c r="I8" s="11">
        <v>775</v>
      </c>
      <c r="J8" s="11">
        <v>714</v>
      </c>
      <c r="K8" s="11">
        <v>830</v>
      </c>
      <c r="L8" s="11">
        <v>1180</v>
      </c>
      <c r="M8" s="11">
        <v>2092</v>
      </c>
      <c r="N8" s="11">
        <v>2798</v>
      </c>
      <c r="O8" s="11">
        <v>2606</v>
      </c>
      <c r="P8" s="11">
        <v>2628</v>
      </c>
      <c r="Q8" s="11">
        <v>2656</v>
      </c>
      <c r="R8" s="11">
        <v>2395</v>
      </c>
      <c r="S8" s="11">
        <v>2111</v>
      </c>
      <c r="T8" s="11">
        <v>2090</v>
      </c>
      <c r="U8" s="11">
        <v>1522</v>
      </c>
      <c r="V8" s="9">
        <f t="shared" ref="V8:V39" si="31">(C8/B8)-1</f>
        <v>5.7971014492753659E-2</v>
      </c>
      <c r="W8" s="9">
        <f t="shared" si="0"/>
        <v>0.66927592954990223</v>
      </c>
      <c r="X8" s="9">
        <f t="shared" si="1"/>
        <v>-0.12075029308323559</v>
      </c>
      <c r="Y8" s="9">
        <f t="shared" si="2"/>
        <v>0.17866666666666675</v>
      </c>
      <c r="Z8" s="9">
        <f t="shared" si="3"/>
        <v>-0.2386877828054299</v>
      </c>
      <c r="AA8" s="9">
        <f t="shared" si="4"/>
        <v>-0.12332838038632987</v>
      </c>
      <c r="AB8" s="9">
        <f t="shared" si="5"/>
        <v>0.31355932203389836</v>
      </c>
      <c r="AC8" s="9">
        <f t="shared" si="6"/>
        <v>-7.8709677419354862E-2</v>
      </c>
      <c r="AD8" s="9">
        <f t="shared" si="7"/>
        <v>0.16246498599439785</v>
      </c>
      <c r="AE8" s="9">
        <f t="shared" si="8"/>
        <v>0.42168674698795172</v>
      </c>
      <c r="AF8" s="9">
        <f t="shared" ref="AF8:AF39" si="32">(M8/L8)-1</f>
        <v>0.77288135593220342</v>
      </c>
      <c r="AG8" s="9">
        <f t="shared" si="9"/>
        <v>0.33747609942638612</v>
      </c>
      <c r="AH8" s="9">
        <f t="shared" si="10"/>
        <v>-6.8620443173695533E-2</v>
      </c>
      <c r="AI8" s="9">
        <f t="shared" si="11"/>
        <v>8.4420567920184819E-3</v>
      </c>
      <c r="AJ8" s="9">
        <f t="shared" si="12"/>
        <v>1.0654490106544845E-2</v>
      </c>
      <c r="AK8" s="9">
        <f t="shared" si="12"/>
        <v>-9.8268072289156572E-2</v>
      </c>
      <c r="AL8" s="9">
        <f t="shared" si="12"/>
        <v>-0.11858037578288105</v>
      </c>
      <c r="AM8" s="9">
        <f t="shared" si="13"/>
        <v>-9.9478919943154498E-3</v>
      </c>
      <c r="AN8" s="9">
        <f t="shared" si="14"/>
        <v>-0.27177033492822966</v>
      </c>
      <c r="AO8" s="10">
        <f t="shared" ref="AO8:AO38" si="33">_xlfn.RANK.EQ(V8,V$7:V$38,1)</f>
        <v>14</v>
      </c>
      <c r="AP8" s="10">
        <f t="shared" si="15"/>
        <v>29</v>
      </c>
      <c r="AQ8" s="10">
        <f t="shared" si="16"/>
        <v>5</v>
      </c>
      <c r="AR8" s="10">
        <f t="shared" si="17"/>
        <v>15</v>
      </c>
      <c r="AS8" s="10">
        <f t="shared" si="18"/>
        <v>3</v>
      </c>
      <c r="AT8" s="10">
        <f t="shared" si="19"/>
        <v>12</v>
      </c>
      <c r="AU8" s="10">
        <f t="shared" si="20"/>
        <v>30</v>
      </c>
      <c r="AV8" s="10">
        <f t="shared" si="21"/>
        <v>18</v>
      </c>
      <c r="AW8" s="10">
        <f t="shared" si="22"/>
        <v>19</v>
      </c>
      <c r="AX8" s="10">
        <f t="shared" si="23"/>
        <v>26</v>
      </c>
      <c r="AY8" s="10">
        <f t="shared" si="24"/>
        <v>28</v>
      </c>
      <c r="AZ8" s="10">
        <f t="shared" si="25"/>
        <v>29</v>
      </c>
      <c r="BA8" s="10">
        <f t="shared" si="26"/>
        <v>10</v>
      </c>
      <c r="BB8" s="10">
        <f t="shared" si="27"/>
        <v>22</v>
      </c>
      <c r="BC8" s="10">
        <f t="shared" si="28"/>
        <v>20</v>
      </c>
      <c r="BD8" s="10">
        <f t="shared" si="28"/>
        <v>17</v>
      </c>
      <c r="BE8" s="10">
        <f t="shared" si="28"/>
        <v>12</v>
      </c>
      <c r="BF8" s="10">
        <f t="shared" si="29"/>
        <v>13</v>
      </c>
      <c r="BG8" s="10">
        <f t="shared" si="30"/>
        <v>10</v>
      </c>
    </row>
    <row r="9" spans="1:59" x14ac:dyDescent="0.25">
      <c r="A9" s="1" t="s">
        <v>28</v>
      </c>
      <c r="B9" s="11">
        <v>20</v>
      </c>
      <c r="C9" s="11">
        <v>28</v>
      </c>
      <c r="D9" s="11">
        <v>28</v>
      </c>
      <c r="E9" s="11">
        <v>31</v>
      </c>
      <c r="F9" s="11">
        <v>48</v>
      </c>
      <c r="G9" s="11">
        <v>38</v>
      </c>
      <c r="H9" s="11">
        <v>35</v>
      </c>
      <c r="I9" s="11">
        <v>56</v>
      </c>
      <c r="J9" s="11">
        <v>70</v>
      </c>
      <c r="K9" s="11">
        <v>151</v>
      </c>
      <c r="L9" s="11">
        <v>192</v>
      </c>
      <c r="M9" s="11">
        <v>560</v>
      </c>
      <c r="N9" s="11">
        <v>162</v>
      </c>
      <c r="O9" s="11">
        <v>81</v>
      </c>
      <c r="P9" s="11">
        <v>62</v>
      </c>
      <c r="Q9" s="11">
        <v>48</v>
      </c>
      <c r="R9" s="11">
        <v>38</v>
      </c>
      <c r="S9" s="11">
        <v>24</v>
      </c>
      <c r="T9" s="11">
        <v>56</v>
      </c>
      <c r="U9" s="11">
        <v>114</v>
      </c>
      <c r="V9" s="9">
        <f t="shared" si="31"/>
        <v>0.39999999999999991</v>
      </c>
      <c r="W9" s="9">
        <f t="shared" si="0"/>
        <v>0</v>
      </c>
      <c r="X9" s="9">
        <f t="shared" si="1"/>
        <v>0.10714285714285721</v>
      </c>
      <c r="Y9" s="9">
        <f t="shared" si="2"/>
        <v>0.54838709677419351</v>
      </c>
      <c r="Z9" s="9">
        <f t="shared" si="3"/>
        <v>-0.20833333333333337</v>
      </c>
      <c r="AA9" s="9">
        <f t="shared" si="4"/>
        <v>-7.8947368421052655E-2</v>
      </c>
      <c r="AB9" s="9">
        <f t="shared" si="5"/>
        <v>0.60000000000000009</v>
      </c>
      <c r="AC9" s="9">
        <f t="shared" si="6"/>
        <v>0.25</v>
      </c>
      <c r="AD9" s="9">
        <f t="shared" si="7"/>
        <v>1.157142857142857</v>
      </c>
      <c r="AE9" s="9">
        <f t="shared" si="8"/>
        <v>0.27152317880794707</v>
      </c>
      <c r="AF9" s="9">
        <f t="shared" si="32"/>
        <v>1.9166666666666665</v>
      </c>
      <c r="AG9" s="9">
        <f t="shared" si="9"/>
        <v>-0.71071428571428563</v>
      </c>
      <c r="AH9" s="9">
        <f t="shared" si="10"/>
        <v>-0.5</v>
      </c>
      <c r="AI9" s="9">
        <f t="shared" si="11"/>
        <v>-0.23456790123456794</v>
      </c>
      <c r="AJ9" s="9">
        <f t="shared" si="12"/>
        <v>-0.22580645161290325</v>
      </c>
      <c r="AK9" s="9">
        <f t="shared" si="12"/>
        <v>-0.20833333333333337</v>
      </c>
      <c r="AL9" s="9">
        <f t="shared" si="12"/>
        <v>-0.36842105263157898</v>
      </c>
      <c r="AM9" s="9">
        <f t="shared" si="13"/>
        <v>1.3333333333333335</v>
      </c>
      <c r="AN9" s="9">
        <f t="shared" si="14"/>
        <v>1.0357142857142856</v>
      </c>
      <c r="AO9" s="10">
        <f t="shared" si="33"/>
        <v>28</v>
      </c>
      <c r="AP9" s="10">
        <f t="shared" si="15"/>
        <v>8</v>
      </c>
      <c r="AQ9" s="10">
        <f t="shared" si="16"/>
        <v>19</v>
      </c>
      <c r="AR9" s="10">
        <f t="shared" si="17"/>
        <v>23</v>
      </c>
      <c r="AS9" s="10">
        <f t="shared" si="18"/>
        <v>5</v>
      </c>
      <c r="AT9" s="10">
        <f t="shared" si="19"/>
        <v>13</v>
      </c>
      <c r="AU9" s="10">
        <f t="shared" si="20"/>
        <v>32</v>
      </c>
      <c r="AV9" s="10">
        <f t="shared" si="21"/>
        <v>32</v>
      </c>
      <c r="AW9" s="10">
        <f t="shared" si="22"/>
        <v>32</v>
      </c>
      <c r="AX9" s="10">
        <f t="shared" si="23"/>
        <v>23</v>
      </c>
      <c r="AY9" s="10">
        <f t="shared" si="24"/>
        <v>31</v>
      </c>
      <c r="AZ9" s="10">
        <f t="shared" si="25"/>
        <v>1</v>
      </c>
      <c r="BA9" s="10">
        <f t="shared" si="26"/>
        <v>1</v>
      </c>
      <c r="BB9" s="10">
        <f t="shared" si="27"/>
        <v>2</v>
      </c>
      <c r="BC9" s="10">
        <f t="shared" si="28"/>
        <v>3</v>
      </c>
      <c r="BD9" s="10">
        <f t="shared" si="28"/>
        <v>7</v>
      </c>
      <c r="BE9" s="10">
        <f t="shared" si="28"/>
        <v>1</v>
      </c>
      <c r="BF9" s="10">
        <f t="shared" si="29"/>
        <v>31</v>
      </c>
      <c r="BG9" s="10">
        <f t="shared" si="30"/>
        <v>32</v>
      </c>
    </row>
    <row r="10" spans="1:59" x14ac:dyDescent="0.25">
      <c r="A10" s="1" t="s">
        <v>29</v>
      </c>
      <c r="B10" s="11">
        <v>28</v>
      </c>
      <c r="C10" s="11">
        <v>36</v>
      </c>
      <c r="D10" s="11">
        <v>45</v>
      </c>
      <c r="E10" s="11">
        <v>41</v>
      </c>
      <c r="F10" s="11">
        <v>59</v>
      </c>
      <c r="G10" s="11">
        <v>59</v>
      </c>
      <c r="H10" s="11">
        <v>69</v>
      </c>
      <c r="I10" s="11">
        <v>67</v>
      </c>
      <c r="J10" s="11">
        <v>65</v>
      </c>
      <c r="K10" s="11">
        <v>53</v>
      </c>
      <c r="L10" s="11">
        <v>84</v>
      </c>
      <c r="M10" s="11">
        <v>67</v>
      </c>
      <c r="N10" s="11">
        <v>69</v>
      </c>
      <c r="O10" s="11">
        <v>73</v>
      </c>
      <c r="P10" s="11">
        <v>77</v>
      </c>
      <c r="Q10" s="11">
        <v>85</v>
      </c>
      <c r="R10" s="11">
        <v>87</v>
      </c>
      <c r="S10" s="11">
        <v>91</v>
      </c>
      <c r="T10" s="11">
        <v>95</v>
      </c>
      <c r="U10" s="11">
        <v>102</v>
      </c>
      <c r="V10" s="9">
        <f t="shared" si="31"/>
        <v>0.28571428571428581</v>
      </c>
      <c r="W10" s="9">
        <f t="shared" si="0"/>
        <v>0.25</v>
      </c>
      <c r="X10" s="9">
        <f t="shared" si="1"/>
        <v>-8.8888888888888906E-2</v>
      </c>
      <c r="Y10" s="9">
        <f t="shared" si="2"/>
        <v>0.43902439024390238</v>
      </c>
      <c r="Z10" s="9">
        <f t="shared" si="3"/>
        <v>0</v>
      </c>
      <c r="AA10" s="9">
        <f t="shared" si="4"/>
        <v>0.16949152542372881</v>
      </c>
      <c r="AB10" s="9">
        <f t="shared" si="5"/>
        <v>-2.8985507246376829E-2</v>
      </c>
      <c r="AC10" s="9">
        <f t="shared" si="6"/>
        <v>-2.9850746268656692E-2</v>
      </c>
      <c r="AD10" s="9">
        <f t="shared" si="7"/>
        <v>-0.18461538461538463</v>
      </c>
      <c r="AE10" s="9">
        <f t="shared" si="8"/>
        <v>0.58490566037735858</v>
      </c>
      <c r="AF10" s="9">
        <f>(M10/L10)-1</f>
        <v>-0.20238095238095233</v>
      </c>
      <c r="AG10" s="9">
        <f t="shared" si="9"/>
        <v>2.9850746268656803E-2</v>
      </c>
      <c r="AH10" s="9">
        <f t="shared" si="10"/>
        <v>5.7971014492753659E-2</v>
      </c>
      <c r="AI10" s="9">
        <f t="shared" si="11"/>
        <v>5.4794520547945202E-2</v>
      </c>
      <c r="AJ10" s="9">
        <f t="shared" si="12"/>
        <v>0.10389610389610393</v>
      </c>
      <c r="AK10" s="9">
        <f t="shared" si="12"/>
        <v>2.3529411764705799E-2</v>
      </c>
      <c r="AL10" s="9">
        <f t="shared" si="12"/>
        <v>4.5977011494252817E-2</v>
      </c>
      <c r="AM10" s="9">
        <f t="shared" si="13"/>
        <v>4.3956043956044022E-2</v>
      </c>
      <c r="AN10" s="9">
        <f t="shared" si="14"/>
        <v>7.3684210526315796E-2</v>
      </c>
      <c r="AO10" s="10">
        <f t="shared" si="33"/>
        <v>24</v>
      </c>
      <c r="AP10" s="10">
        <f t="shared" si="15"/>
        <v>21</v>
      </c>
      <c r="AQ10" s="10">
        <f t="shared" si="16"/>
        <v>6</v>
      </c>
      <c r="AR10" s="10">
        <f t="shared" si="17"/>
        <v>21</v>
      </c>
      <c r="AS10" s="10">
        <f t="shared" si="18"/>
        <v>12</v>
      </c>
      <c r="AT10" s="10">
        <f t="shared" si="19"/>
        <v>26</v>
      </c>
      <c r="AU10" s="10">
        <f t="shared" si="20"/>
        <v>22</v>
      </c>
      <c r="AV10" s="10">
        <f t="shared" si="21"/>
        <v>20</v>
      </c>
      <c r="AW10" s="10">
        <f t="shared" si="22"/>
        <v>4</v>
      </c>
      <c r="AX10" s="10">
        <f t="shared" si="23"/>
        <v>28</v>
      </c>
      <c r="AY10" s="10">
        <f t="shared" si="24"/>
        <v>1</v>
      </c>
      <c r="AZ10" s="10">
        <f t="shared" si="25"/>
        <v>13</v>
      </c>
      <c r="BA10" s="10">
        <f t="shared" si="26"/>
        <v>20</v>
      </c>
      <c r="BB10" s="10">
        <f t="shared" si="27"/>
        <v>25</v>
      </c>
      <c r="BC10" s="10">
        <f t="shared" si="28"/>
        <v>26</v>
      </c>
      <c r="BD10" s="10">
        <f t="shared" si="28"/>
        <v>26</v>
      </c>
      <c r="BE10" s="10">
        <f t="shared" si="28"/>
        <v>23</v>
      </c>
      <c r="BF10" s="10">
        <f t="shared" si="29"/>
        <v>20</v>
      </c>
      <c r="BG10" s="10">
        <f t="shared" si="30"/>
        <v>29</v>
      </c>
    </row>
    <row r="11" spans="1:59" x14ac:dyDescent="0.25">
      <c r="A11" s="1" t="s">
        <v>30</v>
      </c>
      <c r="B11" s="11">
        <v>358</v>
      </c>
      <c r="C11" s="11">
        <v>358</v>
      </c>
      <c r="D11" s="11">
        <v>326</v>
      </c>
      <c r="E11" s="11">
        <v>499</v>
      </c>
      <c r="F11" s="11">
        <v>513</v>
      </c>
      <c r="G11" s="11">
        <v>613</v>
      </c>
      <c r="H11" s="11">
        <v>573</v>
      </c>
      <c r="I11" s="11">
        <v>503</v>
      </c>
      <c r="J11" s="11">
        <v>409</v>
      </c>
      <c r="K11" s="11">
        <v>502</v>
      </c>
      <c r="L11" s="11">
        <v>468</v>
      </c>
      <c r="M11" s="11">
        <v>475</v>
      </c>
      <c r="N11" s="11">
        <v>562</v>
      </c>
      <c r="O11" s="11">
        <v>525</v>
      </c>
      <c r="P11" s="11">
        <v>419</v>
      </c>
      <c r="Q11" s="11">
        <v>429</v>
      </c>
      <c r="R11" s="11">
        <v>377</v>
      </c>
      <c r="S11" s="11">
        <v>498</v>
      </c>
      <c r="T11" s="11">
        <v>662</v>
      </c>
      <c r="U11" s="11">
        <v>325</v>
      </c>
      <c r="V11" s="9">
        <f>(C11/B11)-1</f>
        <v>0</v>
      </c>
      <c r="W11" s="9">
        <f t="shared" si="0"/>
        <v>-8.9385474860335212E-2</v>
      </c>
      <c r="X11" s="9">
        <f t="shared" si="1"/>
        <v>0.53067484662576692</v>
      </c>
      <c r="Y11" s="9">
        <f t="shared" si="2"/>
        <v>2.8056112224448926E-2</v>
      </c>
      <c r="Z11" s="9">
        <f t="shared" si="3"/>
        <v>0.19493177387914229</v>
      </c>
      <c r="AA11" s="9">
        <f t="shared" si="4"/>
        <v>-6.5252854812398065E-2</v>
      </c>
      <c r="AB11" s="9">
        <f t="shared" si="5"/>
        <v>-0.1221640488656196</v>
      </c>
      <c r="AC11" s="9">
        <f t="shared" si="6"/>
        <v>-0.18687872763419489</v>
      </c>
      <c r="AD11" s="9">
        <f t="shared" si="7"/>
        <v>0.22738386308068459</v>
      </c>
      <c r="AE11" s="9">
        <f t="shared" si="8"/>
        <v>-6.7729083665338696E-2</v>
      </c>
      <c r="AF11" s="9">
        <f t="shared" si="32"/>
        <v>1.4957264957264904E-2</v>
      </c>
      <c r="AG11" s="9">
        <f t="shared" si="9"/>
        <v>0.18315789473684219</v>
      </c>
      <c r="AH11" s="9">
        <f t="shared" si="10"/>
        <v>-6.5836298932384296E-2</v>
      </c>
      <c r="AI11" s="9">
        <f t="shared" si="11"/>
        <v>-0.20190476190476192</v>
      </c>
      <c r="AJ11" s="9">
        <f t="shared" ref="AJ11:AL23" si="34">(Q11/P11)-1</f>
        <v>2.3866348448687402E-2</v>
      </c>
      <c r="AK11" s="9">
        <f t="shared" si="34"/>
        <v>-0.12121212121212122</v>
      </c>
      <c r="AL11" s="9">
        <f t="shared" si="34"/>
        <v>0.32095490716180364</v>
      </c>
      <c r="AM11" s="9">
        <f t="shared" si="13"/>
        <v>0.32931726907630532</v>
      </c>
      <c r="AN11" s="9">
        <f t="shared" si="14"/>
        <v>-0.50906344410876136</v>
      </c>
      <c r="AO11" s="10">
        <f t="shared" si="33"/>
        <v>12</v>
      </c>
      <c r="AP11" s="10">
        <f t="shared" si="15"/>
        <v>3</v>
      </c>
      <c r="AQ11" s="10">
        <f t="shared" si="16"/>
        <v>26</v>
      </c>
      <c r="AR11" s="10">
        <f t="shared" si="17"/>
        <v>8</v>
      </c>
      <c r="AS11" s="10">
        <f t="shared" si="18"/>
        <v>19</v>
      </c>
      <c r="AT11" s="10">
        <f t="shared" si="19"/>
        <v>16</v>
      </c>
      <c r="AU11" s="10">
        <f t="shared" si="20"/>
        <v>15</v>
      </c>
      <c r="AV11" s="10">
        <f t="shared" si="21"/>
        <v>12</v>
      </c>
      <c r="AW11" s="10">
        <f t="shared" si="22"/>
        <v>22</v>
      </c>
      <c r="AX11" s="10">
        <f t="shared" si="23"/>
        <v>5</v>
      </c>
      <c r="AY11" s="10">
        <f t="shared" si="24"/>
        <v>7</v>
      </c>
      <c r="AZ11" s="10">
        <f t="shared" si="25"/>
        <v>24</v>
      </c>
      <c r="BA11" s="10">
        <f t="shared" si="26"/>
        <v>11</v>
      </c>
      <c r="BB11" s="10">
        <f t="shared" si="27"/>
        <v>6</v>
      </c>
      <c r="BC11" s="10">
        <f t="shared" si="28"/>
        <v>22</v>
      </c>
      <c r="BD11" s="10">
        <f t="shared" si="28"/>
        <v>10</v>
      </c>
      <c r="BE11" s="10">
        <f t="shared" si="28"/>
        <v>32</v>
      </c>
      <c r="BF11" s="10">
        <f t="shared" si="29"/>
        <v>28</v>
      </c>
      <c r="BG11" s="10">
        <f t="shared" si="30"/>
        <v>4</v>
      </c>
    </row>
    <row r="12" spans="1:59" x14ac:dyDescent="0.25">
      <c r="A12" s="1" t="s">
        <v>31</v>
      </c>
      <c r="B12" s="11">
        <v>593</v>
      </c>
      <c r="C12" s="11">
        <v>617</v>
      </c>
      <c r="D12" s="11">
        <v>2030</v>
      </c>
      <c r="E12" s="11">
        <v>3156</v>
      </c>
      <c r="F12" s="11">
        <v>3903</v>
      </c>
      <c r="G12" s="11">
        <v>3085</v>
      </c>
      <c r="H12" s="11">
        <v>1997</v>
      </c>
      <c r="I12" s="11">
        <v>1443</v>
      </c>
      <c r="J12" s="11">
        <v>1086</v>
      </c>
      <c r="K12" s="11">
        <v>945</v>
      </c>
      <c r="L12" s="11">
        <v>1232</v>
      </c>
      <c r="M12" s="11">
        <v>1578</v>
      </c>
      <c r="N12" s="11">
        <v>1807</v>
      </c>
      <c r="O12" s="11">
        <v>2167</v>
      </c>
      <c r="P12" s="11">
        <v>2294</v>
      </c>
      <c r="Q12" s="11">
        <v>2056</v>
      </c>
      <c r="R12" s="11">
        <v>1645</v>
      </c>
      <c r="S12" s="11">
        <v>1754</v>
      </c>
      <c r="T12" s="11">
        <v>1678</v>
      </c>
      <c r="U12" s="11">
        <v>1468</v>
      </c>
      <c r="V12" s="9">
        <f t="shared" si="31"/>
        <v>4.04721753794266E-2</v>
      </c>
      <c r="W12" s="9">
        <f t="shared" si="0"/>
        <v>2.2901134521880064</v>
      </c>
      <c r="X12" s="9">
        <f t="shared" si="1"/>
        <v>0.55467980295566499</v>
      </c>
      <c r="Y12" s="9">
        <f t="shared" si="2"/>
        <v>0.23669201520912542</v>
      </c>
      <c r="Z12" s="9">
        <f t="shared" si="3"/>
        <v>-0.20958237253394829</v>
      </c>
      <c r="AA12" s="9">
        <f t="shared" si="4"/>
        <v>-0.35267423014586707</v>
      </c>
      <c r="AB12" s="9">
        <f t="shared" si="5"/>
        <v>-0.27741612418627937</v>
      </c>
      <c r="AC12" s="9">
        <f t="shared" si="6"/>
        <v>-0.24740124740124736</v>
      </c>
      <c r="AD12" s="9">
        <f t="shared" si="7"/>
        <v>-0.12983425414364635</v>
      </c>
      <c r="AE12" s="9">
        <f t="shared" si="8"/>
        <v>0.30370370370370381</v>
      </c>
      <c r="AF12" s="9">
        <f t="shared" si="32"/>
        <v>0.2808441558441559</v>
      </c>
      <c r="AG12" s="9">
        <f t="shared" si="9"/>
        <v>0.14512040557667927</v>
      </c>
      <c r="AH12" s="9">
        <f t="shared" si="10"/>
        <v>0.19922523519645829</v>
      </c>
      <c r="AI12" s="9">
        <f t="shared" si="11"/>
        <v>5.8606368251038266E-2</v>
      </c>
      <c r="AJ12" s="9">
        <f t="shared" si="34"/>
        <v>-0.10374891020052313</v>
      </c>
      <c r="AK12" s="9">
        <f t="shared" si="34"/>
        <v>-0.19990272373540852</v>
      </c>
      <c r="AL12" s="9">
        <f t="shared" si="34"/>
        <v>6.6261398176291841E-2</v>
      </c>
      <c r="AM12" s="9">
        <f t="shared" si="13"/>
        <v>-4.3329532497149326E-2</v>
      </c>
      <c r="AN12" s="9">
        <f t="shared" si="14"/>
        <v>-0.12514898688915377</v>
      </c>
      <c r="AO12" s="10">
        <f t="shared" si="33"/>
        <v>13</v>
      </c>
      <c r="AP12" s="10">
        <f t="shared" si="15"/>
        <v>31</v>
      </c>
      <c r="AQ12" s="10">
        <f t="shared" si="16"/>
        <v>28</v>
      </c>
      <c r="AR12" s="10">
        <f t="shared" si="17"/>
        <v>17</v>
      </c>
      <c r="AS12" s="10">
        <f t="shared" si="18"/>
        <v>4</v>
      </c>
      <c r="AT12" s="10">
        <f t="shared" si="19"/>
        <v>3</v>
      </c>
      <c r="AU12" s="10">
        <f t="shared" si="20"/>
        <v>8</v>
      </c>
      <c r="AV12" s="10">
        <f t="shared" si="21"/>
        <v>10</v>
      </c>
      <c r="AW12" s="10">
        <f t="shared" si="22"/>
        <v>7</v>
      </c>
      <c r="AX12" s="10">
        <f t="shared" si="23"/>
        <v>24</v>
      </c>
      <c r="AY12" s="10">
        <f t="shared" si="24"/>
        <v>18</v>
      </c>
      <c r="AZ12" s="10">
        <f t="shared" si="25"/>
        <v>21</v>
      </c>
      <c r="BA12" s="10">
        <f t="shared" si="26"/>
        <v>26</v>
      </c>
      <c r="BB12" s="10">
        <f t="shared" si="27"/>
        <v>26</v>
      </c>
      <c r="BC12" s="10">
        <f t="shared" si="28"/>
        <v>12</v>
      </c>
      <c r="BD12" s="10">
        <f t="shared" si="28"/>
        <v>8</v>
      </c>
      <c r="BE12" s="10">
        <f t="shared" si="28"/>
        <v>25</v>
      </c>
      <c r="BF12" s="10">
        <f t="shared" si="29"/>
        <v>11</v>
      </c>
      <c r="BG12" s="10">
        <f t="shared" si="30"/>
        <v>23</v>
      </c>
    </row>
    <row r="13" spans="1:59" x14ac:dyDescent="0.25">
      <c r="A13" s="1" t="s">
        <v>32</v>
      </c>
      <c r="B13" s="11">
        <v>649</v>
      </c>
      <c r="C13" s="11">
        <v>714</v>
      </c>
      <c r="D13" s="11">
        <v>713</v>
      </c>
      <c r="E13" s="11">
        <v>747</v>
      </c>
      <c r="F13" s="11">
        <v>811</v>
      </c>
      <c r="G13" s="11">
        <v>779</v>
      </c>
      <c r="H13" s="11">
        <v>779</v>
      </c>
      <c r="I13" s="11">
        <v>749</v>
      </c>
      <c r="J13" s="11">
        <v>749</v>
      </c>
      <c r="K13" s="11">
        <v>854</v>
      </c>
      <c r="L13" s="11">
        <v>952</v>
      </c>
      <c r="M13" s="11">
        <v>1085</v>
      </c>
      <c r="N13" s="11">
        <v>1366</v>
      </c>
      <c r="O13" s="11">
        <v>1396</v>
      </c>
      <c r="P13" s="11">
        <v>1128</v>
      </c>
      <c r="Q13" s="11">
        <v>920</v>
      </c>
      <c r="R13" s="11">
        <v>709</v>
      </c>
      <c r="S13" s="11">
        <v>776</v>
      </c>
      <c r="T13" s="11">
        <v>816</v>
      </c>
      <c r="U13" s="11">
        <v>734</v>
      </c>
      <c r="V13" s="9">
        <f t="shared" si="31"/>
        <v>0.10015408320493058</v>
      </c>
      <c r="W13" s="9">
        <f t="shared" si="0"/>
        <v>-1.4005602240896309E-3</v>
      </c>
      <c r="X13" s="9">
        <f t="shared" si="1"/>
        <v>4.7685834502103841E-2</v>
      </c>
      <c r="Y13" s="9">
        <f t="shared" si="2"/>
        <v>8.5676037483266354E-2</v>
      </c>
      <c r="Z13" s="9">
        <f t="shared" si="3"/>
        <v>-3.9457459926017235E-2</v>
      </c>
      <c r="AA13" s="9">
        <f t="shared" si="4"/>
        <v>0</v>
      </c>
      <c r="AB13" s="9">
        <f t="shared" si="5"/>
        <v>-3.8510911424903704E-2</v>
      </c>
      <c r="AC13" s="9">
        <f t="shared" si="6"/>
        <v>0</v>
      </c>
      <c r="AD13" s="9">
        <f t="shared" si="7"/>
        <v>0.14018691588785037</v>
      </c>
      <c r="AE13" s="9">
        <f t="shared" si="8"/>
        <v>0.11475409836065564</v>
      </c>
      <c r="AF13" s="9">
        <f t="shared" si="32"/>
        <v>0.13970588235294112</v>
      </c>
      <c r="AG13" s="9">
        <f t="shared" si="9"/>
        <v>0.25898617511520738</v>
      </c>
      <c r="AH13" s="9">
        <f t="shared" si="10"/>
        <v>2.196193265007329E-2</v>
      </c>
      <c r="AI13" s="9">
        <f t="shared" si="11"/>
        <v>-0.1919770773638968</v>
      </c>
      <c r="AJ13" s="9">
        <f t="shared" si="34"/>
        <v>-0.18439716312056742</v>
      </c>
      <c r="AK13" s="9">
        <f t="shared" si="34"/>
        <v>-0.22934782608695647</v>
      </c>
      <c r="AL13" s="9">
        <f t="shared" si="34"/>
        <v>9.4499294781382304E-2</v>
      </c>
      <c r="AM13" s="9">
        <f t="shared" si="13"/>
        <v>5.1546391752577359E-2</v>
      </c>
      <c r="AN13" s="9">
        <f t="shared" si="14"/>
        <v>-0.10049019607843135</v>
      </c>
      <c r="AO13" s="10">
        <f t="shared" si="33"/>
        <v>16</v>
      </c>
      <c r="AP13" s="10">
        <f t="shared" si="15"/>
        <v>7</v>
      </c>
      <c r="AQ13" s="10">
        <f t="shared" si="16"/>
        <v>16</v>
      </c>
      <c r="AR13" s="10">
        <f t="shared" si="17"/>
        <v>11</v>
      </c>
      <c r="AS13" s="10">
        <f t="shared" si="18"/>
        <v>8</v>
      </c>
      <c r="AT13" s="10">
        <f t="shared" si="19"/>
        <v>20</v>
      </c>
      <c r="AU13" s="10">
        <f t="shared" si="20"/>
        <v>21</v>
      </c>
      <c r="AV13" s="10">
        <f t="shared" si="21"/>
        <v>22</v>
      </c>
      <c r="AW13" s="10">
        <f t="shared" si="22"/>
        <v>17</v>
      </c>
      <c r="AX13" s="10">
        <f t="shared" si="23"/>
        <v>14</v>
      </c>
      <c r="AY13" s="10">
        <f t="shared" si="24"/>
        <v>12</v>
      </c>
      <c r="AZ13" s="10">
        <f t="shared" si="25"/>
        <v>26</v>
      </c>
      <c r="BA13" s="10">
        <f t="shared" si="26"/>
        <v>17</v>
      </c>
      <c r="BB13" s="10">
        <f t="shared" si="27"/>
        <v>8</v>
      </c>
      <c r="BC13" s="10">
        <f t="shared" si="28"/>
        <v>7</v>
      </c>
      <c r="BD13" s="10">
        <f t="shared" si="28"/>
        <v>4</v>
      </c>
      <c r="BE13" s="10">
        <f t="shared" si="28"/>
        <v>26</v>
      </c>
      <c r="BF13" s="10">
        <f t="shared" si="29"/>
        <v>22</v>
      </c>
      <c r="BG13" s="10">
        <f t="shared" si="30"/>
        <v>26</v>
      </c>
    </row>
    <row r="14" spans="1:59" x14ac:dyDescent="0.25">
      <c r="A14" s="1" t="s">
        <v>33</v>
      </c>
      <c r="B14" s="11">
        <v>109</v>
      </c>
      <c r="C14" s="11">
        <v>121</v>
      </c>
      <c r="D14" s="11">
        <v>179</v>
      </c>
      <c r="E14" s="11">
        <v>240</v>
      </c>
      <c r="F14" s="11">
        <v>407</v>
      </c>
      <c r="G14" s="11">
        <v>660</v>
      </c>
      <c r="H14" s="11">
        <v>771</v>
      </c>
      <c r="I14" s="11">
        <v>645</v>
      </c>
      <c r="J14" s="11">
        <v>390</v>
      </c>
      <c r="K14" s="11">
        <v>294</v>
      </c>
      <c r="L14" s="11">
        <v>226</v>
      </c>
      <c r="M14" s="11">
        <v>231</v>
      </c>
      <c r="N14" s="11">
        <v>229</v>
      </c>
      <c r="O14" s="11">
        <v>222</v>
      </c>
      <c r="P14" s="11">
        <v>194</v>
      </c>
      <c r="Q14" s="11">
        <v>137</v>
      </c>
      <c r="R14" s="11">
        <v>128</v>
      </c>
      <c r="S14" s="11">
        <v>116</v>
      </c>
      <c r="T14" s="11">
        <v>105</v>
      </c>
      <c r="U14" s="11">
        <v>76</v>
      </c>
      <c r="V14" s="9">
        <f t="shared" si="31"/>
        <v>0.11009174311926606</v>
      </c>
      <c r="W14" s="9">
        <f t="shared" si="0"/>
        <v>0.47933884297520657</v>
      </c>
      <c r="X14" s="9">
        <f t="shared" si="1"/>
        <v>0.34078212290502785</v>
      </c>
      <c r="Y14" s="9">
        <f t="shared" si="2"/>
        <v>0.6958333333333333</v>
      </c>
      <c r="Z14" s="9">
        <f t="shared" si="3"/>
        <v>0.62162162162162171</v>
      </c>
      <c r="AA14" s="9">
        <f t="shared" si="4"/>
        <v>0.16818181818181821</v>
      </c>
      <c r="AB14" s="9">
        <f t="shared" si="5"/>
        <v>-0.16342412451361865</v>
      </c>
      <c r="AC14" s="9">
        <f t="shared" si="6"/>
        <v>-0.39534883720930236</v>
      </c>
      <c r="AD14" s="9">
        <f t="shared" si="7"/>
        <v>-0.24615384615384617</v>
      </c>
      <c r="AE14" s="9">
        <f t="shared" si="8"/>
        <v>-0.23129251700680276</v>
      </c>
      <c r="AF14" s="9">
        <f t="shared" si="32"/>
        <v>2.2123893805309658E-2</v>
      </c>
      <c r="AG14" s="9">
        <f t="shared" si="9"/>
        <v>-8.6580086580086979E-3</v>
      </c>
      <c r="AH14" s="9">
        <f t="shared" si="10"/>
        <v>-3.0567685589519611E-2</v>
      </c>
      <c r="AI14" s="9">
        <f t="shared" si="11"/>
        <v>-0.12612612612612617</v>
      </c>
      <c r="AJ14" s="9">
        <f t="shared" si="34"/>
        <v>-0.29381443298969068</v>
      </c>
      <c r="AK14" s="9">
        <f t="shared" si="34"/>
        <v>-6.5693430656934337E-2</v>
      </c>
      <c r="AL14" s="9">
        <f t="shared" si="34"/>
        <v>-9.375E-2</v>
      </c>
      <c r="AM14" s="9">
        <f t="shared" si="13"/>
        <v>-9.4827586206896575E-2</v>
      </c>
      <c r="AN14" s="9">
        <f t="shared" si="14"/>
        <v>-0.27619047619047621</v>
      </c>
      <c r="AO14" s="10">
        <f t="shared" si="33"/>
        <v>18</v>
      </c>
      <c r="AP14" s="10">
        <f t="shared" si="15"/>
        <v>26</v>
      </c>
      <c r="AQ14" s="10">
        <f t="shared" si="16"/>
        <v>24</v>
      </c>
      <c r="AR14" s="10">
        <f t="shared" si="17"/>
        <v>26</v>
      </c>
      <c r="AS14" s="10">
        <f t="shared" si="18"/>
        <v>29</v>
      </c>
      <c r="AT14" s="10">
        <f t="shared" si="19"/>
        <v>25</v>
      </c>
      <c r="AU14" s="10">
        <f t="shared" si="20"/>
        <v>12</v>
      </c>
      <c r="AV14" s="10">
        <f t="shared" si="21"/>
        <v>3</v>
      </c>
      <c r="AW14" s="10">
        <f t="shared" si="22"/>
        <v>1</v>
      </c>
      <c r="AX14" s="10">
        <f t="shared" si="23"/>
        <v>3</v>
      </c>
      <c r="AY14" s="10">
        <f t="shared" si="24"/>
        <v>9</v>
      </c>
      <c r="AZ14" s="10">
        <f t="shared" si="25"/>
        <v>9</v>
      </c>
      <c r="BA14" s="10">
        <f t="shared" si="26"/>
        <v>13</v>
      </c>
      <c r="BB14" s="10">
        <f t="shared" si="27"/>
        <v>14</v>
      </c>
      <c r="BC14" s="10">
        <f t="shared" si="28"/>
        <v>1</v>
      </c>
      <c r="BD14" s="10">
        <f t="shared" si="28"/>
        <v>21</v>
      </c>
      <c r="BE14" s="10">
        <f t="shared" si="28"/>
        <v>14</v>
      </c>
      <c r="BF14" s="10">
        <f t="shared" si="29"/>
        <v>7</v>
      </c>
      <c r="BG14" s="10">
        <f t="shared" si="30"/>
        <v>9</v>
      </c>
    </row>
    <row r="15" spans="1:59" x14ac:dyDescent="0.25">
      <c r="A15" s="1" t="s">
        <v>34</v>
      </c>
      <c r="B15" s="11">
        <v>31</v>
      </c>
      <c r="C15" s="11">
        <v>30</v>
      </c>
      <c r="D15" s="11">
        <v>33</v>
      </c>
      <c r="E15" s="11">
        <v>52</v>
      </c>
      <c r="F15" s="11">
        <v>93</v>
      </c>
      <c r="G15" s="11">
        <v>165</v>
      </c>
      <c r="H15" s="11">
        <v>287</v>
      </c>
      <c r="I15" s="11">
        <v>178</v>
      </c>
      <c r="J15" s="11">
        <v>99</v>
      </c>
      <c r="K15" s="11">
        <v>167</v>
      </c>
      <c r="L15" s="11">
        <v>524</v>
      </c>
      <c r="M15" s="11">
        <v>700</v>
      </c>
      <c r="N15" s="11">
        <v>616</v>
      </c>
      <c r="O15" s="11">
        <v>660</v>
      </c>
      <c r="P15" s="11">
        <v>544</v>
      </c>
      <c r="Q15" s="11">
        <v>474</v>
      </c>
      <c r="R15" s="11">
        <v>748</v>
      </c>
      <c r="S15" s="11">
        <v>791</v>
      </c>
      <c r="T15" s="11">
        <v>750</v>
      </c>
      <c r="U15" s="11">
        <v>557</v>
      </c>
      <c r="V15" s="9">
        <f t="shared" si="31"/>
        <v>-3.2258064516129004E-2</v>
      </c>
      <c r="W15" s="9">
        <f t="shared" si="0"/>
        <v>0.10000000000000009</v>
      </c>
      <c r="X15" s="9">
        <f t="shared" si="1"/>
        <v>0.57575757575757569</v>
      </c>
      <c r="Y15" s="9">
        <f t="shared" si="2"/>
        <v>0.78846153846153855</v>
      </c>
      <c r="Z15" s="9">
        <f t="shared" si="3"/>
        <v>0.77419354838709675</v>
      </c>
      <c r="AA15" s="9">
        <f t="shared" si="4"/>
        <v>0.73939393939393949</v>
      </c>
      <c r="AB15" s="9">
        <f t="shared" si="5"/>
        <v>-0.37979094076655051</v>
      </c>
      <c r="AC15" s="9">
        <f t="shared" si="6"/>
        <v>-0.4438202247191011</v>
      </c>
      <c r="AD15" s="9">
        <f t="shared" si="7"/>
        <v>0.68686868686868685</v>
      </c>
      <c r="AE15" s="9">
        <f t="shared" si="8"/>
        <v>2.1377245508982035</v>
      </c>
      <c r="AF15" s="9">
        <f t="shared" si="32"/>
        <v>0.33587786259541974</v>
      </c>
      <c r="AG15" s="9">
        <f t="shared" si="9"/>
        <v>-0.12</v>
      </c>
      <c r="AH15" s="9">
        <f t="shared" si="10"/>
        <v>7.1428571428571397E-2</v>
      </c>
      <c r="AI15" s="9">
        <f t="shared" si="11"/>
        <v>-0.17575757575757578</v>
      </c>
      <c r="AJ15" s="9">
        <f t="shared" si="34"/>
        <v>-0.12867647058823528</v>
      </c>
      <c r="AK15" s="9">
        <f t="shared" si="34"/>
        <v>0.57805907172995785</v>
      </c>
      <c r="AL15" s="9">
        <f t="shared" si="34"/>
        <v>5.7486631016042677E-2</v>
      </c>
      <c r="AM15" s="9">
        <f t="shared" si="13"/>
        <v>-5.183312262958284E-2</v>
      </c>
      <c r="AN15" s="9">
        <f t="shared" si="14"/>
        <v>-0.2573333333333333</v>
      </c>
      <c r="AO15" s="10">
        <f t="shared" si="33"/>
        <v>11</v>
      </c>
      <c r="AP15" s="10">
        <f t="shared" si="15"/>
        <v>13</v>
      </c>
      <c r="AQ15" s="10">
        <f t="shared" si="16"/>
        <v>29</v>
      </c>
      <c r="AR15" s="10">
        <f t="shared" si="17"/>
        <v>28</v>
      </c>
      <c r="AS15" s="10">
        <f t="shared" si="18"/>
        <v>31</v>
      </c>
      <c r="AT15" s="10">
        <f t="shared" si="19"/>
        <v>32</v>
      </c>
      <c r="AU15" s="10">
        <f t="shared" si="20"/>
        <v>4</v>
      </c>
      <c r="AV15" s="10">
        <f t="shared" si="21"/>
        <v>1</v>
      </c>
      <c r="AW15" s="10">
        <f t="shared" si="22"/>
        <v>30</v>
      </c>
      <c r="AX15" s="10">
        <f t="shared" si="23"/>
        <v>32</v>
      </c>
      <c r="AY15" s="10">
        <f t="shared" si="24"/>
        <v>20</v>
      </c>
      <c r="AZ15" s="10">
        <f t="shared" si="25"/>
        <v>4</v>
      </c>
      <c r="BA15" s="10">
        <f t="shared" si="26"/>
        <v>22</v>
      </c>
      <c r="BB15" s="10">
        <f t="shared" si="27"/>
        <v>9</v>
      </c>
      <c r="BC15" s="10">
        <f t="shared" si="28"/>
        <v>10</v>
      </c>
      <c r="BD15" s="10">
        <f t="shared" si="28"/>
        <v>32</v>
      </c>
      <c r="BE15" s="10">
        <f t="shared" si="28"/>
        <v>24</v>
      </c>
      <c r="BF15" s="10">
        <f t="shared" si="29"/>
        <v>10</v>
      </c>
      <c r="BG15" s="10">
        <f t="shared" si="30"/>
        <v>11</v>
      </c>
    </row>
    <row r="16" spans="1:59" x14ac:dyDescent="0.25">
      <c r="A16" s="1" t="s">
        <v>35</v>
      </c>
      <c r="B16" s="11">
        <v>205</v>
      </c>
      <c r="C16" s="11">
        <v>250</v>
      </c>
      <c r="D16" s="11">
        <v>430</v>
      </c>
      <c r="E16" s="11">
        <v>930</v>
      </c>
      <c r="F16" s="11">
        <v>1024</v>
      </c>
      <c r="G16" s="11">
        <v>764</v>
      </c>
      <c r="H16" s="11">
        <v>618</v>
      </c>
      <c r="I16" s="11">
        <v>476</v>
      </c>
      <c r="J16" s="11">
        <v>315</v>
      </c>
      <c r="K16" s="11">
        <v>238</v>
      </c>
      <c r="L16" s="11">
        <v>238</v>
      </c>
      <c r="M16" s="11">
        <v>225</v>
      </c>
      <c r="N16" s="11">
        <v>180</v>
      </c>
      <c r="O16" s="11">
        <v>150</v>
      </c>
      <c r="P16" s="11">
        <v>143</v>
      </c>
      <c r="Q16" s="11">
        <v>128</v>
      </c>
      <c r="R16" s="11">
        <v>118</v>
      </c>
      <c r="S16" s="11">
        <v>78</v>
      </c>
      <c r="T16" s="11">
        <v>64</v>
      </c>
      <c r="U16" s="11">
        <v>55</v>
      </c>
      <c r="V16" s="9">
        <f t="shared" si="31"/>
        <v>0.21951219512195119</v>
      </c>
      <c r="W16" s="9">
        <f t="shared" si="0"/>
        <v>0.72</v>
      </c>
      <c r="X16" s="9">
        <f t="shared" si="1"/>
        <v>1.1627906976744184</v>
      </c>
      <c r="Y16" s="9">
        <f t="shared" si="2"/>
        <v>0.1010752688172043</v>
      </c>
      <c r="Z16" s="9">
        <f t="shared" si="3"/>
        <v>-0.25390625</v>
      </c>
      <c r="AA16" s="9">
        <f t="shared" si="4"/>
        <v>-0.19109947643979053</v>
      </c>
      <c r="AB16" s="9">
        <f t="shared" si="5"/>
        <v>-0.22977346278317157</v>
      </c>
      <c r="AC16" s="9">
        <f t="shared" si="6"/>
        <v>-0.33823529411764708</v>
      </c>
      <c r="AD16" s="9">
        <f t="shared" si="7"/>
        <v>-0.24444444444444446</v>
      </c>
      <c r="AE16" s="9">
        <f t="shared" si="8"/>
        <v>0</v>
      </c>
      <c r="AF16" s="9">
        <f t="shared" si="32"/>
        <v>-5.4621848739495826E-2</v>
      </c>
      <c r="AG16" s="9">
        <f t="shared" si="9"/>
        <v>-0.19999999999999996</v>
      </c>
      <c r="AH16" s="9">
        <f t="shared" si="10"/>
        <v>-0.16666666666666663</v>
      </c>
      <c r="AI16" s="9">
        <f t="shared" si="11"/>
        <v>-4.6666666666666634E-2</v>
      </c>
      <c r="AJ16" s="9">
        <f t="shared" si="34"/>
        <v>-0.1048951048951049</v>
      </c>
      <c r="AK16" s="9">
        <f t="shared" si="34"/>
        <v>-7.8125E-2</v>
      </c>
      <c r="AL16" s="9">
        <f t="shared" si="34"/>
        <v>-0.33898305084745761</v>
      </c>
      <c r="AM16" s="9">
        <f t="shared" si="13"/>
        <v>-0.17948717948717952</v>
      </c>
      <c r="AN16" s="9">
        <f t="shared" si="14"/>
        <v>-0.140625</v>
      </c>
      <c r="AO16" s="10">
        <f t="shared" si="33"/>
        <v>22</v>
      </c>
      <c r="AP16" s="10">
        <f t="shared" si="15"/>
        <v>30</v>
      </c>
      <c r="AQ16" s="10">
        <f t="shared" si="16"/>
        <v>31</v>
      </c>
      <c r="AR16" s="10">
        <f t="shared" si="17"/>
        <v>13</v>
      </c>
      <c r="AS16" s="10">
        <f t="shared" si="18"/>
        <v>2</v>
      </c>
      <c r="AT16" s="10">
        <f t="shared" si="19"/>
        <v>8</v>
      </c>
      <c r="AU16" s="10">
        <f t="shared" si="20"/>
        <v>9</v>
      </c>
      <c r="AV16" s="10">
        <f t="shared" si="21"/>
        <v>4</v>
      </c>
      <c r="AW16" s="10">
        <f t="shared" si="22"/>
        <v>3</v>
      </c>
      <c r="AX16" s="10">
        <f t="shared" si="23"/>
        <v>9</v>
      </c>
      <c r="AY16" s="10">
        <f t="shared" si="24"/>
        <v>3</v>
      </c>
      <c r="AZ16" s="10">
        <f t="shared" si="25"/>
        <v>3</v>
      </c>
      <c r="BA16" s="10">
        <f t="shared" si="26"/>
        <v>6</v>
      </c>
      <c r="BB16" s="10">
        <f t="shared" si="27"/>
        <v>20</v>
      </c>
      <c r="BC16" s="10">
        <f t="shared" si="28"/>
        <v>11</v>
      </c>
      <c r="BD16" s="10">
        <f t="shared" si="28"/>
        <v>18</v>
      </c>
      <c r="BE16" s="10">
        <f t="shared" si="28"/>
        <v>2</v>
      </c>
      <c r="BF16" s="10">
        <f t="shared" si="29"/>
        <v>2</v>
      </c>
      <c r="BG16" s="10">
        <f t="shared" si="30"/>
        <v>20</v>
      </c>
    </row>
    <row r="17" spans="1:59" x14ac:dyDescent="0.25">
      <c r="A17" s="1" t="s">
        <v>36</v>
      </c>
      <c r="B17" s="11">
        <v>242</v>
      </c>
      <c r="C17" s="11">
        <v>229</v>
      </c>
      <c r="D17" s="11">
        <v>257</v>
      </c>
      <c r="E17" s="11">
        <v>414</v>
      </c>
      <c r="F17" s="11">
        <v>437</v>
      </c>
      <c r="G17" s="11">
        <v>604</v>
      </c>
      <c r="H17" s="11">
        <v>771</v>
      </c>
      <c r="I17" s="11">
        <v>641</v>
      </c>
      <c r="J17" s="11">
        <v>709</v>
      </c>
      <c r="K17" s="11">
        <v>879</v>
      </c>
      <c r="L17" s="11">
        <v>961</v>
      </c>
      <c r="M17" s="11">
        <v>1096</v>
      </c>
      <c r="N17" s="11">
        <v>2609</v>
      </c>
      <c r="O17" s="11">
        <v>2775</v>
      </c>
      <c r="P17" s="11">
        <v>3359</v>
      </c>
      <c r="Q17" s="11">
        <v>2823</v>
      </c>
      <c r="R17" s="11">
        <v>2634</v>
      </c>
      <c r="S17" s="11">
        <v>2581</v>
      </c>
      <c r="T17" s="11">
        <v>2553</v>
      </c>
      <c r="U17" s="11">
        <v>2009</v>
      </c>
      <c r="V17" s="9">
        <f t="shared" si="31"/>
        <v>-5.3719008264462853E-2</v>
      </c>
      <c r="W17" s="9">
        <f t="shared" si="0"/>
        <v>0.12227074235807867</v>
      </c>
      <c r="X17" s="9">
        <f t="shared" si="1"/>
        <v>0.6108949416342413</v>
      </c>
      <c r="Y17" s="9">
        <f t="shared" si="2"/>
        <v>5.555555555555558E-2</v>
      </c>
      <c r="Z17" s="9">
        <f t="shared" si="3"/>
        <v>0.38215102974828374</v>
      </c>
      <c r="AA17" s="9">
        <f t="shared" si="4"/>
        <v>0.27649006622516548</v>
      </c>
      <c r="AB17" s="9">
        <f t="shared" si="5"/>
        <v>-0.16861219195849542</v>
      </c>
      <c r="AC17" s="9">
        <f t="shared" si="6"/>
        <v>0.10608424336973488</v>
      </c>
      <c r="AD17" s="9">
        <f t="shared" si="7"/>
        <v>0.23977433004231319</v>
      </c>
      <c r="AE17" s="9">
        <f t="shared" si="8"/>
        <v>9.3287827076222962E-2</v>
      </c>
      <c r="AF17" s="9">
        <f t="shared" si="32"/>
        <v>0.14047866805411036</v>
      </c>
      <c r="AG17" s="9">
        <f t="shared" si="9"/>
        <v>1.3804744525547443</v>
      </c>
      <c r="AH17" s="9">
        <f t="shared" si="10"/>
        <v>6.3625910310463718E-2</v>
      </c>
      <c r="AI17" s="9">
        <f t="shared" si="11"/>
        <v>0.21045045045045052</v>
      </c>
      <c r="AJ17" s="9">
        <f t="shared" si="34"/>
        <v>-0.15957130098243522</v>
      </c>
      <c r="AK17" s="9">
        <f t="shared" si="34"/>
        <v>-6.6950053134962828E-2</v>
      </c>
      <c r="AL17" s="9">
        <f t="shared" si="34"/>
        <v>-2.01214882308276E-2</v>
      </c>
      <c r="AM17" s="9">
        <f t="shared" si="13"/>
        <v>-1.0848508330104645E-2</v>
      </c>
      <c r="AN17" s="9">
        <f t="shared" si="14"/>
        <v>-0.21308264786525655</v>
      </c>
      <c r="AO17" s="10">
        <f t="shared" si="33"/>
        <v>8</v>
      </c>
      <c r="AP17" s="10">
        <f t="shared" si="15"/>
        <v>16</v>
      </c>
      <c r="AQ17" s="10">
        <f t="shared" si="16"/>
        <v>30</v>
      </c>
      <c r="AR17" s="10">
        <f t="shared" si="17"/>
        <v>10</v>
      </c>
      <c r="AS17" s="10">
        <f t="shared" si="18"/>
        <v>24</v>
      </c>
      <c r="AT17" s="10">
        <f t="shared" si="19"/>
        <v>28</v>
      </c>
      <c r="AU17" s="10">
        <f t="shared" si="20"/>
        <v>11</v>
      </c>
      <c r="AV17" s="10">
        <f t="shared" si="21"/>
        <v>27</v>
      </c>
      <c r="AW17" s="10">
        <f t="shared" si="22"/>
        <v>23</v>
      </c>
      <c r="AX17" s="10">
        <f t="shared" si="23"/>
        <v>11</v>
      </c>
      <c r="AY17" s="10">
        <f t="shared" si="24"/>
        <v>13</v>
      </c>
      <c r="AZ17" s="10">
        <f t="shared" si="25"/>
        <v>32</v>
      </c>
      <c r="BA17" s="10">
        <f t="shared" si="26"/>
        <v>21</v>
      </c>
      <c r="BB17" s="10">
        <f t="shared" si="27"/>
        <v>28</v>
      </c>
      <c r="BC17" s="10">
        <f t="shared" si="28"/>
        <v>8</v>
      </c>
      <c r="BD17" s="10">
        <f t="shared" si="28"/>
        <v>20</v>
      </c>
      <c r="BE17" s="10">
        <f t="shared" si="28"/>
        <v>18</v>
      </c>
      <c r="BF17" s="10">
        <f t="shared" si="29"/>
        <v>12</v>
      </c>
      <c r="BG17" s="10">
        <f t="shared" si="30"/>
        <v>17</v>
      </c>
    </row>
    <row r="18" spans="1:59" x14ac:dyDescent="0.25">
      <c r="A18" s="1" t="s">
        <v>37</v>
      </c>
      <c r="B18" s="11">
        <v>837</v>
      </c>
      <c r="C18" s="11">
        <v>800</v>
      </c>
      <c r="D18" s="11">
        <v>951</v>
      </c>
      <c r="E18" s="11">
        <v>1431</v>
      </c>
      <c r="F18" s="11">
        <v>1500</v>
      </c>
      <c r="G18" s="11">
        <v>2158</v>
      </c>
      <c r="H18" s="11">
        <v>2310</v>
      </c>
      <c r="I18" s="11">
        <v>2087</v>
      </c>
      <c r="J18" s="11">
        <v>1514</v>
      </c>
      <c r="K18" s="11">
        <v>2016</v>
      </c>
      <c r="L18" s="11">
        <v>2213</v>
      </c>
      <c r="M18" s="11">
        <v>2318</v>
      </c>
      <c r="N18" s="11">
        <v>2222</v>
      </c>
      <c r="O18" s="11">
        <v>1579</v>
      </c>
      <c r="P18" s="11">
        <v>1222</v>
      </c>
      <c r="Q18" s="11">
        <v>1165</v>
      </c>
      <c r="R18" s="11">
        <v>1136</v>
      </c>
      <c r="S18" s="11">
        <v>1400</v>
      </c>
      <c r="T18" s="11">
        <v>1398</v>
      </c>
      <c r="U18" s="11">
        <v>1069</v>
      </c>
      <c r="V18" s="9">
        <f t="shared" si="31"/>
        <v>-4.4205495818399054E-2</v>
      </c>
      <c r="W18" s="9">
        <f t="shared" si="0"/>
        <v>0.18874999999999997</v>
      </c>
      <c r="X18" s="9">
        <f t="shared" si="1"/>
        <v>0.50473186119873814</v>
      </c>
      <c r="Y18" s="9">
        <f t="shared" si="2"/>
        <v>4.8218029350104885E-2</v>
      </c>
      <c r="Z18" s="9">
        <f t="shared" si="3"/>
        <v>0.43866666666666676</v>
      </c>
      <c r="AA18" s="9">
        <f t="shared" si="4"/>
        <v>7.0435588507877567E-2</v>
      </c>
      <c r="AB18" s="9">
        <f t="shared" si="5"/>
        <v>-9.6536796536796587E-2</v>
      </c>
      <c r="AC18" s="9">
        <f t="shared" si="6"/>
        <v>-0.27455678006708195</v>
      </c>
      <c r="AD18" s="9">
        <f t="shared" si="7"/>
        <v>0.33157199471598409</v>
      </c>
      <c r="AE18" s="9">
        <f t="shared" si="8"/>
        <v>9.7718253968253954E-2</v>
      </c>
      <c r="AF18" s="9">
        <f t="shared" si="32"/>
        <v>4.7446904654315336E-2</v>
      </c>
      <c r="AG18" s="9">
        <f t="shared" si="9"/>
        <v>-4.141501294219152E-2</v>
      </c>
      <c r="AH18" s="9">
        <f t="shared" si="10"/>
        <v>-0.28937893789378943</v>
      </c>
      <c r="AI18" s="9">
        <f t="shared" si="11"/>
        <v>-0.22609246358454715</v>
      </c>
      <c r="AJ18" s="9">
        <f t="shared" si="34"/>
        <v>-4.664484451718498E-2</v>
      </c>
      <c r="AK18" s="9">
        <f t="shared" si="34"/>
        <v>-2.4892703862660959E-2</v>
      </c>
      <c r="AL18" s="9">
        <f t="shared" si="34"/>
        <v>0.23239436619718301</v>
      </c>
      <c r="AM18" s="9">
        <f t="shared" si="13"/>
        <v>-1.4285714285714457E-3</v>
      </c>
      <c r="AN18" s="9">
        <f t="shared" si="14"/>
        <v>-0.23533619456366239</v>
      </c>
      <c r="AO18" s="10">
        <f t="shared" si="33"/>
        <v>9</v>
      </c>
      <c r="AP18" s="10">
        <f t="shared" si="15"/>
        <v>19</v>
      </c>
      <c r="AQ18" s="10">
        <f t="shared" si="16"/>
        <v>25</v>
      </c>
      <c r="AR18" s="10">
        <f t="shared" si="17"/>
        <v>9</v>
      </c>
      <c r="AS18" s="10">
        <f t="shared" si="18"/>
        <v>25</v>
      </c>
      <c r="AT18" s="10">
        <f t="shared" si="19"/>
        <v>22</v>
      </c>
      <c r="AU18" s="10">
        <f t="shared" si="20"/>
        <v>17</v>
      </c>
      <c r="AV18" s="10">
        <f t="shared" si="21"/>
        <v>8</v>
      </c>
      <c r="AW18" s="10">
        <f t="shared" si="22"/>
        <v>26</v>
      </c>
      <c r="AX18" s="10">
        <f t="shared" si="23"/>
        <v>12</v>
      </c>
      <c r="AY18" s="10">
        <f t="shared" si="24"/>
        <v>10</v>
      </c>
      <c r="AZ18" s="10">
        <f t="shared" si="25"/>
        <v>7</v>
      </c>
      <c r="BA18" s="10">
        <f t="shared" si="26"/>
        <v>4</v>
      </c>
      <c r="BB18" s="10">
        <f t="shared" si="27"/>
        <v>3</v>
      </c>
      <c r="BC18" s="10">
        <f t="shared" si="28"/>
        <v>16</v>
      </c>
      <c r="BD18" s="10">
        <f t="shared" si="28"/>
        <v>24</v>
      </c>
      <c r="BE18" s="10">
        <f t="shared" si="28"/>
        <v>29</v>
      </c>
      <c r="BF18" s="10">
        <f t="shared" si="29"/>
        <v>15</v>
      </c>
      <c r="BG18" s="10">
        <f t="shared" si="30"/>
        <v>14</v>
      </c>
    </row>
    <row r="19" spans="1:59" x14ac:dyDescent="0.25">
      <c r="A19" s="1" t="s">
        <v>38</v>
      </c>
      <c r="B19" s="11">
        <v>101</v>
      </c>
      <c r="C19" s="11">
        <v>147</v>
      </c>
      <c r="D19" s="11">
        <v>139</v>
      </c>
      <c r="E19" s="11">
        <v>137</v>
      </c>
      <c r="F19" s="11">
        <v>134</v>
      </c>
      <c r="G19" s="11">
        <v>111</v>
      </c>
      <c r="H19" s="11">
        <v>83</v>
      </c>
      <c r="I19" s="11">
        <v>123</v>
      </c>
      <c r="J19" s="11">
        <v>141</v>
      </c>
      <c r="K19" s="11">
        <v>143</v>
      </c>
      <c r="L19" s="11">
        <v>151</v>
      </c>
      <c r="M19" s="11">
        <v>184</v>
      </c>
      <c r="N19" s="11">
        <v>203</v>
      </c>
      <c r="O19" s="11">
        <v>287</v>
      </c>
      <c r="P19" s="11">
        <v>296</v>
      </c>
      <c r="Q19" s="11">
        <v>241</v>
      </c>
      <c r="R19" s="11">
        <v>274</v>
      </c>
      <c r="S19" s="11">
        <v>219</v>
      </c>
      <c r="T19" s="11">
        <v>246</v>
      </c>
      <c r="U19" s="11">
        <v>252</v>
      </c>
      <c r="V19" s="9">
        <f t="shared" si="31"/>
        <v>0.45544554455445541</v>
      </c>
      <c r="W19" s="9">
        <f t="shared" si="0"/>
        <v>-5.4421768707482943E-2</v>
      </c>
      <c r="X19" s="9">
        <f t="shared" si="1"/>
        <v>-1.4388489208633115E-2</v>
      </c>
      <c r="Y19" s="9">
        <f t="shared" si="2"/>
        <v>-2.1897810218978075E-2</v>
      </c>
      <c r="Z19" s="9">
        <f t="shared" si="3"/>
        <v>-0.17164179104477617</v>
      </c>
      <c r="AA19" s="9">
        <f t="shared" si="4"/>
        <v>-0.25225225225225223</v>
      </c>
      <c r="AB19" s="9">
        <f t="shared" si="5"/>
        <v>0.48192771084337349</v>
      </c>
      <c r="AC19" s="9">
        <f t="shared" si="6"/>
        <v>0.14634146341463405</v>
      </c>
      <c r="AD19" s="9">
        <f t="shared" si="7"/>
        <v>1.4184397163120588E-2</v>
      </c>
      <c r="AE19" s="9">
        <f t="shared" si="8"/>
        <v>5.5944055944056048E-2</v>
      </c>
      <c r="AF19" s="9">
        <f t="shared" si="32"/>
        <v>0.2185430463576159</v>
      </c>
      <c r="AG19" s="9">
        <f t="shared" si="9"/>
        <v>0.10326086956521729</v>
      </c>
      <c r="AH19" s="9">
        <f t="shared" si="10"/>
        <v>0.4137931034482758</v>
      </c>
      <c r="AI19" s="9">
        <f t="shared" si="11"/>
        <v>3.1358885017421567E-2</v>
      </c>
      <c r="AJ19" s="9">
        <f t="shared" si="34"/>
        <v>-0.18581081081081086</v>
      </c>
      <c r="AK19" s="9">
        <f t="shared" si="34"/>
        <v>0.13692946058091282</v>
      </c>
      <c r="AL19" s="9">
        <f t="shared" si="34"/>
        <v>-0.2007299270072993</v>
      </c>
      <c r="AM19" s="9">
        <f t="shared" si="13"/>
        <v>0.12328767123287676</v>
      </c>
      <c r="AN19" s="9">
        <f t="shared" si="14"/>
        <v>2.4390243902439046E-2</v>
      </c>
      <c r="AO19" s="10">
        <f t="shared" si="33"/>
        <v>29</v>
      </c>
      <c r="AP19" s="10">
        <f t="shared" si="15"/>
        <v>5</v>
      </c>
      <c r="AQ19" s="10">
        <f t="shared" si="16"/>
        <v>10</v>
      </c>
      <c r="AR19" s="10">
        <f t="shared" si="17"/>
        <v>5</v>
      </c>
      <c r="AS19" s="10">
        <f t="shared" si="18"/>
        <v>6</v>
      </c>
      <c r="AT19" s="10">
        <f t="shared" si="19"/>
        <v>6</v>
      </c>
      <c r="AU19" s="10">
        <f t="shared" si="20"/>
        <v>31</v>
      </c>
      <c r="AV19" s="10">
        <f t="shared" si="21"/>
        <v>29</v>
      </c>
      <c r="AW19" s="10">
        <f t="shared" si="22"/>
        <v>13</v>
      </c>
      <c r="AX19" s="10">
        <f t="shared" si="23"/>
        <v>10</v>
      </c>
      <c r="AY19" s="10">
        <f t="shared" si="24"/>
        <v>16</v>
      </c>
      <c r="AZ19" s="10">
        <f t="shared" si="25"/>
        <v>19</v>
      </c>
      <c r="BA19" s="10">
        <f t="shared" si="26"/>
        <v>31</v>
      </c>
      <c r="BB19" s="10">
        <f t="shared" si="27"/>
        <v>23</v>
      </c>
      <c r="BC19" s="10">
        <f t="shared" si="28"/>
        <v>6</v>
      </c>
      <c r="BD19" s="10">
        <f t="shared" si="28"/>
        <v>29</v>
      </c>
      <c r="BE19" s="10">
        <f t="shared" si="28"/>
        <v>7</v>
      </c>
      <c r="BF19" s="10">
        <f t="shared" si="29"/>
        <v>23</v>
      </c>
      <c r="BG19" s="10">
        <f t="shared" si="30"/>
        <v>27</v>
      </c>
    </row>
    <row r="20" spans="1:59" x14ac:dyDescent="0.25">
      <c r="A20" s="1" t="s">
        <v>39</v>
      </c>
      <c r="B20" s="11">
        <v>425</v>
      </c>
      <c r="C20" s="11">
        <v>389</v>
      </c>
      <c r="D20" s="11">
        <v>462</v>
      </c>
      <c r="E20" s="11">
        <v>570</v>
      </c>
      <c r="F20" s="11">
        <v>888</v>
      </c>
      <c r="G20" s="11">
        <v>1222</v>
      </c>
      <c r="H20" s="11">
        <v>1184</v>
      </c>
      <c r="I20" s="11">
        <v>1099</v>
      </c>
      <c r="J20" s="11">
        <v>907</v>
      </c>
      <c r="K20" s="11">
        <v>1019</v>
      </c>
      <c r="L20" s="11">
        <v>1153</v>
      </c>
      <c r="M20" s="11">
        <v>1369</v>
      </c>
      <c r="N20" s="11">
        <v>1960</v>
      </c>
      <c r="O20" s="11">
        <v>2019</v>
      </c>
      <c r="P20" s="11">
        <v>1754</v>
      </c>
      <c r="Q20" s="11">
        <v>1826</v>
      </c>
      <c r="R20" s="11">
        <v>1608</v>
      </c>
      <c r="S20" s="11">
        <v>1435</v>
      </c>
      <c r="T20" s="11">
        <v>1447</v>
      </c>
      <c r="U20" s="11">
        <v>952</v>
      </c>
      <c r="V20" s="9">
        <f t="shared" si="31"/>
        <v>-8.4705882352941186E-2</v>
      </c>
      <c r="W20" s="9">
        <f t="shared" si="0"/>
        <v>0.18766066838046269</v>
      </c>
      <c r="X20" s="9">
        <f t="shared" si="1"/>
        <v>0.23376623376623384</v>
      </c>
      <c r="Y20" s="9">
        <f t="shared" si="2"/>
        <v>0.55789473684210522</v>
      </c>
      <c r="Z20" s="9">
        <f t="shared" si="3"/>
        <v>0.37612612612612617</v>
      </c>
      <c r="AA20" s="9">
        <f t="shared" si="4"/>
        <v>-3.1096563011456579E-2</v>
      </c>
      <c r="AB20" s="9">
        <f t="shared" si="5"/>
        <v>-7.1790540540540571E-2</v>
      </c>
      <c r="AC20" s="9">
        <f t="shared" si="6"/>
        <v>-0.17470427661510468</v>
      </c>
      <c r="AD20" s="9">
        <f t="shared" si="7"/>
        <v>0.12348401323043001</v>
      </c>
      <c r="AE20" s="9">
        <f t="shared" si="8"/>
        <v>0.13150147203140339</v>
      </c>
      <c r="AF20" s="9">
        <f t="shared" si="32"/>
        <v>0.18733738074588024</v>
      </c>
      <c r="AG20" s="9">
        <f t="shared" si="9"/>
        <v>0.43170197224251283</v>
      </c>
      <c r="AH20" s="9">
        <f t="shared" si="10"/>
        <v>3.0102040816326614E-2</v>
      </c>
      <c r="AI20" s="9">
        <f t="shared" si="11"/>
        <v>-0.13125309559187714</v>
      </c>
      <c r="AJ20" s="9">
        <f t="shared" si="34"/>
        <v>4.1049030786773022E-2</v>
      </c>
      <c r="AK20" s="9">
        <f t="shared" si="34"/>
        <v>-0.11938663745892664</v>
      </c>
      <c r="AL20" s="9">
        <f t="shared" si="34"/>
        <v>-0.10758706467661694</v>
      </c>
      <c r="AM20" s="9">
        <f t="shared" si="13"/>
        <v>8.3623693379790698E-3</v>
      </c>
      <c r="AN20" s="9">
        <f t="shared" si="14"/>
        <v>-0.34208707671043537</v>
      </c>
      <c r="AO20" s="10">
        <f t="shared" si="33"/>
        <v>7</v>
      </c>
      <c r="AP20" s="10">
        <f t="shared" si="15"/>
        <v>18</v>
      </c>
      <c r="AQ20" s="10">
        <f t="shared" si="16"/>
        <v>21</v>
      </c>
      <c r="AR20" s="10">
        <f t="shared" si="17"/>
        <v>24</v>
      </c>
      <c r="AS20" s="10">
        <f t="shared" si="18"/>
        <v>23</v>
      </c>
      <c r="AT20" s="10">
        <f t="shared" si="19"/>
        <v>17</v>
      </c>
      <c r="AU20" s="10">
        <f t="shared" si="20"/>
        <v>20</v>
      </c>
      <c r="AV20" s="10">
        <f t="shared" si="21"/>
        <v>13</v>
      </c>
      <c r="AW20" s="10">
        <f t="shared" si="22"/>
        <v>16</v>
      </c>
      <c r="AX20" s="10">
        <f t="shared" si="23"/>
        <v>17</v>
      </c>
      <c r="AY20" s="10">
        <f t="shared" si="24"/>
        <v>14</v>
      </c>
      <c r="AZ20" s="10">
        <f t="shared" si="25"/>
        <v>30</v>
      </c>
      <c r="BA20" s="10">
        <f t="shared" si="26"/>
        <v>19</v>
      </c>
      <c r="BB20" s="10">
        <f t="shared" si="27"/>
        <v>13</v>
      </c>
      <c r="BC20" s="10">
        <f t="shared" si="28"/>
        <v>23</v>
      </c>
      <c r="BD20" s="10">
        <f t="shared" si="28"/>
        <v>11</v>
      </c>
      <c r="BE20" s="10">
        <f t="shared" si="28"/>
        <v>13</v>
      </c>
      <c r="BF20" s="10">
        <f t="shared" si="29"/>
        <v>17</v>
      </c>
      <c r="BG20" s="10">
        <f t="shared" si="30"/>
        <v>7</v>
      </c>
    </row>
    <row r="21" spans="1:59" x14ac:dyDescent="0.25">
      <c r="A21" s="1" t="s">
        <v>40</v>
      </c>
      <c r="B21" s="11">
        <v>2766</v>
      </c>
      <c r="C21" s="11">
        <v>1127</v>
      </c>
      <c r="D21" s="11">
        <v>1261</v>
      </c>
      <c r="E21" s="11">
        <v>1345</v>
      </c>
      <c r="F21" s="11">
        <v>1153</v>
      </c>
      <c r="G21" s="11">
        <v>1512</v>
      </c>
      <c r="H21" s="11">
        <v>2130</v>
      </c>
      <c r="I21" s="11">
        <v>1932</v>
      </c>
      <c r="J21" s="11">
        <v>1994</v>
      </c>
      <c r="K21" s="11">
        <v>2070</v>
      </c>
      <c r="L21" s="11">
        <v>2053</v>
      </c>
      <c r="M21" s="11">
        <v>2041</v>
      </c>
      <c r="N21" s="11">
        <v>2349</v>
      </c>
      <c r="O21" s="11">
        <v>2539</v>
      </c>
      <c r="P21" s="11">
        <v>2441</v>
      </c>
      <c r="Q21" s="11">
        <v>2346</v>
      </c>
      <c r="R21" s="11">
        <v>2256</v>
      </c>
      <c r="S21" s="11">
        <v>2253</v>
      </c>
      <c r="T21" s="11">
        <v>1964</v>
      </c>
      <c r="U21" s="11">
        <v>1312</v>
      </c>
      <c r="V21" s="9">
        <f t="shared" si="31"/>
        <v>-0.59255242227042659</v>
      </c>
      <c r="W21" s="9">
        <f t="shared" si="0"/>
        <v>0.11889973380656604</v>
      </c>
      <c r="X21" s="9">
        <f t="shared" si="1"/>
        <v>6.6613798572561445E-2</v>
      </c>
      <c r="Y21" s="9">
        <f t="shared" si="2"/>
        <v>-0.14275092936802969</v>
      </c>
      <c r="Z21" s="9">
        <f t="shared" si="3"/>
        <v>0.31136166522116215</v>
      </c>
      <c r="AA21" s="9">
        <f t="shared" si="4"/>
        <v>0.40873015873015883</v>
      </c>
      <c r="AB21" s="9">
        <f t="shared" si="5"/>
        <v>-9.2957746478873227E-2</v>
      </c>
      <c r="AC21" s="9">
        <f t="shared" si="6"/>
        <v>3.2091097308488692E-2</v>
      </c>
      <c r="AD21" s="9">
        <f t="shared" si="7"/>
        <v>3.8114343029087339E-2</v>
      </c>
      <c r="AE21" s="9">
        <f t="shared" si="8"/>
        <v>-8.2125603864734442E-3</v>
      </c>
      <c r="AF21" s="9">
        <f t="shared" si="32"/>
        <v>-5.8451047247929377E-3</v>
      </c>
      <c r="AG21" s="9">
        <f t="shared" si="9"/>
        <v>0.15090641842234209</v>
      </c>
      <c r="AH21" s="9">
        <f t="shared" si="10"/>
        <v>8.0885483184333751E-2</v>
      </c>
      <c r="AI21" s="9">
        <f t="shared" si="11"/>
        <v>-3.8597873178416675E-2</v>
      </c>
      <c r="AJ21" s="9">
        <f t="shared" si="34"/>
        <v>-3.8918476034412119E-2</v>
      </c>
      <c r="AK21" s="9">
        <f t="shared" si="34"/>
        <v>-3.8363171355498715E-2</v>
      </c>
      <c r="AL21" s="9">
        <f t="shared" si="34"/>
        <v>-1.3297872340425343E-3</v>
      </c>
      <c r="AM21" s="9">
        <f t="shared" si="13"/>
        <v>-0.12827341322680874</v>
      </c>
      <c r="AN21" s="9">
        <f t="shared" si="14"/>
        <v>-0.33197556008146645</v>
      </c>
      <c r="AO21" s="10">
        <f t="shared" si="33"/>
        <v>2</v>
      </c>
      <c r="AP21" s="10">
        <f t="shared" si="15"/>
        <v>14</v>
      </c>
      <c r="AQ21" s="10">
        <f t="shared" si="16"/>
        <v>17</v>
      </c>
      <c r="AR21" s="10">
        <f t="shared" si="17"/>
        <v>2</v>
      </c>
      <c r="AS21" s="10">
        <f t="shared" si="18"/>
        <v>22</v>
      </c>
      <c r="AT21" s="10">
        <f t="shared" si="19"/>
        <v>29</v>
      </c>
      <c r="AU21" s="10">
        <f t="shared" si="20"/>
        <v>18</v>
      </c>
      <c r="AV21" s="10">
        <f t="shared" si="21"/>
        <v>24</v>
      </c>
      <c r="AW21" s="10">
        <f t="shared" si="22"/>
        <v>14</v>
      </c>
      <c r="AX21" s="10">
        <f t="shared" si="23"/>
        <v>8</v>
      </c>
      <c r="AY21" s="10">
        <f t="shared" si="24"/>
        <v>6</v>
      </c>
      <c r="AZ21" s="10">
        <f t="shared" si="25"/>
        <v>22</v>
      </c>
      <c r="BA21" s="10">
        <f t="shared" si="26"/>
        <v>23</v>
      </c>
      <c r="BB21" s="10">
        <f t="shared" si="27"/>
        <v>21</v>
      </c>
      <c r="BC21" s="10">
        <f t="shared" si="28"/>
        <v>17</v>
      </c>
      <c r="BD21" s="10">
        <f t="shared" si="28"/>
        <v>23</v>
      </c>
      <c r="BE21" s="10">
        <f t="shared" si="28"/>
        <v>19</v>
      </c>
      <c r="BF21" s="10">
        <f t="shared" si="29"/>
        <v>5</v>
      </c>
      <c r="BG21" s="10">
        <f t="shared" si="30"/>
        <v>8</v>
      </c>
    </row>
    <row r="22" spans="1:59" x14ac:dyDescent="0.25">
      <c r="A22" s="1" t="s">
        <v>41</v>
      </c>
      <c r="B22" s="11">
        <v>661</v>
      </c>
      <c r="C22" s="11">
        <v>527</v>
      </c>
      <c r="D22" s="11">
        <v>565</v>
      </c>
      <c r="E22" s="11">
        <v>728</v>
      </c>
      <c r="F22" s="11">
        <v>661</v>
      </c>
      <c r="G22" s="11">
        <v>773</v>
      </c>
      <c r="H22" s="11">
        <v>755</v>
      </c>
      <c r="I22" s="11">
        <v>902</v>
      </c>
      <c r="J22" s="11">
        <v>904</v>
      </c>
      <c r="K22" s="11">
        <v>777</v>
      </c>
      <c r="L22" s="11">
        <v>1287</v>
      </c>
      <c r="M22" s="11">
        <v>1277</v>
      </c>
      <c r="N22" s="11">
        <v>1338</v>
      </c>
      <c r="O22" s="11">
        <v>1680</v>
      </c>
      <c r="P22" s="11">
        <v>1976</v>
      </c>
      <c r="Q22" s="11">
        <v>2234</v>
      </c>
      <c r="R22" s="11">
        <v>1976</v>
      </c>
      <c r="S22" s="11">
        <v>1438</v>
      </c>
      <c r="T22" s="11">
        <v>1246</v>
      </c>
      <c r="U22" s="11">
        <v>1072</v>
      </c>
      <c r="V22" s="9">
        <f>(C22/B22)-1</f>
        <v>-0.20272314674735248</v>
      </c>
      <c r="W22" s="9">
        <f t="shared" si="0"/>
        <v>7.2106261859582466E-2</v>
      </c>
      <c r="X22" s="9">
        <f t="shared" si="1"/>
        <v>0.28849557522123903</v>
      </c>
      <c r="Y22" s="9">
        <f t="shared" si="2"/>
        <v>-9.2032967032967039E-2</v>
      </c>
      <c r="Z22" s="9">
        <f t="shared" si="3"/>
        <v>0.16944024205748875</v>
      </c>
      <c r="AA22" s="9">
        <f t="shared" si="4"/>
        <v>-2.3285899094437235E-2</v>
      </c>
      <c r="AB22" s="9">
        <f t="shared" si="5"/>
        <v>0.19470198675496686</v>
      </c>
      <c r="AC22" s="9">
        <f t="shared" si="6"/>
        <v>2.2172949002217113E-3</v>
      </c>
      <c r="AD22" s="9">
        <f t="shared" si="7"/>
        <v>-0.14048672566371678</v>
      </c>
      <c r="AE22" s="9">
        <f t="shared" si="8"/>
        <v>0.65637065637065639</v>
      </c>
      <c r="AF22" s="9">
        <f t="shared" si="32"/>
        <v>-7.770007770007803E-3</v>
      </c>
      <c r="AG22" s="9">
        <f t="shared" si="9"/>
        <v>4.7768206734533969E-2</v>
      </c>
      <c r="AH22" s="9">
        <f t="shared" si="10"/>
        <v>0.25560538116591935</v>
      </c>
      <c r="AI22" s="9">
        <f t="shared" si="11"/>
        <v>0.17619047619047623</v>
      </c>
      <c r="AJ22" s="9">
        <f t="shared" si="34"/>
        <v>0.13056680161943324</v>
      </c>
      <c r="AK22" s="9">
        <f t="shared" si="34"/>
        <v>-0.11548791405550585</v>
      </c>
      <c r="AL22" s="9">
        <f t="shared" si="34"/>
        <v>-0.27226720647773284</v>
      </c>
      <c r="AM22" s="9">
        <f t="shared" si="13"/>
        <v>-0.13351877607788598</v>
      </c>
      <c r="AN22" s="9">
        <f t="shared" si="14"/>
        <v>-0.1396468699839486</v>
      </c>
      <c r="AO22" s="10">
        <f t="shared" si="33"/>
        <v>5</v>
      </c>
      <c r="AP22" s="10">
        <f t="shared" si="15"/>
        <v>11</v>
      </c>
      <c r="AQ22" s="10">
        <f t="shared" si="16"/>
        <v>23</v>
      </c>
      <c r="AR22" s="10">
        <f t="shared" si="17"/>
        <v>4</v>
      </c>
      <c r="AS22" s="10">
        <f t="shared" si="18"/>
        <v>17</v>
      </c>
      <c r="AT22" s="10">
        <f t="shared" si="19"/>
        <v>18</v>
      </c>
      <c r="AU22" s="10">
        <f t="shared" si="20"/>
        <v>29</v>
      </c>
      <c r="AV22" s="10">
        <f t="shared" si="21"/>
        <v>23</v>
      </c>
      <c r="AW22" s="10">
        <f t="shared" si="22"/>
        <v>6</v>
      </c>
      <c r="AX22" s="10">
        <f t="shared" si="23"/>
        <v>29</v>
      </c>
      <c r="AY22" s="10">
        <f t="shared" si="24"/>
        <v>5</v>
      </c>
      <c r="AZ22" s="10">
        <f t="shared" si="25"/>
        <v>15</v>
      </c>
      <c r="BA22" s="10">
        <f t="shared" si="26"/>
        <v>29</v>
      </c>
      <c r="BB22" s="10">
        <f t="shared" si="27"/>
        <v>27</v>
      </c>
      <c r="BC22" s="10">
        <f t="shared" si="28"/>
        <v>27</v>
      </c>
      <c r="BD22" s="10">
        <f t="shared" si="28"/>
        <v>12</v>
      </c>
      <c r="BE22" s="10">
        <f t="shared" si="28"/>
        <v>4</v>
      </c>
      <c r="BF22" s="10">
        <f t="shared" si="29"/>
        <v>3</v>
      </c>
      <c r="BG22" s="10">
        <f t="shared" si="30"/>
        <v>21</v>
      </c>
    </row>
    <row r="23" spans="1:59" x14ac:dyDescent="0.25">
      <c r="A23" s="1" t="s">
        <v>42</v>
      </c>
      <c r="B23" s="11">
        <v>159</v>
      </c>
      <c r="C23" s="11">
        <v>113</v>
      </c>
      <c r="D23" s="11">
        <v>135</v>
      </c>
      <c r="E23" s="11">
        <v>317</v>
      </c>
      <c r="F23" s="11">
        <v>559</v>
      </c>
      <c r="G23" s="11">
        <v>556</v>
      </c>
      <c r="H23" s="11">
        <v>862</v>
      </c>
      <c r="I23" s="11">
        <v>597</v>
      </c>
      <c r="J23" s="11">
        <v>416</v>
      </c>
      <c r="K23" s="11">
        <v>495</v>
      </c>
      <c r="L23" s="11">
        <v>616</v>
      </c>
      <c r="M23" s="11">
        <v>602</v>
      </c>
      <c r="N23" s="11">
        <v>693</v>
      </c>
      <c r="O23" s="11">
        <v>911</v>
      </c>
      <c r="P23" s="11">
        <v>802</v>
      </c>
      <c r="Q23" s="11">
        <v>1035</v>
      </c>
      <c r="R23" s="11">
        <v>1047</v>
      </c>
      <c r="S23" s="11">
        <v>1303</v>
      </c>
      <c r="T23" s="11">
        <v>1324</v>
      </c>
      <c r="U23" s="11">
        <v>997</v>
      </c>
      <c r="V23" s="9">
        <f t="shared" si="31"/>
        <v>-0.28930817610062898</v>
      </c>
      <c r="W23" s="9">
        <f t="shared" si="0"/>
        <v>0.19469026548672574</v>
      </c>
      <c r="X23" s="9">
        <f t="shared" si="1"/>
        <v>1.3481481481481481</v>
      </c>
      <c r="Y23" s="9">
        <f t="shared" si="2"/>
        <v>0.7634069400630914</v>
      </c>
      <c r="Z23" s="9">
        <f t="shared" si="3"/>
        <v>-5.3667262969588903E-3</v>
      </c>
      <c r="AA23" s="9">
        <f t="shared" si="4"/>
        <v>0.55035971223021574</v>
      </c>
      <c r="AB23" s="9">
        <f t="shared" si="5"/>
        <v>-0.30742459396751742</v>
      </c>
      <c r="AC23" s="9">
        <f t="shared" si="6"/>
        <v>-0.30318257956448913</v>
      </c>
      <c r="AD23" s="9">
        <f t="shared" si="7"/>
        <v>0.18990384615384626</v>
      </c>
      <c r="AE23" s="9">
        <f t="shared" si="8"/>
        <v>0.24444444444444446</v>
      </c>
      <c r="AF23" s="9">
        <f t="shared" si="32"/>
        <v>-2.2727272727272707E-2</v>
      </c>
      <c r="AG23" s="9">
        <f t="shared" si="9"/>
        <v>0.15116279069767447</v>
      </c>
      <c r="AH23" s="9">
        <f t="shared" si="10"/>
        <v>0.31457431457431451</v>
      </c>
      <c r="AI23" s="9">
        <f t="shared" si="11"/>
        <v>-0.11964873765093309</v>
      </c>
      <c r="AJ23" s="9">
        <f t="shared" si="34"/>
        <v>0.29052369077306728</v>
      </c>
      <c r="AK23" s="9">
        <f t="shared" si="34"/>
        <v>1.1594202898550732E-2</v>
      </c>
      <c r="AL23" s="9">
        <f t="shared" si="34"/>
        <v>0.24450811843361997</v>
      </c>
      <c r="AM23" s="9">
        <f t="shared" si="13"/>
        <v>1.6116653875671627E-2</v>
      </c>
      <c r="AN23" s="9">
        <f t="shared" si="14"/>
        <v>-0.24697885196374625</v>
      </c>
      <c r="AO23" s="10">
        <f t="shared" si="33"/>
        <v>3</v>
      </c>
      <c r="AP23" s="10">
        <f t="shared" si="15"/>
        <v>20</v>
      </c>
      <c r="AQ23" s="10">
        <f t="shared" si="16"/>
        <v>32</v>
      </c>
      <c r="AR23" s="10">
        <f t="shared" si="17"/>
        <v>27</v>
      </c>
      <c r="AS23" s="10">
        <f t="shared" si="18"/>
        <v>11</v>
      </c>
      <c r="AT23" s="10">
        <f t="shared" si="19"/>
        <v>30</v>
      </c>
      <c r="AU23" s="10">
        <f t="shared" si="20"/>
        <v>6</v>
      </c>
      <c r="AV23" s="10">
        <f t="shared" si="21"/>
        <v>7</v>
      </c>
      <c r="AW23" s="10">
        <f t="shared" si="22"/>
        <v>21</v>
      </c>
      <c r="AX23" s="10">
        <f t="shared" si="23"/>
        <v>21</v>
      </c>
      <c r="AY23" s="10">
        <f t="shared" si="24"/>
        <v>4</v>
      </c>
      <c r="AZ23" s="10">
        <f t="shared" si="25"/>
        <v>23</v>
      </c>
      <c r="BA23" s="10">
        <f t="shared" si="26"/>
        <v>30</v>
      </c>
      <c r="BB23" s="10">
        <f t="shared" si="27"/>
        <v>15</v>
      </c>
      <c r="BC23" s="10">
        <f t="shared" si="28"/>
        <v>31</v>
      </c>
      <c r="BD23" s="10">
        <f t="shared" si="28"/>
        <v>25</v>
      </c>
      <c r="BE23" s="10">
        <f t="shared" si="28"/>
        <v>31</v>
      </c>
      <c r="BF23" s="10">
        <f t="shared" si="29"/>
        <v>18</v>
      </c>
      <c r="BG23" s="10">
        <f t="shared" si="30"/>
        <v>13</v>
      </c>
    </row>
    <row r="24" spans="1:59" x14ac:dyDescent="0.25">
      <c r="A24" s="1" t="s">
        <v>43</v>
      </c>
      <c r="B24" s="11">
        <v>94</v>
      </c>
      <c r="C24" s="11">
        <v>108</v>
      </c>
      <c r="D24" s="11">
        <v>147</v>
      </c>
      <c r="E24" s="11">
        <v>148</v>
      </c>
      <c r="F24" s="11">
        <v>367</v>
      </c>
      <c r="G24" s="11">
        <v>456</v>
      </c>
      <c r="H24" s="11">
        <v>244</v>
      </c>
      <c r="I24" s="11">
        <v>151</v>
      </c>
      <c r="J24" s="11">
        <v>110</v>
      </c>
      <c r="K24" s="11">
        <v>83</v>
      </c>
      <c r="L24" s="11">
        <v>39</v>
      </c>
      <c r="M24" s="11">
        <v>255</v>
      </c>
      <c r="N24" s="11">
        <v>329</v>
      </c>
      <c r="O24" s="11">
        <v>168</v>
      </c>
      <c r="P24" s="11">
        <v>159</v>
      </c>
      <c r="Q24" s="11">
        <v>201</v>
      </c>
      <c r="R24" s="11">
        <v>150</v>
      </c>
      <c r="S24" s="11">
        <v>120</v>
      </c>
      <c r="T24" s="11">
        <v>144</v>
      </c>
      <c r="U24" s="11">
        <v>157</v>
      </c>
      <c r="V24" s="9">
        <f t="shared" si="31"/>
        <v>0.14893617021276606</v>
      </c>
      <c r="W24" s="9">
        <f t="shared" si="0"/>
        <v>0.36111111111111116</v>
      </c>
      <c r="X24" s="9">
        <f t="shared" si="1"/>
        <v>6.8027210884353817E-3</v>
      </c>
      <c r="Y24" s="9">
        <f t="shared" si="2"/>
        <v>1.4797297297297298</v>
      </c>
      <c r="Z24" s="9">
        <f t="shared" si="3"/>
        <v>0.24250681198910073</v>
      </c>
      <c r="AA24" s="9">
        <f t="shared" si="4"/>
        <v>-0.46491228070175439</v>
      </c>
      <c r="AB24" s="9">
        <f t="shared" si="5"/>
        <v>-0.38114754098360659</v>
      </c>
      <c r="AC24" s="9">
        <f t="shared" si="6"/>
        <v>-0.27152317880794707</v>
      </c>
      <c r="AD24" s="9">
        <f t="shared" si="7"/>
        <v>-0.24545454545454548</v>
      </c>
      <c r="AE24" s="9">
        <f t="shared" si="8"/>
        <v>-0.53012048192771077</v>
      </c>
      <c r="AF24" s="9">
        <f>(M24/L24)-1</f>
        <v>5.5384615384615383</v>
      </c>
      <c r="AG24" s="9">
        <f t="shared" si="9"/>
        <v>0.29019607843137263</v>
      </c>
      <c r="AH24" s="9">
        <f t="shared" si="10"/>
        <v>-0.48936170212765961</v>
      </c>
      <c r="AI24" s="9">
        <f t="shared" si="11"/>
        <v>-5.3571428571428603E-2</v>
      </c>
      <c r="AJ24" s="9">
        <f>(Q24/P24)-1</f>
        <v>0.26415094339622636</v>
      </c>
      <c r="AK24" s="9">
        <f>(R24/Q24)-1</f>
        <v>-0.25373134328358204</v>
      </c>
      <c r="AL24" s="9">
        <f>(S24/R24)-1</f>
        <v>-0.19999999999999996</v>
      </c>
      <c r="AM24" s="9">
        <f t="shared" si="13"/>
        <v>0.19999999999999996</v>
      </c>
      <c r="AN24" s="9">
        <f t="shared" si="14"/>
        <v>9.0277777777777679E-2</v>
      </c>
      <c r="AO24" s="10">
        <f t="shared" si="33"/>
        <v>19</v>
      </c>
      <c r="AP24" s="10">
        <f t="shared" si="15"/>
        <v>24</v>
      </c>
      <c r="AQ24" s="10">
        <f t="shared" si="16"/>
        <v>11</v>
      </c>
      <c r="AR24" s="10">
        <f t="shared" si="17"/>
        <v>29</v>
      </c>
      <c r="AS24" s="10">
        <f t="shared" si="18"/>
        <v>20</v>
      </c>
      <c r="AT24" s="10">
        <f t="shared" si="19"/>
        <v>1</v>
      </c>
      <c r="AU24" s="10">
        <f t="shared" si="20"/>
        <v>3</v>
      </c>
      <c r="AV24" s="10">
        <f t="shared" si="21"/>
        <v>9</v>
      </c>
      <c r="AW24" s="10">
        <f t="shared" si="22"/>
        <v>2</v>
      </c>
      <c r="AX24" s="10">
        <f t="shared" si="23"/>
        <v>1</v>
      </c>
      <c r="AY24" s="10">
        <f t="shared" si="24"/>
        <v>32</v>
      </c>
      <c r="AZ24" s="10">
        <f t="shared" si="25"/>
        <v>27</v>
      </c>
      <c r="BA24" s="10">
        <f t="shared" si="26"/>
        <v>2</v>
      </c>
      <c r="BB24" s="10">
        <f t="shared" si="27"/>
        <v>18</v>
      </c>
      <c r="BC24" s="10">
        <f t="shared" si="28"/>
        <v>30</v>
      </c>
      <c r="BD24" s="10">
        <f t="shared" si="28"/>
        <v>2</v>
      </c>
      <c r="BE24" s="10">
        <f t="shared" si="28"/>
        <v>8</v>
      </c>
      <c r="BF24" s="10">
        <f t="shared" si="29"/>
        <v>26</v>
      </c>
      <c r="BG24" s="10">
        <f t="shared" si="30"/>
        <v>30</v>
      </c>
    </row>
    <row r="25" spans="1:59" x14ac:dyDescent="0.25">
      <c r="A25" s="1" t="s">
        <v>44</v>
      </c>
      <c r="B25" s="11">
        <v>180</v>
      </c>
      <c r="C25" s="11">
        <v>283</v>
      </c>
      <c r="D25" s="11">
        <v>263</v>
      </c>
      <c r="E25" s="11">
        <v>267</v>
      </c>
      <c r="F25" s="11">
        <v>828</v>
      </c>
      <c r="G25" s="11">
        <v>2003</v>
      </c>
      <c r="H25" s="11">
        <v>1459</v>
      </c>
      <c r="I25" s="11">
        <v>719</v>
      </c>
      <c r="J25" s="11">
        <v>490</v>
      </c>
      <c r="K25" s="11">
        <v>451</v>
      </c>
      <c r="L25" s="11">
        <v>644</v>
      </c>
      <c r="M25" s="11">
        <v>656</v>
      </c>
      <c r="N25" s="11">
        <v>746</v>
      </c>
      <c r="O25" s="11">
        <v>889</v>
      </c>
      <c r="P25" s="11">
        <v>847</v>
      </c>
      <c r="Q25" s="11">
        <v>1003</v>
      </c>
      <c r="R25" s="11">
        <v>1335</v>
      </c>
      <c r="S25" s="11">
        <v>1341</v>
      </c>
      <c r="T25" s="11">
        <v>1539</v>
      </c>
      <c r="U25" s="11">
        <v>726</v>
      </c>
      <c r="V25" s="9">
        <f t="shared" si="31"/>
        <v>0.57222222222222219</v>
      </c>
      <c r="W25" s="9">
        <f t="shared" si="0"/>
        <v>-7.0671378091872739E-2</v>
      </c>
      <c r="X25" s="9">
        <f t="shared" si="1"/>
        <v>1.5209125475285079E-2</v>
      </c>
      <c r="Y25" s="9">
        <f t="shared" si="2"/>
        <v>2.101123595505618</v>
      </c>
      <c r="Z25" s="9">
        <f t="shared" si="3"/>
        <v>1.4190821256038646</v>
      </c>
      <c r="AA25" s="9">
        <f t="shared" si="4"/>
        <v>-0.27159261108337496</v>
      </c>
      <c r="AB25" s="9">
        <f t="shared" si="5"/>
        <v>-0.50719671007539413</v>
      </c>
      <c r="AC25" s="9">
        <f t="shared" si="6"/>
        <v>-0.31849791376912373</v>
      </c>
      <c r="AD25" s="9">
        <f t="shared" si="7"/>
        <v>-7.9591836734693833E-2</v>
      </c>
      <c r="AE25" s="9">
        <f t="shared" si="8"/>
        <v>0.42793791574279383</v>
      </c>
      <c r="AF25" s="9">
        <f t="shared" si="32"/>
        <v>1.8633540372670732E-2</v>
      </c>
      <c r="AG25" s="9">
        <f t="shared" si="9"/>
        <v>0.13719512195121952</v>
      </c>
      <c r="AH25" s="9">
        <f t="shared" si="10"/>
        <v>0.19168900804289546</v>
      </c>
      <c r="AI25" s="9">
        <f t="shared" si="11"/>
        <v>-4.7244094488189003E-2</v>
      </c>
      <c r="AJ25" s="9">
        <f t="shared" ref="AJ25:AL30" si="35">(Q25/P25)-1</f>
        <v>0.18417945690672965</v>
      </c>
      <c r="AK25" s="9">
        <f t="shared" si="35"/>
        <v>0.33100697906281162</v>
      </c>
      <c r="AL25" s="9">
        <f t="shared" si="35"/>
        <v>4.4943820224718767E-3</v>
      </c>
      <c r="AM25" s="9">
        <f t="shared" si="13"/>
        <v>0.1476510067114094</v>
      </c>
      <c r="AN25" s="9">
        <f t="shared" si="14"/>
        <v>-0.52826510721247566</v>
      </c>
      <c r="AO25" s="10">
        <f t="shared" si="33"/>
        <v>31</v>
      </c>
      <c r="AP25" s="10">
        <f t="shared" si="15"/>
        <v>4</v>
      </c>
      <c r="AQ25" s="10">
        <f t="shared" si="16"/>
        <v>12</v>
      </c>
      <c r="AR25" s="10">
        <f t="shared" si="17"/>
        <v>32</v>
      </c>
      <c r="AS25" s="10">
        <f t="shared" si="18"/>
        <v>32</v>
      </c>
      <c r="AT25" s="10">
        <f t="shared" si="19"/>
        <v>4</v>
      </c>
      <c r="AU25" s="10">
        <f t="shared" si="20"/>
        <v>1</v>
      </c>
      <c r="AV25" s="10">
        <f t="shared" si="21"/>
        <v>5</v>
      </c>
      <c r="AW25" s="10">
        <f t="shared" si="22"/>
        <v>10</v>
      </c>
      <c r="AX25" s="10">
        <f t="shared" si="23"/>
        <v>27</v>
      </c>
      <c r="AY25" s="10">
        <f t="shared" si="24"/>
        <v>8</v>
      </c>
      <c r="AZ25" s="10">
        <f t="shared" si="25"/>
        <v>20</v>
      </c>
      <c r="BA25" s="10">
        <f t="shared" si="26"/>
        <v>25</v>
      </c>
      <c r="BB25" s="10">
        <f t="shared" si="27"/>
        <v>19</v>
      </c>
      <c r="BC25" s="10">
        <f t="shared" si="28"/>
        <v>28</v>
      </c>
      <c r="BD25" s="10">
        <f t="shared" si="28"/>
        <v>31</v>
      </c>
      <c r="BE25" s="10">
        <f t="shared" si="28"/>
        <v>20</v>
      </c>
      <c r="BF25" s="10">
        <f t="shared" si="29"/>
        <v>24</v>
      </c>
      <c r="BG25" s="10">
        <f t="shared" si="30"/>
        <v>3</v>
      </c>
    </row>
    <row r="26" spans="1:59" x14ac:dyDescent="0.25">
      <c r="A26" s="1" t="s">
        <v>45</v>
      </c>
      <c r="B26" s="11">
        <v>1077</v>
      </c>
      <c r="C26" s="11">
        <v>948</v>
      </c>
      <c r="D26" s="11">
        <v>733</v>
      </c>
      <c r="E26" s="11">
        <v>752</v>
      </c>
      <c r="F26" s="11">
        <v>666</v>
      </c>
      <c r="G26" s="11">
        <v>641</v>
      </c>
      <c r="H26" s="11">
        <v>472</v>
      </c>
      <c r="I26" s="11">
        <v>536</v>
      </c>
      <c r="J26" s="11">
        <v>640</v>
      </c>
      <c r="K26" s="11">
        <v>752</v>
      </c>
      <c r="L26" s="11">
        <v>870</v>
      </c>
      <c r="M26" s="11">
        <v>919</v>
      </c>
      <c r="N26" s="11">
        <v>983</v>
      </c>
      <c r="O26" s="11">
        <v>1011</v>
      </c>
      <c r="P26" s="11">
        <v>809</v>
      </c>
      <c r="Q26" s="11">
        <v>731</v>
      </c>
      <c r="R26" s="11">
        <v>822</v>
      </c>
      <c r="S26" s="11">
        <v>857</v>
      </c>
      <c r="T26" s="11">
        <v>896</v>
      </c>
      <c r="U26" s="11">
        <v>781</v>
      </c>
      <c r="V26" s="9">
        <f t="shared" si="31"/>
        <v>-0.11977715877437323</v>
      </c>
      <c r="W26" s="9">
        <f t="shared" si="0"/>
        <v>-0.22679324894514763</v>
      </c>
      <c r="X26" s="9">
        <f t="shared" si="1"/>
        <v>2.592087312414737E-2</v>
      </c>
      <c r="Y26" s="9">
        <f t="shared" si="2"/>
        <v>-0.11436170212765961</v>
      </c>
      <c r="Z26" s="9">
        <f t="shared" si="3"/>
        <v>-3.7537537537537524E-2</v>
      </c>
      <c r="AA26" s="9">
        <f t="shared" si="4"/>
        <v>-0.2636505460218409</v>
      </c>
      <c r="AB26" s="9">
        <f t="shared" si="5"/>
        <v>0.13559322033898313</v>
      </c>
      <c r="AC26" s="9">
        <f t="shared" si="6"/>
        <v>0.19402985074626855</v>
      </c>
      <c r="AD26" s="9">
        <f t="shared" si="7"/>
        <v>0.17500000000000004</v>
      </c>
      <c r="AE26" s="9">
        <f t="shared" si="8"/>
        <v>0.15691489361702127</v>
      </c>
      <c r="AF26" s="9">
        <f t="shared" si="32"/>
        <v>5.6321839080459846E-2</v>
      </c>
      <c r="AG26" s="9">
        <f t="shared" si="9"/>
        <v>6.9640914036996682E-2</v>
      </c>
      <c r="AH26" s="9">
        <f t="shared" si="10"/>
        <v>2.8484231943031624E-2</v>
      </c>
      <c r="AI26" s="9">
        <f t="shared" si="11"/>
        <v>-0.19980217606330364</v>
      </c>
      <c r="AJ26" s="9">
        <f t="shared" si="35"/>
        <v>-9.6415327564894904E-2</v>
      </c>
      <c r="AK26" s="9">
        <f t="shared" si="35"/>
        <v>0.12448700410396718</v>
      </c>
      <c r="AL26" s="9">
        <f t="shared" si="35"/>
        <v>4.2579075425790647E-2</v>
      </c>
      <c r="AM26" s="9">
        <f t="shared" si="13"/>
        <v>4.5507584597432871E-2</v>
      </c>
      <c r="AN26" s="9">
        <f t="shared" si="14"/>
        <v>-0.1283482142857143</v>
      </c>
      <c r="AO26" s="10">
        <f t="shared" si="33"/>
        <v>6</v>
      </c>
      <c r="AP26" s="10">
        <f t="shared" si="15"/>
        <v>2</v>
      </c>
      <c r="AQ26" s="10">
        <f t="shared" si="16"/>
        <v>13</v>
      </c>
      <c r="AR26" s="10">
        <f t="shared" si="17"/>
        <v>3</v>
      </c>
      <c r="AS26" s="10">
        <f t="shared" si="18"/>
        <v>9</v>
      </c>
      <c r="AT26" s="10">
        <f t="shared" si="19"/>
        <v>5</v>
      </c>
      <c r="AU26" s="10">
        <f t="shared" si="20"/>
        <v>26</v>
      </c>
      <c r="AV26" s="10">
        <f t="shared" si="21"/>
        <v>30</v>
      </c>
      <c r="AW26" s="10">
        <f t="shared" si="22"/>
        <v>20</v>
      </c>
      <c r="AX26" s="10">
        <f t="shared" si="23"/>
        <v>18</v>
      </c>
      <c r="AY26" s="10">
        <f t="shared" si="24"/>
        <v>11</v>
      </c>
      <c r="AZ26" s="10">
        <f t="shared" si="25"/>
        <v>17</v>
      </c>
      <c r="BA26" s="10">
        <f t="shared" si="26"/>
        <v>18</v>
      </c>
      <c r="BB26" s="10">
        <f t="shared" si="27"/>
        <v>7</v>
      </c>
      <c r="BC26" s="10">
        <f t="shared" si="28"/>
        <v>13</v>
      </c>
      <c r="BD26" s="10">
        <f t="shared" si="28"/>
        <v>27</v>
      </c>
      <c r="BE26" s="10">
        <f t="shared" si="28"/>
        <v>22</v>
      </c>
      <c r="BF26" s="10">
        <f t="shared" si="29"/>
        <v>21</v>
      </c>
      <c r="BG26" s="10">
        <f t="shared" si="30"/>
        <v>22</v>
      </c>
    </row>
    <row r="27" spans="1:59" x14ac:dyDescent="0.25">
      <c r="A27" s="1" t="s">
        <v>46</v>
      </c>
      <c r="B27" s="11">
        <v>415</v>
      </c>
      <c r="C27" s="11">
        <v>401</v>
      </c>
      <c r="D27" s="11">
        <v>429</v>
      </c>
      <c r="E27" s="11">
        <v>414</v>
      </c>
      <c r="F27" s="11">
        <v>415</v>
      </c>
      <c r="G27" s="11">
        <v>619</v>
      </c>
      <c r="H27" s="11">
        <v>578</v>
      </c>
      <c r="I27" s="11">
        <v>409</v>
      </c>
      <c r="J27" s="11">
        <v>338</v>
      </c>
      <c r="K27" s="11">
        <v>499</v>
      </c>
      <c r="L27" s="11">
        <v>590</v>
      </c>
      <c r="M27" s="11">
        <v>919</v>
      </c>
      <c r="N27" s="11">
        <v>1105</v>
      </c>
      <c r="O27" s="11">
        <v>1109</v>
      </c>
      <c r="P27" s="11">
        <v>872</v>
      </c>
      <c r="Q27" s="11">
        <v>797</v>
      </c>
      <c r="R27" s="11">
        <v>909</v>
      </c>
      <c r="S27" s="11">
        <v>853</v>
      </c>
      <c r="T27" s="11">
        <v>880</v>
      </c>
      <c r="U27" s="11">
        <v>779</v>
      </c>
      <c r="V27" s="9">
        <f t="shared" si="31"/>
        <v>-3.3734939759036187E-2</v>
      </c>
      <c r="W27" s="9">
        <f t="shared" si="0"/>
        <v>6.9825436408977648E-2</v>
      </c>
      <c r="X27" s="9">
        <f t="shared" si="1"/>
        <v>-3.4965034965035002E-2</v>
      </c>
      <c r="Y27" s="9">
        <f t="shared" si="2"/>
        <v>2.4154589371980784E-3</v>
      </c>
      <c r="Z27" s="9">
        <f t="shared" si="3"/>
        <v>0.49156626506024104</v>
      </c>
      <c r="AA27" s="9">
        <f t="shared" si="4"/>
        <v>-6.6235864297253588E-2</v>
      </c>
      <c r="AB27" s="9">
        <f t="shared" si="5"/>
        <v>-0.29238754325259519</v>
      </c>
      <c r="AC27" s="9">
        <f t="shared" si="6"/>
        <v>-0.17359413202933982</v>
      </c>
      <c r="AD27" s="9">
        <f t="shared" si="7"/>
        <v>0.47633136094674566</v>
      </c>
      <c r="AE27" s="9">
        <f t="shared" si="8"/>
        <v>0.18236472945891791</v>
      </c>
      <c r="AF27" s="9">
        <f t="shared" si="32"/>
        <v>0.55762711864406778</v>
      </c>
      <c r="AG27" s="9">
        <f t="shared" si="9"/>
        <v>0.20239390642002175</v>
      </c>
      <c r="AH27" s="9">
        <f t="shared" si="10"/>
        <v>3.6199095022624306E-3</v>
      </c>
      <c r="AI27" s="9">
        <f t="shared" si="11"/>
        <v>-0.21370604147880978</v>
      </c>
      <c r="AJ27" s="9">
        <f t="shared" si="35"/>
        <v>-8.6009174311926562E-2</v>
      </c>
      <c r="AK27" s="9">
        <f t="shared" si="35"/>
        <v>0.14052697616060228</v>
      </c>
      <c r="AL27" s="9">
        <f t="shared" si="35"/>
        <v>-6.1606160616061612E-2</v>
      </c>
      <c r="AM27" s="9">
        <f t="shared" si="13"/>
        <v>3.165298944900341E-2</v>
      </c>
      <c r="AN27" s="9">
        <f t="shared" si="14"/>
        <v>-0.11477272727272725</v>
      </c>
      <c r="AO27" s="10">
        <f t="shared" si="33"/>
        <v>10</v>
      </c>
      <c r="AP27" s="10">
        <f t="shared" si="15"/>
        <v>10</v>
      </c>
      <c r="AQ27" s="10">
        <f t="shared" si="16"/>
        <v>9</v>
      </c>
      <c r="AR27" s="10">
        <f t="shared" si="17"/>
        <v>7</v>
      </c>
      <c r="AS27" s="10">
        <f t="shared" si="18"/>
        <v>27</v>
      </c>
      <c r="AT27" s="10">
        <f t="shared" si="19"/>
        <v>15</v>
      </c>
      <c r="AU27" s="10">
        <f t="shared" si="20"/>
        <v>7</v>
      </c>
      <c r="AV27" s="10">
        <f t="shared" si="21"/>
        <v>14</v>
      </c>
      <c r="AW27" s="10">
        <f t="shared" si="22"/>
        <v>29</v>
      </c>
      <c r="AX27" s="10">
        <f t="shared" si="23"/>
        <v>19</v>
      </c>
      <c r="AY27" s="10">
        <f t="shared" si="24"/>
        <v>26</v>
      </c>
      <c r="AZ27" s="10">
        <f t="shared" si="25"/>
        <v>25</v>
      </c>
      <c r="BA27" s="10">
        <f t="shared" si="26"/>
        <v>16</v>
      </c>
      <c r="BB27" s="10">
        <f t="shared" si="27"/>
        <v>4</v>
      </c>
      <c r="BC27" s="10">
        <f t="shared" si="28"/>
        <v>14</v>
      </c>
      <c r="BD27" s="10">
        <f t="shared" si="28"/>
        <v>30</v>
      </c>
      <c r="BE27" s="10">
        <f t="shared" si="28"/>
        <v>15</v>
      </c>
      <c r="BF27" s="10">
        <f t="shared" si="29"/>
        <v>19</v>
      </c>
      <c r="BG27" s="10">
        <f t="shared" si="30"/>
        <v>24</v>
      </c>
    </row>
    <row r="28" spans="1:59" x14ac:dyDescent="0.25">
      <c r="A28" s="1" t="s">
        <v>47</v>
      </c>
      <c r="B28" s="11">
        <v>52</v>
      </c>
      <c r="C28" s="11">
        <v>57</v>
      </c>
      <c r="D28" s="11">
        <v>58</v>
      </c>
      <c r="E28" s="11">
        <v>90</v>
      </c>
      <c r="F28" s="11">
        <v>59</v>
      </c>
      <c r="G28" s="11">
        <v>98</v>
      </c>
      <c r="H28" s="11">
        <v>110</v>
      </c>
      <c r="I28" s="11">
        <v>111</v>
      </c>
      <c r="J28" s="11">
        <v>103</v>
      </c>
      <c r="K28" s="11">
        <v>139</v>
      </c>
      <c r="L28" s="11">
        <v>119</v>
      </c>
      <c r="M28" s="11">
        <v>176</v>
      </c>
      <c r="N28" s="11">
        <v>180</v>
      </c>
      <c r="O28" s="11">
        <v>176</v>
      </c>
      <c r="P28" s="11">
        <v>182</v>
      </c>
      <c r="Q28" s="11">
        <v>186</v>
      </c>
      <c r="R28" s="11">
        <v>167</v>
      </c>
      <c r="S28" s="11">
        <v>173</v>
      </c>
      <c r="T28" s="11">
        <v>174</v>
      </c>
      <c r="U28" s="11">
        <v>137</v>
      </c>
      <c r="V28" s="9">
        <f t="shared" si="31"/>
        <v>9.6153846153846256E-2</v>
      </c>
      <c r="W28" s="9">
        <f t="shared" si="0"/>
        <v>1.7543859649122862E-2</v>
      </c>
      <c r="X28" s="9">
        <f t="shared" si="1"/>
        <v>0.55172413793103448</v>
      </c>
      <c r="Y28" s="9">
        <f t="shared" si="2"/>
        <v>-0.34444444444444444</v>
      </c>
      <c r="Z28" s="9">
        <f t="shared" si="3"/>
        <v>0.66101694915254239</v>
      </c>
      <c r="AA28" s="9">
        <f t="shared" si="4"/>
        <v>0.12244897959183665</v>
      </c>
      <c r="AB28" s="9">
        <f t="shared" si="5"/>
        <v>9.0909090909090384E-3</v>
      </c>
      <c r="AC28" s="9">
        <f t="shared" si="6"/>
        <v>-7.2072072072072113E-2</v>
      </c>
      <c r="AD28" s="9">
        <f t="shared" si="7"/>
        <v>0.34951456310679618</v>
      </c>
      <c r="AE28" s="9">
        <f t="shared" si="8"/>
        <v>-0.14388489208633093</v>
      </c>
      <c r="AF28" s="9">
        <f t="shared" si="32"/>
        <v>0.47899159663865554</v>
      </c>
      <c r="AG28" s="9">
        <f t="shared" si="9"/>
        <v>2.2727272727272707E-2</v>
      </c>
      <c r="AH28" s="9">
        <f t="shared" si="10"/>
        <v>-2.2222222222222254E-2</v>
      </c>
      <c r="AI28" s="9">
        <f t="shared" si="11"/>
        <v>3.4090909090909172E-2</v>
      </c>
      <c r="AJ28" s="9">
        <f t="shared" si="35"/>
        <v>2.19780219780219E-2</v>
      </c>
      <c r="AK28" s="9">
        <f t="shared" si="35"/>
        <v>-0.10215053763440862</v>
      </c>
      <c r="AL28" s="9">
        <f t="shared" si="35"/>
        <v>3.5928143712574911E-2</v>
      </c>
      <c r="AM28" s="9">
        <f t="shared" si="13"/>
        <v>5.7803468208093012E-3</v>
      </c>
      <c r="AN28" s="9">
        <f t="shared" si="14"/>
        <v>-0.21264367816091956</v>
      </c>
      <c r="AO28" s="10">
        <f t="shared" si="33"/>
        <v>15</v>
      </c>
      <c r="AP28" s="10">
        <f t="shared" si="15"/>
        <v>9</v>
      </c>
      <c r="AQ28" s="10">
        <f t="shared" si="16"/>
        <v>27</v>
      </c>
      <c r="AR28" s="10">
        <f t="shared" si="17"/>
        <v>1</v>
      </c>
      <c r="AS28" s="10">
        <f t="shared" si="18"/>
        <v>30</v>
      </c>
      <c r="AT28" s="10">
        <f t="shared" si="19"/>
        <v>24</v>
      </c>
      <c r="AU28" s="10">
        <f t="shared" si="20"/>
        <v>23</v>
      </c>
      <c r="AV28" s="10">
        <f t="shared" si="21"/>
        <v>19</v>
      </c>
      <c r="AW28" s="10">
        <f t="shared" si="22"/>
        <v>27</v>
      </c>
      <c r="AX28" s="10">
        <f t="shared" si="23"/>
        <v>4</v>
      </c>
      <c r="AY28" s="10">
        <f t="shared" si="24"/>
        <v>24</v>
      </c>
      <c r="AZ28" s="10">
        <f t="shared" si="25"/>
        <v>12</v>
      </c>
      <c r="BA28" s="10">
        <f t="shared" si="26"/>
        <v>14</v>
      </c>
      <c r="BB28" s="10">
        <f t="shared" si="27"/>
        <v>24</v>
      </c>
      <c r="BC28" s="10">
        <f t="shared" si="28"/>
        <v>21</v>
      </c>
      <c r="BD28" s="10">
        <f t="shared" si="28"/>
        <v>15</v>
      </c>
      <c r="BE28" s="10">
        <f t="shared" si="28"/>
        <v>21</v>
      </c>
      <c r="BF28" s="10">
        <f t="shared" si="29"/>
        <v>16</v>
      </c>
      <c r="BG28" s="10">
        <f t="shared" si="30"/>
        <v>18</v>
      </c>
    </row>
    <row r="29" spans="1:59" x14ac:dyDescent="0.25">
      <c r="A29" s="1" t="s">
        <v>48</v>
      </c>
      <c r="B29" s="11">
        <v>119</v>
      </c>
      <c r="C29" s="11">
        <v>176</v>
      </c>
      <c r="D29" s="11">
        <v>192</v>
      </c>
      <c r="E29" s="11">
        <v>177</v>
      </c>
      <c r="F29" s="11">
        <v>234</v>
      </c>
      <c r="G29" s="11">
        <v>269</v>
      </c>
      <c r="H29" s="11">
        <v>250</v>
      </c>
      <c r="I29" s="11">
        <v>214</v>
      </c>
      <c r="J29" s="11">
        <v>172</v>
      </c>
      <c r="K29" s="11">
        <v>228</v>
      </c>
      <c r="L29" s="11">
        <v>165</v>
      </c>
      <c r="M29" s="11">
        <v>359</v>
      </c>
      <c r="N29" s="11">
        <v>763</v>
      </c>
      <c r="O29" s="11">
        <v>685</v>
      </c>
      <c r="P29" s="11">
        <v>581</v>
      </c>
      <c r="Q29" s="11">
        <v>585</v>
      </c>
      <c r="R29" s="11">
        <v>562</v>
      </c>
      <c r="S29" s="11">
        <v>629</v>
      </c>
      <c r="T29" s="11">
        <v>569</v>
      </c>
      <c r="U29" s="11">
        <v>249</v>
      </c>
      <c r="V29" s="9">
        <f t="shared" si="31"/>
        <v>0.47899159663865554</v>
      </c>
      <c r="W29" s="9">
        <f t="shared" si="0"/>
        <v>9.0909090909090828E-2</v>
      </c>
      <c r="X29" s="9">
        <f t="shared" si="1"/>
        <v>-7.8125E-2</v>
      </c>
      <c r="Y29" s="9">
        <f t="shared" si="2"/>
        <v>0.32203389830508478</v>
      </c>
      <c r="Z29" s="9">
        <f t="shared" si="3"/>
        <v>0.14957264957264949</v>
      </c>
      <c r="AA29" s="9">
        <f t="shared" si="4"/>
        <v>-7.0631970260223054E-2</v>
      </c>
      <c r="AB29" s="9">
        <f t="shared" si="5"/>
        <v>-0.14400000000000002</v>
      </c>
      <c r="AC29" s="9">
        <f t="shared" si="6"/>
        <v>-0.19626168224299068</v>
      </c>
      <c r="AD29" s="9">
        <f t="shared" si="7"/>
        <v>0.32558139534883712</v>
      </c>
      <c r="AE29" s="9">
        <f t="shared" si="8"/>
        <v>-0.27631578947368418</v>
      </c>
      <c r="AF29" s="9">
        <f t="shared" si="32"/>
        <v>1.1757575757575758</v>
      </c>
      <c r="AG29" s="9">
        <f t="shared" si="9"/>
        <v>1.1253481894150417</v>
      </c>
      <c r="AH29" s="9">
        <f t="shared" si="10"/>
        <v>-0.1022280471821756</v>
      </c>
      <c r="AI29" s="9">
        <f t="shared" si="11"/>
        <v>-0.15182481751824817</v>
      </c>
      <c r="AJ29" s="9">
        <f t="shared" si="35"/>
        <v>6.8846815834766595E-3</v>
      </c>
      <c r="AK29" s="9">
        <f t="shared" si="35"/>
        <v>-3.9316239316239288E-2</v>
      </c>
      <c r="AL29" s="9">
        <f t="shared" si="35"/>
        <v>0.11921708185053381</v>
      </c>
      <c r="AM29" s="9">
        <f t="shared" si="13"/>
        <v>-9.5389507154213016E-2</v>
      </c>
      <c r="AN29" s="9">
        <f t="shared" si="14"/>
        <v>-0.56239015817223192</v>
      </c>
      <c r="AO29" s="10">
        <f t="shared" si="33"/>
        <v>30</v>
      </c>
      <c r="AP29" s="10">
        <f t="shared" si="15"/>
        <v>12</v>
      </c>
      <c r="AQ29" s="10">
        <f t="shared" si="16"/>
        <v>7</v>
      </c>
      <c r="AR29" s="10">
        <f t="shared" si="17"/>
        <v>19</v>
      </c>
      <c r="AS29" s="10">
        <f t="shared" si="18"/>
        <v>16</v>
      </c>
      <c r="AT29" s="10">
        <f t="shared" si="19"/>
        <v>14</v>
      </c>
      <c r="AU29" s="10">
        <f t="shared" si="20"/>
        <v>13</v>
      </c>
      <c r="AV29" s="10">
        <f t="shared" si="21"/>
        <v>11</v>
      </c>
      <c r="AW29" s="10">
        <f t="shared" si="22"/>
        <v>25</v>
      </c>
      <c r="AX29" s="10">
        <f t="shared" si="23"/>
        <v>2</v>
      </c>
      <c r="AY29" s="10">
        <f t="shared" si="24"/>
        <v>29</v>
      </c>
      <c r="AZ29" s="10">
        <f t="shared" si="25"/>
        <v>31</v>
      </c>
      <c r="BA29" s="10">
        <f t="shared" si="26"/>
        <v>8</v>
      </c>
      <c r="BB29" s="10">
        <f t="shared" si="27"/>
        <v>10</v>
      </c>
      <c r="BC29" s="10">
        <f t="shared" si="28"/>
        <v>19</v>
      </c>
      <c r="BD29" s="10">
        <f t="shared" si="28"/>
        <v>22</v>
      </c>
      <c r="BE29" s="10">
        <f t="shared" si="28"/>
        <v>27</v>
      </c>
      <c r="BF29" s="10">
        <f t="shared" si="29"/>
        <v>6</v>
      </c>
      <c r="BG29" s="10">
        <f t="shared" si="30"/>
        <v>2</v>
      </c>
    </row>
    <row r="30" spans="1:59" x14ac:dyDescent="0.25">
      <c r="A30" s="1" t="s">
        <v>49</v>
      </c>
      <c r="B30" s="11">
        <v>131</v>
      </c>
      <c r="C30" s="11">
        <v>153</v>
      </c>
      <c r="D30" s="11">
        <v>218</v>
      </c>
      <c r="E30" s="11">
        <v>158</v>
      </c>
      <c r="F30" s="11">
        <v>417</v>
      </c>
      <c r="G30" s="11">
        <v>402</v>
      </c>
      <c r="H30" s="11">
        <v>396</v>
      </c>
      <c r="I30" s="11">
        <v>261</v>
      </c>
      <c r="J30" s="11">
        <v>229</v>
      </c>
      <c r="K30" s="11">
        <v>241</v>
      </c>
      <c r="L30" s="11">
        <v>306</v>
      </c>
      <c r="M30" s="11">
        <v>469</v>
      </c>
      <c r="N30" s="11">
        <v>457</v>
      </c>
      <c r="O30" s="11">
        <v>453</v>
      </c>
      <c r="P30" s="11">
        <v>621</v>
      </c>
      <c r="Q30" s="11">
        <v>614</v>
      </c>
      <c r="R30" s="11">
        <v>546</v>
      </c>
      <c r="S30" s="11">
        <v>434</v>
      </c>
      <c r="T30" s="11">
        <v>377</v>
      </c>
      <c r="U30" s="11">
        <v>186</v>
      </c>
      <c r="V30" s="9">
        <f t="shared" si="31"/>
        <v>0.16793893129770998</v>
      </c>
      <c r="W30" s="9">
        <f t="shared" si="0"/>
        <v>0.42483660130718959</v>
      </c>
      <c r="X30" s="9">
        <f t="shared" si="1"/>
        <v>-0.27522935779816515</v>
      </c>
      <c r="Y30" s="9">
        <f t="shared" si="2"/>
        <v>1.6392405063291138</v>
      </c>
      <c r="Z30" s="9">
        <f t="shared" si="3"/>
        <v>-3.5971223021582732E-2</v>
      </c>
      <c r="AA30" s="9">
        <f t="shared" si="4"/>
        <v>-1.4925373134328401E-2</v>
      </c>
      <c r="AB30" s="9">
        <f t="shared" si="5"/>
        <v>-0.34090909090909094</v>
      </c>
      <c r="AC30" s="9">
        <f t="shared" si="6"/>
        <v>-0.12260536398467436</v>
      </c>
      <c r="AD30" s="9">
        <f t="shared" si="7"/>
        <v>5.240174672489073E-2</v>
      </c>
      <c r="AE30" s="9">
        <f t="shared" si="8"/>
        <v>0.26970954356846466</v>
      </c>
      <c r="AF30" s="9">
        <f t="shared" si="32"/>
        <v>0.53267973856209161</v>
      </c>
      <c r="AG30" s="9">
        <f t="shared" si="9"/>
        <v>-2.5586353944562878E-2</v>
      </c>
      <c r="AH30" s="9">
        <f t="shared" si="10"/>
        <v>-8.7527352297592786E-3</v>
      </c>
      <c r="AI30" s="9">
        <f t="shared" si="11"/>
        <v>0.37086092715231778</v>
      </c>
      <c r="AJ30" s="9">
        <f t="shared" si="35"/>
        <v>-1.1272141706924366E-2</v>
      </c>
      <c r="AK30" s="9">
        <f t="shared" si="35"/>
        <v>-0.11074918566775249</v>
      </c>
      <c r="AL30" s="9">
        <f t="shared" si="35"/>
        <v>-0.20512820512820518</v>
      </c>
      <c r="AM30" s="9">
        <f t="shared" si="13"/>
        <v>-0.13133640552995396</v>
      </c>
      <c r="AN30" s="9">
        <f t="shared" si="14"/>
        <v>-0.50663129973474796</v>
      </c>
      <c r="AO30" s="10">
        <f t="shared" si="33"/>
        <v>21</v>
      </c>
      <c r="AP30" s="10">
        <f t="shared" si="15"/>
        <v>25</v>
      </c>
      <c r="AQ30" s="10">
        <f t="shared" si="16"/>
        <v>2</v>
      </c>
      <c r="AR30" s="10">
        <f t="shared" si="17"/>
        <v>31</v>
      </c>
      <c r="AS30" s="10">
        <f t="shared" si="18"/>
        <v>10</v>
      </c>
      <c r="AT30" s="10">
        <f t="shared" si="19"/>
        <v>19</v>
      </c>
      <c r="AU30" s="10">
        <f t="shared" si="20"/>
        <v>5</v>
      </c>
      <c r="AV30" s="10">
        <f t="shared" si="21"/>
        <v>17</v>
      </c>
      <c r="AW30" s="10">
        <f t="shared" si="22"/>
        <v>15</v>
      </c>
      <c r="AX30" s="10">
        <f t="shared" si="23"/>
        <v>22</v>
      </c>
      <c r="AY30" s="10">
        <f t="shared" si="24"/>
        <v>25</v>
      </c>
      <c r="AZ30" s="10">
        <f t="shared" si="25"/>
        <v>8</v>
      </c>
      <c r="BA30" s="10">
        <f t="shared" si="26"/>
        <v>15</v>
      </c>
      <c r="BB30" s="10">
        <f t="shared" si="27"/>
        <v>30</v>
      </c>
      <c r="BC30" s="10">
        <f t="shared" si="28"/>
        <v>18</v>
      </c>
      <c r="BD30" s="10">
        <f t="shared" si="28"/>
        <v>13</v>
      </c>
      <c r="BE30" s="10">
        <f t="shared" si="28"/>
        <v>6</v>
      </c>
      <c r="BF30" s="10">
        <f t="shared" si="29"/>
        <v>4</v>
      </c>
      <c r="BG30" s="10">
        <f t="shared" si="30"/>
        <v>5</v>
      </c>
    </row>
    <row r="31" spans="1:59" x14ac:dyDescent="0.25">
      <c r="A31" s="2" t="s">
        <v>50</v>
      </c>
      <c r="B31" s="12">
        <v>602</v>
      </c>
      <c r="C31" s="12">
        <v>741</v>
      </c>
      <c r="D31" s="12">
        <v>1156</v>
      </c>
      <c r="E31" s="12">
        <v>1251</v>
      </c>
      <c r="F31" s="12">
        <v>1714</v>
      </c>
      <c r="G31" s="12">
        <v>1460</v>
      </c>
      <c r="H31" s="12">
        <v>1191</v>
      </c>
      <c r="I31" s="12">
        <v>981</v>
      </c>
      <c r="J31" s="12">
        <v>846</v>
      </c>
      <c r="K31" s="12">
        <v>855</v>
      </c>
      <c r="L31" s="12">
        <v>961</v>
      </c>
      <c r="M31" s="12">
        <v>1332</v>
      </c>
      <c r="N31" s="12">
        <v>963</v>
      </c>
      <c r="O31" s="12">
        <v>822</v>
      </c>
      <c r="P31" s="12">
        <v>700</v>
      </c>
      <c r="Q31" s="12">
        <v>556</v>
      </c>
      <c r="R31" s="12">
        <v>435</v>
      </c>
      <c r="S31" s="12">
        <v>492</v>
      </c>
      <c r="T31" s="12">
        <v>805</v>
      </c>
      <c r="U31" s="12">
        <v>1353</v>
      </c>
      <c r="V31" s="13">
        <f t="shared" si="31"/>
        <v>0.23089700996677731</v>
      </c>
      <c r="W31" s="13">
        <f t="shared" si="0"/>
        <v>0.56005398110661275</v>
      </c>
      <c r="X31" s="13">
        <f t="shared" si="1"/>
        <v>8.2179930795847733E-2</v>
      </c>
      <c r="Y31" s="13">
        <f t="shared" si="2"/>
        <v>0.37010391686650679</v>
      </c>
      <c r="Z31" s="13">
        <f t="shared" si="3"/>
        <v>-0.14819136522753795</v>
      </c>
      <c r="AA31" s="13">
        <f t="shared" si="4"/>
        <v>-0.1842465753424658</v>
      </c>
      <c r="AB31" s="13">
        <f t="shared" si="5"/>
        <v>-0.17632241813602012</v>
      </c>
      <c r="AC31" s="13">
        <f t="shared" ref="AC31:AL31" si="36">(J31/I31)-1</f>
        <v>-0.13761467889908252</v>
      </c>
      <c r="AD31" s="13">
        <f t="shared" si="36"/>
        <v>1.0638297872340496E-2</v>
      </c>
      <c r="AE31" s="13">
        <f t="shared" si="36"/>
        <v>0.12397660818713452</v>
      </c>
      <c r="AF31" s="13">
        <f t="shared" si="36"/>
        <v>0.38605619146722159</v>
      </c>
      <c r="AG31" s="13">
        <f t="shared" si="36"/>
        <v>-0.27702702702702697</v>
      </c>
      <c r="AH31" s="13">
        <f t="shared" si="36"/>
        <v>-0.14641744548286606</v>
      </c>
      <c r="AI31" s="13">
        <f t="shared" si="36"/>
        <v>-0.14841849148418496</v>
      </c>
      <c r="AJ31" s="13">
        <f t="shared" si="36"/>
        <v>-0.20571428571428574</v>
      </c>
      <c r="AK31" s="13">
        <f t="shared" si="36"/>
        <v>-0.21762589928057552</v>
      </c>
      <c r="AL31" s="13">
        <f t="shared" si="36"/>
        <v>0.13103448275862073</v>
      </c>
      <c r="AM31" s="13">
        <f t="shared" si="13"/>
        <v>0.63617886178861793</v>
      </c>
      <c r="AN31" s="13">
        <f t="shared" si="14"/>
        <v>0.68074534161490674</v>
      </c>
      <c r="AO31" s="19">
        <f t="shared" si="33"/>
        <v>23</v>
      </c>
      <c r="AP31" s="19">
        <f t="shared" si="15"/>
        <v>27</v>
      </c>
      <c r="AQ31" s="19">
        <f t="shared" si="16"/>
        <v>18</v>
      </c>
      <c r="AR31" s="19">
        <f t="shared" si="17"/>
        <v>20</v>
      </c>
      <c r="AS31" s="19">
        <f t="shared" si="18"/>
        <v>7</v>
      </c>
      <c r="AT31" s="19">
        <f t="shared" si="19"/>
        <v>9</v>
      </c>
      <c r="AU31" s="19">
        <f t="shared" si="20"/>
        <v>10</v>
      </c>
      <c r="AV31" s="19">
        <f t="shared" si="21"/>
        <v>15</v>
      </c>
      <c r="AW31" s="19">
        <f t="shared" si="22"/>
        <v>12</v>
      </c>
      <c r="AX31" s="19">
        <f t="shared" si="23"/>
        <v>16</v>
      </c>
      <c r="AY31" s="19">
        <f t="shared" si="24"/>
        <v>22</v>
      </c>
      <c r="AZ31" s="19">
        <f t="shared" si="25"/>
        <v>2</v>
      </c>
      <c r="BA31" s="19">
        <f t="shared" si="26"/>
        <v>7</v>
      </c>
      <c r="BB31" s="19">
        <f t="shared" si="27"/>
        <v>11</v>
      </c>
      <c r="BC31" s="19">
        <f t="shared" si="28"/>
        <v>4</v>
      </c>
      <c r="BD31" s="19">
        <f t="shared" si="28"/>
        <v>6</v>
      </c>
      <c r="BE31" s="19">
        <f t="shared" si="28"/>
        <v>28</v>
      </c>
      <c r="BF31" s="19">
        <f t="shared" si="29"/>
        <v>30</v>
      </c>
      <c r="BG31" s="19">
        <f t="shared" si="30"/>
        <v>31</v>
      </c>
    </row>
    <row r="32" spans="1:59" x14ac:dyDescent="0.25">
      <c r="A32" s="1" t="s">
        <v>51</v>
      </c>
      <c r="B32" s="11">
        <v>238</v>
      </c>
      <c r="C32" s="11">
        <v>308</v>
      </c>
      <c r="D32" s="11">
        <v>393</v>
      </c>
      <c r="E32" s="11">
        <v>498</v>
      </c>
      <c r="F32" s="11">
        <v>654</v>
      </c>
      <c r="G32" s="11">
        <v>472</v>
      </c>
      <c r="H32" s="11">
        <v>501</v>
      </c>
      <c r="I32" s="11">
        <v>575</v>
      </c>
      <c r="J32" s="11">
        <v>568</v>
      </c>
      <c r="K32" s="11">
        <v>512</v>
      </c>
      <c r="L32" s="11">
        <v>570</v>
      </c>
      <c r="M32" s="11">
        <v>693</v>
      </c>
      <c r="N32" s="11">
        <v>745</v>
      </c>
      <c r="O32" s="11">
        <v>1062</v>
      </c>
      <c r="P32" s="11">
        <v>1329</v>
      </c>
      <c r="Q32" s="11">
        <v>1600</v>
      </c>
      <c r="R32" s="11">
        <v>1442</v>
      </c>
      <c r="S32" s="11">
        <v>1135</v>
      </c>
      <c r="T32" s="11">
        <v>1129</v>
      </c>
      <c r="U32" s="11">
        <v>1005</v>
      </c>
      <c r="V32" s="9">
        <f t="shared" si="31"/>
        <v>0.29411764705882359</v>
      </c>
      <c r="W32" s="9">
        <f t="shared" si="0"/>
        <v>0.27597402597402598</v>
      </c>
      <c r="X32" s="9">
        <f t="shared" si="1"/>
        <v>0.26717557251908386</v>
      </c>
      <c r="Y32" s="9">
        <f t="shared" si="2"/>
        <v>0.31325301204819267</v>
      </c>
      <c r="Z32" s="9">
        <f t="shared" si="3"/>
        <v>-0.27828746177370034</v>
      </c>
      <c r="AA32" s="9">
        <f t="shared" si="4"/>
        <v>6.1440677966101642E-2</v>
      </c>
      <c r="AB32" s="9">
        <f t="shared" si="5"/>
        <v>0.14770459081836318</v>
      </c>
      <c r="AC32" s="9">
        <f t="shared" si="6"/>
        <v>-1.2173913043478257E-2</v>
      </c>
      <c r="AD32" s="9">
        <f t="shared" si="7"/>
        <v>-9.8591549295774628E-2</v>
      </c>
      <c r="AE32" s="9">
        <f t="shared" si="8"/>
        <v>0.11328125</v>
      </c>
      <c r="AF32" s="9">
        <f t="shared" si="32"/>
        <v>0.21578947368421053</v>
      </c>
      <c r="AG32" s="9">
        <f t="shared" ref="AG32:AG39" si="37">(N32/M32)-1</f>
        <v>7.5036075036075012E-2</v>
      </c>
      <c r="AH32" s="9">
        <f t="shared" ref="AH32:AH39" si="38">(O32/N32)-1</f>
        <v>0.42550335570469788</v>
      </c>
      <c r="AI32" s="9">
        <f t="shared" ref="AI32:AI39" si="39">(P32/O32)-1</f>
        <v>0.25141242937853114</v>
      </c>
      <c r="AJ32" s="9">
        <f t="shared" ref="AJ32:AL39" si="40">(Q32/P32)-1</f>
        <v>0.20391271632806629</v>
      </c>
      <c r="AK32" s="9">
        <f t="shared" si="40"/>
        <v>-9.8750000000000004E-2</v>
      </c>
      <c r="AL32" s="9">
        <f t="shared" si="40"/>
        <v>-0.21289875173370321</v>
      </c>
      <c r="AM32" s="9">
        <f t="shared" si="13"/>
        <v>-5.2863436123348206E-3</v>
      </c>
      <c r="AN32" s="9">
        <f t="shared" si="14"/>
        <v>-0.10983170947741361</v>
      </c>
      <c r="AO32" s="10">
        <f t="shared" si="33"/>
        <v>25</v>
      </c>
      <c r="AP32" s="10">
        <f t="shared" si="15"/>
        <v>22</v>
      </c>
      <c r="AQ32" s="10">
        <f t="shared" si="16"/>
        <v>22</v>
      </c>
      <c r="AR32" s="10">
        <f t="shared" si="17"/>
        <v>18</v>
      </c>
      <c r="AS32" s="10">
        <f t="shared" si="18"/>
        <v>1</v>
      </c>
      <c r="AT32" s="10">
        <f t="shared" si="19"/>
        <v>21</v>
      </c>
      <c r="AU32" s="10">
        <f t="shared" si="20"/>
        <v>27</v>
      </c>
      <c r="AV32" s="10">
        <f t="shared" si="21"/>
        <v>21</v>
      </c>
      <c r="AW32" s="10">
        <f t="shared" si="22"/>
        <v>8</v>
      </c>
      <c r="AX32" s="10">
        <f t="shared" si="23"/>
        <v>13</v>
      </c>
      <c r="AY32" s="10">
        <f t="shared" si="24"/>
        <v>15</v>
      </c>
      <c r="AZ32" s="10">
        <f t="shared" si="25"/>
        <v>18</v>
      </c>
      <c r="BA32" s="10">
        <f t="shared" si="26"/>
        <v>32</v>
      </c>
      <c r="BB32" s="10">
        <f t="shared" si="27"/>
        <v>29</v>
      </c>
      <c r="BC32" s="10">
        <f t="shared" si="28"/>
        <v>29</v>
      </c>
      <c r="BD32" s="10">
        <f t="shared" si="28"/>
        <v>16</v>
      </c>
      <c r="BE32" s="10">
        <f t="shared" si="28"/>
        <v>5</v>
      </c>
      <c r="BF32" s="10">
        <f t="shared" si="29"/>
        <v>14</v>
      </c>
      <c r="BG32" s="10">
        <f t="shared" si="30"/>
        <v>25</v>
      </c>
    </row>
    <row r="33" spans="1:59" x14ac:dyDescent="0.25">
      <c r="A33" s="1" t="s">
        <v>52</v>
      </c>
      <c r="B33" s="11">
        <v>166</v>
      </c>
      <c r="C33" s="11">
        <v>193</v>
      </c>
      <c r="D33" s="11">
        <v>148</v>
      </c>
      <c r="E33" s="11">
        <v>117</v>
      </c>
      <c r="F33" s="11">
        <v>143</v>
      </c>
      <c r="G33" s="11">
        <v>162</v>
      </c>
      <c r="H33" s="11">
        <v>124</v>
      </c>
      <c r="I33" s="11">
        <v>140</v>
      </c>
      <c r="J33" s="11">
        <v>168</v>
      </c>
      <c r="K33" s="11">
        <v>233</v>
      </c>
      <c r="L33" s="11">
        <v>276</v>
      </c>
      <c r="M33" s="11">
        <v>388</v>
      </c>
      <c r="N33" s="11">
        <v>508</v>
      </c>
      <c r="O33" s="11">
        <v>564</v>
      </c>
      <c r="P33" s="11">
        <v>508</v>
      </c>
      <c r="Q33" s="11">
        <v>389</v>
      </c>
      <c r="R33" s="11">
        <v>291</v>
      </c>
      <c r="S33" s="11">
        <v>234</v>
      </c>
      <c r="T33" s="11">
        <v>707</v>
      </c>
      <c r="U33" s="11">
        <v>553</v>
      </c>
      <c r="V33" s="9">
        <f t="shared" si="31"/>
        <v>0.16265060240963858</v>
      </c>
      <c r="W33" s="9">
        <f t="shared" si="0"/>
        <v>-0.23316062176165808</v>
      </c>
      <c r="X33" s="9">
        <f t="shared" si="1"/>
        <v>-0.20945945945945943</v>
      </c>
      <c r="Y33" s="9">
        <f t="shared" si="2"/>
        <v>0.22222222222222232</v>
      </c>
      <c r="Z33" s="9">
        <f t="shared" si="3"/>
        <v>0.13286713286713292</v>
      </c>
      <c r="AA33" s="9">
        <f t="shared" si="4"/>
        <v>-0.23456790123456794</v>
      </c>
      <c r="AB33" s="9">
        <f t="shared" si="5"/>
        <v>0.12903225806451624</v>
      </c>
      <c r="AC33" s="9">
        <f t="shared" si="6"/>
        <v>0.19999999999999996</v>
      </c>
      <c r="AD33" s="9">
        <f t="shared" si="7"/>
        <v>0.38690476190476186</v>
      </c>
      <c r="AE33" s="9">
        <f t="shared" si="8"/>
        <v>0.18454935622317592</v>
      </c>
      <c r="AF33" s="9">
        <f t="shared" si="32"/>
        <v>0.40579710144927539</v>
      </c>
      <c r="AG33" s="9">
        <f t="shared" si="37"/>
        <v>0.30927835051546393</v>
      </c>
      <c r="AH33" s="9">
        <f t="shared" si="38"/>
        <v>0.11023622047244097</v>
      </c>
      <c r="AI33" s="9">
        <f t="shared" si="39"/>
        <v>-9.9290780141844004E-2</v>
      </c>
      <c r="AJ33" s="9">
        <f t="shared" si="40"/>
        <v>-0.23425196850393704</v>
      </c>
      <c r="AK33" s="9">
        <f t="shared" si="40"/>
        <v>-0.25192802056555275</v>
      </c>
      <c r="AL33" s="9">
        <f t="shared" si="40"/>
        <v>-0.19587628865979378</v>
      </c>
      <c r="AM33" s="9">
        <f t="shared" si="13"/>
        <v>2.0213675213675213</v>
      </c>
      <c r="AN33" s="9">
        <f t="shared" si="14"/>
        <v>-0.21782178217821779</v>
      </c>
      <c r="AO33" s="10">
        <f t="shared" si="33"/>
        <v>20</v>
      </c>
      <c r="AP33" s="10">
        <f t="shared" si="15"/>
        <v>1</v>
      </c>
      <c r="AQ33" s="10">
        <f t="shared" si="16"/>
        <v>4</v>
      </c>
      <c r="AR33" s="10">
        <f t="shared" si="17"/>
        <v>16</v>
      </c>
      <c r="AS33" s="10">
        <f t="shared" si="18"/>
        <v>15</v>
      </c>
      <c r="AT33" s="10">
        <f t="shared" si="19"/>
        <v>7</v>
      </c>
      <c r="AU33" s="10">
        <f t="shared" si="20"/>
        <v>25</v>
      </c>
      <c r="AV33" s="10">
        <f t="shared" si="21"/>
        <v>31</v>
      </c>
      <c r="AW33" s="10">
        <f t="shared" si="22"/>
        <v>28</v>
      </c>
      <c r="AX33" s="10">
        <f t="shared" si="23"/>
        <v>20</v>
      </c>
      <c r="AY33" s="10">
        <f t="shared" si="24"/>
        <v>23</v>
      </c>
      <c r="AZ33" s="10">
        <f t="shared" si="25"/>
        <v>28</v>
      </c>
      <c r="BA33" s="10">
        <f t="shared" si="26"/>
        <v>24</v>
      </c>
      <c r="BB33" s="10">
        <f t="shared" si="27"/>
        <v>16</v>
      </c>
      <c r="BC33" s="10">
        <f t="shared" si="28"/>
        <v>2</v>
      </c>
      <c r="BD33" s="10">
        <f t="shared" si="28"/>
        <v>3</v>
      </c>
      <c r="BE33" s="10">
        <f t="shared" si="28"/>
        <v>10</v>
      </c>
      <c r="BF33" s="10">
        <f t="shared" si="29"/>
        <v>32</v>
      </c>
      <c r="BG33" s="10">
        <f t="shared" si="30"/>
        <v>16</v>
      </c>
    </row>
    <row r="34" spans="1:59" x14ac:dyDescent="0.25">
      <c r="A34" s="1" t="s">
        <v>53</v>
      </c>
      <c r="B34" s="11">
        <v>346</v>
      </c>
      <c r="C34" s="11">
        <v>265</v>
      </c>
      <c r="D34" s="11">
        <v>308</v>
      </c>
      <c r="E34" s="11">
        <v>288</v>
      </c>
      <c r="F34" s="11">
        <v>721</v>
      </c>
      <c r="G34" s="11">
        <v>855</v>
      </c>
      <c r="H34" s="11">
        <v>1016</v>
      </c>
      <c r="I34" s="11">
        <v>556</v>
      </c>
      <c r="J34" s="11">
        <v>628</v>
      </c>
      <c r="K34" s="11">
        <v>533</v>
      </c>
      <c r="L34" s="11">
        <v>595</v>
      </c>
      <c r="M34" s="11">
        <v>805</v>
      </c>
      <c r="N34" s="11">
        <v>851</v>
      </c>
      <c r="O34" s="11">
        <v>663</v>
      </c>
      <c r="P34" s="11">
        <v>571</v>
      </c>
      <c r="Q34" s="11">
        <v>526</v>
      </c>
      <c r="R34" s="11">
        <v>381</v>
      </c>
      <c r="S34" s="11">
        <v>363</v>
      </c>
      <c r="T34" s="11">
        <v>333</v>
      </c>
      <c r="U34" s="11">
        <v>203</v>
      </c>
      <c r="V34" s="9">
        <f t="shared" si="31"/>
        <v>-0.23410404624277459</v>
      </c>
      <c r="W34" s="9">
        <f t="shared" si="0"/>
        <v>0.16226415094339619</v>
      </c>
      <c r="X34" s="9">
        <f t="shared" si="1"/>
        <v>-6.4935064935064957E-2</v>
      </c>
      <c r="Y34" s="9">
        <f t="shared" si="2"/>
        <v>1.5034722222222223</v>
      </c>
      <c r="Z34" s="9">
        <f t="shared" si="3"/>
        <v>0.18585298196948674</v>
      </c>
      <c r="AA34" s="9">
        <f t="shared" si="4"/>
        <v>0.18830409356725153</v>
      </c>
      <c r="AB34" s="9">
        <f t="shared" si="5"/>
        <v>-0.452755905511811</v>
      </c>
      <c r="AC34" s="9">
        <f t="shared" si="6"/>
        <v>0.12949640287769792</v>
      </c>
      <c r="AD34" s="9">
        <f t="shared" si="7"/>
        <v>-0.15127388535031849</v>
      </c>
      <c r="AE34" s="9">
        <f t="shared" si="8"/>
        <v>0.1163227016885553</v>
      </c>
      <c r="AF34" s="9">
        <f t="shared" si="32"/>
        <v>0.35294117647058831</v>
      </c>
      <c r="AG34" s="9">
        <f t="shared" si="37"/>
        <v>5.7142857142857162E-2</v>
      </c>
      <c r="AH34" s="9">
        <f t="shared" si="38"/>
        <v>-0.22091656874265575</v>
      </c>
      <c r="AI34" s="9">
        <f t="shared" si="39"/>
        <v>-0.13876319758672695</v>
      </c>
      <c r="AJ34" s="9">
        <f t="shared" si="40"/>
        <v>-7.8809106830122544E-2</v>
      </c>
      <c r="AK34" s="9">
        <f t="shared" si="40"/>
        <v>-0.2756653992395437</v>
      </c>
      <c r="AL34" s="9">
        <f t="shared" si="40"/>
        <v>-4.7244094488189003E-2</v>
      </c>
      <c r="AM34" s="9">
        <f t="shared" si="13"/>
        <v>-8.2644628099173501E-2</v>
      </c>
      <c r="AN34" s="9">
        <f t="shared" si="14"/>
        <v>-0.39039039039039036</v>
      </c>
      <c r="AO34" s="10">
        <f t="shared" si="33"/>
        <v>4</v>
      </c>
      <c r="AP34" s="10">
        <f t="shared" si="15"/>
        <v>17</v>
      </c>
      <c r="AQ34" s="10">
        <f t="shared" si="16"/>
        <v>8</v>
      </c>
      <c r="AR34" s="10">
        <f t="shared" si="17"/>
        <v>30</v>
      </c>
      <c r="AS34" s="10">
        <f t="shared" si="18"/>
        <v>18</v>
      </c>
      <c r="AT34" s="10">
        <f t="shared" si="19"/>
        <v>27</v>
      </c>
      <c r="AU34" s="10">
        <f t="shared" si="20"/>
        <v>2</v>
      </c>
      <c r="AV34" s="10">
        <f t="shared" si="21"/>
        <v>28</v>
      </c>
      <c r="AW34" s="10">
        <f t="shared" si="22"/>
        <v>5</v>
      </c>
      <c r="AX34" s="10">
        <f t="shared" si="23"/>
        <v>15</v>
      </c>
      <c r="AY34" s="10">
        <f t="shared" si="24"/>
        <v>21</v>
      </c>
      <c r="AZ34" s="10">
        <f t="shared" si="25"/>
        <v>16</v>
      </c>
      <c r="BA34" s="10">
        <f t="shared" si="26"/>
        <v>5</v>
      </c>
      <c r="BB34" s="10">
        <f t="shared" si="27"/>
        <v>12</v>
      </c>
      <c r="BC34" s="10">
        <f t="shared" si="28"/>
        <v>15</v>
      </c>
      <c r="BD34" s="10">
        <f t="shared" si="28"/>
        <v>1</v>
      </c>
      <c r="BE34" s="10">
        <f t="shared" si="28"/>
        <v>16</v>
      </c>
      <c r="BF34" s="10">
        <f t="shared" si="29"/>
        <v>8</v>
      </c>
      <c r="BG34" s="10">
        <f t="shared" si="30"/>
        <v>6</v>
      </c>
    </row>
    <row r="35" spans="1:59" x14ac:dyDescent="0.25">
      <c r="A35" s="1" t="s">
        <v>54</v>
      </c>
      <c r="B35" s="11">
        <v>187</v>
      </c>
      <c r="C35" s="11">
        <v>0</v>
      </c>
      <c r="D35" s="11">
        <v>42</v>
      </c>
      <c r="E35" s="11">
        <v>48</v>
      </c>
      <c r="F35" s="11">
        <v>48</v>
      </c>
      <c r="G35" s="11">
        <v>71</v>
      </c>
      <c r="H35" s="11">
        <v>59</v>
      </c>
      <c r="I35" s="11">
        <v>70</v>
      </c>
      <c r="J35" s="11">
        <v>61</v>
      </c>
      <c r="K35" s="11">
        <v>59</v>
      </c>
      <c r="L35" s="11">
        <v>77</v>
      </c>
      <c r="M35" s="11">
        <v>122</v>
      </c>
      <c r="N35" s="11">
        <v>123</v>
      </c>
      <c r="O35" s="11">
        <v>151</v>
      </c>
      <c r="P35" s="11">
        <v>109</v>
      </c>
      <c r="Q35" s="11">
        <v>117</v>
      </c>
      <c r="R35" s="11">
        <v>132</v>
      </c>
      <c r="S35" s="11">
        <v>106</v>
      </c>
      <c r="T35" s="11">
        <v>127</v>
      </c>
      <c r="U35" s="11">
        <v>103</v>
      </c>
      <c r="V35" s="9">
        <f t="shared" si="31"/>
        <v>-1</v>
      </c>
      <c r="W35" s="9" t="s">
        <v>11</v>
      </c>
      <c r="X35" s="9">
        <f t="shared" si="1"/>
        <v>0.14285714285714279</v>
      </c>
      <c r="Y35" s="9">
        <f t="shared" si="2"/>
        <v>0</v>
      </c>
      <c r="Z35" s="9">
        <f t="shared" si="3"/>
        <v>0.47916666666666674</v>
      </c>
      <c r="AA35" s="9">
        <f t="shared" si="4"/>
        <v>-0.16901408450704225</v>
      </c>
      <c r="AB35" s="9">
        <f t="shared" si="5"/>
        <v>0.18644067796610164</v>
      </c>
      <c r="AC35" s="9">
        <f t="shared" si="6"/>
        <v>-0.12857142857142856</v>
      </c>
      <c r="AD35" s="9">
        <f t="shared" si="7"/>
        <v>-3.2786885245901676E-2</v>
      </c>
      <c r="AE35" s="9">
        <f t="shared" si="8"/>
        <v>0.30508474576271194</v>
      </c>
      <c r="AF35" s="9">
        <f t="shared" si="32"/>
        <v>0.5844155844155845</v>
      </c>
      <c r="AG35" s="9">
        <f t="shared" si="37"/>
        <v>8.1967213114753079E-3</v>
      </c>
      <c r="AH35" s="9">
        <f t="shared" si="38"/>
        <v>0.22764227642276413</v>
      </c>
      <c r="AI35" s="9">
        <f t="shared" si="39"/>
        <v>-0.27814569536423839</v>
      </c>
      <c r="AJ35" s="9">
        <f t="shared" si="40"/>
        <v>7.3394495412844041E-2</v>
      </c>
      <c r="AK35" s="9">
        <f t="shared" si="40"/>
        <v>0.12820512820512819</v>
      </c>
      <c r="AL35" s="9">
        <f t="shared" si="40"/>
        <v>-0.19696969696969702</v>
      </c>
      <c r="AM35" s="9">
        <f t="shared" si="13"/>
        <v>0.19811320754716988</v>
      </c>
      <c r="AN35" s="9">
        <f t="shared" si="14"/>
        <v>-0.1889763779527559</v>
      </c>
      <c r="AO35" s="10">
        <f t="shared" si="33"/>
        <v>1</v>
      </c>
      <c r="AP35" s="10" t="s">
        <v>11</v>
      </c>
      <c r="AQ35" s="10">
        <f t="shared" si="16"/>
        <v>20</v>
      </c>
      <c r="AR35" s="10">
        <f t="shared" si="17"/>
        <v>6</v>
      </c>
      <c r="AS35" s="10">
        <f t="shared" si="18"/>
        <v>26</v>
      </c>
      <c r="AT35" s="10">
        <f t="shared" si="19"/>
        <v>11</v>
      </c>
      <c r="AU35" s="10">
        <f t="shared" si="20"/>
        <v>28</v>
      </c>
      <c r="AV35" s="10">
        <f t="shared" si="21"/>
        <v>16</v>
      </c>
      <c r="AW35" s="10">
        <f t="shared" si="22"/>
        <v>11</v>
      </c>
      <c r="AX35" s="10">
        <f t="shared" si="23"/>
        <v>25</v>
      </c>
      <c r="AY35" s="10">
        <f t="shared" si="24"/>
        <v>27</v>
      </c>
      <c r="AZ35" s="10">
        <f t="shared" si="25"/>
        <v>11</v>
      </c>
      <c r="BA35" s="10">
        <f t="shared" si="26"/>
        <v>28</v>
      </c>
      <c r="BB35" s="10">
        <f t="shared" si="27"/>
        <v>1</v>
      </c>
      <c r="BC35" s="10">
        <f t="shared" si="28"/>
        <v>25</v>
      </c>
      <c r="BD35" s="10">
        <f t="shared" si="28"/>
        <v>28</v>
      </c>
      <c r="BE35" s="10">
        <f t="shared" si="28"/>
        <v>9</v>
      </c>
      <c r="BF35" s="10">
        <f t="shared" si="29"/>
        <v>25</v>
      </c>
      <c r="BG35" s="10">
        <f t="shared" si="30"/>
        <v>19</v>
      </c>
    </row>
    <row r="36" spans="1:59" x14ac:dyDescent="0.25">
      <c r="A36" s="1" t="s">
        <v>55</v>
      </c>
      <c r="B36" s="11">
        <v>434</v>
      </c>
      <c r="C36" s="11">
        <v>478</v>
      </c>
      <c r="D36" s="11">
        <v>477</v>
      </c>
      <c r="E36" s="11">
        <v>347</v>
      </c>
      <c r="F36" s="11">
        <v>583</v>
      </c>
      <c r="G36" s="11">
        <v>890</v>
      </c>
      <c r="H36" s="11">
        <v>968</v>
      </c>
      <c r="I36" s="11">
        <v>863</v>
      </c>
      <c r="J36" s="11">
        <v>487</v>
      </c>
      <c r="K36" s="11">
        <v>565</v>
      </c>
      <c r="L36" s="11">
        <v>1258</v>
      </c>
      <c r="M36" s="11">
        <v>1641</v>
      </c>
      <c r="N36" s="11">
        <v>1497</v>
      </c>
      <c r="O36" s="11">
        <v>1425</v>
      </c>
      <c r="P36" s="11">
        <v>1290</v>
      </c>
      <c r="Q36" s="11">
        <v>1106</v>
      </c>
      <c r="R36" s="11">
        <v>856</v>
      </c>
      <c r="S36" s="11">
        <v>828</v>
      </c>
      <c r="T36" s="11">
        <v>772</v>
      </c>
      <c r="U36" s="11">
        <v>814</v>
      </c>
      <c r="V36" s="9">
        <f t="shared" si="31"/>
        <v>0.10138248847926268</v>
      </c>
      <c r="W36" s="9">
        <f t="shared" si="0"/>
        <v>-2.0920502092049986E-3</v>
      </c>
      <c r="X36" s="9">
        <f t="shared" si="1"/>
        <v>-0.27253668763102723</v>
      </c>
      <c r="Y36" s="9">
        <f t="shared" si="2"/>
        <v>0.68011527377521608</v>
      </c>
      <c r="Z36" s="9">
        <f t="shared" si="3"/>
        <v>0.52658662092624353</v>
      </c>
      <c r="AA36" s="9">
        <f t="shared" si="4"/>
        <v>8.764044943820215E-2</v>
      </c>
      <c r="AB36" s="9">
        <f t="shared" si="5"/>
        <v>-0.10847107438016534</v>
      </c>
      <c r="AC36" s="9">
        <f t="shared" si="6"/>
        <v>-0.43568945538818071</v>
      </c>
      <c r="AD36" s="9">
        <f t="shared" si="7"/>
        <v>0.16016427104722797</v>
      </c>
      <c r="AE36" s="9">
        <f t="shared" si="8"/>
        <v>1.2265486725663717</v>
      </c>
      <c r="AF36" s="9">
        <f t="shared" si="32"/>
        <v>0.3044515103338632</v>
      </c>
      <c r="AG36" s="9">
        <f t="shared" si="37"/>
        <v>-8.7751371115173726E-2</v>
      </c>
      <c r="AH36" s="9">
        <f t="shared" si="38"/>
        <v>-4.8096192384769587E-2</v>
      </c>
      <c r="AI36" s="9">
        <f t="shared" si="39"/>
        <v>-9.4736842105263119E-2</v>
      </c>
      <c r="AJ36" s="9">
        <f t="shared" si="40"/>
        <v>-0.14263565891472874</v>
      </c>
      <c r="AK36" s="9">
        <f t="shared" si="40"/>
        <v>-0.22603978300180827</v>
      </c>
      <c r="AL36" s="9">
        <f t="shared" si="40"/>
        <v>-3.2710280373831724E-2</v>
      </c>
      <c r="AM36" s="9">
        <f t="shared" si="13"/>
        <v>-6.7632850241545861E-2</v>
      </c>
      <c r="AN36" s="9">
        <f t="shared" si="14"/>
        <v>5.4404145077720178E-2</v>
      </c>
      <c r="AO36" s="10">
        <f t="shared" si="33"/>
        <v>17</v>
      </c>
      <c r="AP36" s="10">
        <f t="shared" si="15"/>
        <v>6</v>
      </c>
      <c r="AQ36" s="10">
        <f t="shared" si="16"/>
        <v>3</v>
      </c>
      <c r="AR36" s="10">
        <f t="shared" si="17"/>
        <v>25</v>
      </c>
      <c r="AS36" s="10">
        <f t="shared" si="18"/>
        <v>28</v>
      </c>
      <c r="AT36" s="10">
        <f t="shared" si="19"/>
        <v>23</v>
      </c>
      <c r="AU36" s="10">
        <f t="shared" si="20"/>
        <v>16</v>
      </c>
      <c r="AV36" s="10">
        <f t="shared" si="21"/>
        <v>2</v>
      </c>
      <c r="AW36" s="10">
        <f t="shared" si="22"/>
        <v>18</v>
      </c>
      <c r="AX36" s="10">
        <f t="shared" si="23"/>
        <v>31</v>
      </c>
      <c r="AY36" s="10">
        <f t="shared" si="24"/>
        <v>19</v>
      </c>
      <c r="AZ36" s="10">
        <f t="shared" si="25"/>
        <v>5</v>
      </c>
      <c r="BA36" s="10">
        <f t="shared" si="26"/>
        <v>12</v>
      </c>
      <c r="BB36" s="10">
        <f t="shared" si="27"/>
        <v>17</v>
      </c>
      <c r="BC36" s="10">
        <f t="shared" si="28"/>
        <v>9</v>
      </c>
      <c r="BD36" s="10">
        <f t="shared" si="28"/>
        <v>5</v>
      </c>
      <c r="BE36" s="10">
        <f t="shared" si="28"/>
        <v>17</v>
      </c>
      <c r="BF36" s="10">
        <f t="shared" si="29"/>
        <v>9</v>
      </c>
      <c r="BG36" s="10">
        <f t="shared" si="30"/>
        <v>28</v>
      </c>
    </row>
    <row r="37" spans="1:59" x14ac:dyDescent="0.25">
      <c r="A37" s="1" t="s">
        <v>56</v>
      </c>
      <c r="B37" s="11">
        <v>22</v>
      </c>
      <c r="C37" s="11">
        <v>30</v>
      </c>
      <c r="D37" s="11">
        <v>47</v>
      </c>
      <c r="E37" s="11">
        <v>33</v>
      </c>
      <c r="F37" s="11">
        <v>36</v>
      </c>
      <c r="G37" s="11">
        <v>46</v>
      </c>
      <c r="H37" s="11">
        <v>38</v>
      </c>
      <c r="I37" s="11">
        <v>40</v>
      </c>
      <c r="J37" s="11">
        <v>42</v>
      </c>
      <c r="K37" s="11">
        <v>53</v>
      </c>
      <c r="L37" s="11">
        <v>50</v>
      </c>
      <c r="M37" s="11">
        <v>46</v>
      </c>
      <c r="N37" s="11">
        <v>48</v>
      </c>
      <c r="O37" s="11">
        <v>33</v>
      </c>
      <c r="P37" s="11">
        <v>52</v>
      </c>
      <c r="Q37" s="11">
        <v>42</v>
      </c>
      <c r="R37" s="11">
        <v>39</v>
      </c>
      <c r="S37" s="11">
        <v>33</v>
      </c>
      <c r="T37" s="11">
        <v>44</v>
      </c>
      <c r="U37" s="11">
        <v>33</v>
      </c>
      <c r="V37" s="9">
        <f t="shared" si="31"/>
        <v>0.36363636363636354</v>
      </c>
      <c r="W37" s="9">
        <f t="shared" si="0"/>
        <v>0.56666666666666665</v>
      </c>
      <c r="X37" s="9">
        <f t="shared" si="1"/>
        <v>-0.2978723404255319</v>
      </c>
      <c r="Y37" s="9">
        <f t="shared" si="2"/>
        <v>9.0909090909090828E-2</v>
      </c>
      <c r="Z37" s="9">
        <f t="shared" si="3"/>
        <v>0.27777777777777768</v>
      </c>
      <c r="AA37" s="9">
        <f t="shared" si="4"/>
        <v>-0.17391304347826086</v>
      </c>
      <c r="AB37" s="9">
        <f t="shared" si="5"/>
        <v>5.2631578947368363E-2</v>
      </c>
      <c r="AC37" s="9">
        <f t="shared" si="6"/>
        <v>5.0000000000000044E-2</v>
      </c>
      <c r="AD37" s="9">
        <f t="shared" si="7"/>
        <v>0.26190476190476186</v>
      </c>
      <c r="AE37" s="9">
        <f t="shared" si="8"/>
        <v>-5.6603773584905648E-2</v>
      </c>
      <c r="AF37" s="9">
        <f t="shared" si="32"/>
        <v>-7.999999999999996E-2</v>
      </c>
      <c r="AG37" s="9">
        <f t="shared" si="37"/>
        <v>4.3478260869565188E-2</v>
      </c>
      <c r="AH37" s="9">
        <f t="shared" si="38"/>
        <v>-0.3125</v>
      </c>
      <c r="AI37" s="9">
        <f t="shared" si="39"/>
        <v>0.57575757575757569</v>
      </c>
      <c r="AJ37" s="9">
        <f t="shared" si="40"/>
        <v>-0.19230769230769229</v>
      </c>
      <c r="AK37" s="9">
        <f t="shared" si="40"/>
        <v>-7.1428571428571397E-2</v>
      </c>
      <c r="AL37" s="9">
        <f t="shared" si="40"/>
        <v>-0.15384615384615385</v>
      </c>
      <c r="AM37" s="9">
        <f t="shared" si="13"/>
        <v>0.33333333333333326</v>
      </c>
      <c r="AN37" s="9">
        <f t="shared" si="14"/>
        <v>-0.25</v>
      </c>
      <c r="AO37" s="10">
        <f t="shared" si="33"/>
        <v>27</v>
      </c>
      <c r="AP37" s="10">
        <f t="shared" si="15"/>
        <v>28</v>
      </c>
      <c r="AQ37" s="10">
        <f t="shared" si="16"/>
        <v>1</v>
      </c>
      <c r="AR37" s="10">
        <f t="shared" si="17"/>
        <v>12</v>
      </c>
      <c r="AS37" s="10">
        <f t="shared" si="18"/>
        <v>21</v>
      </c>
      <c r="AT37" s="10">
        <f t="shared" si="19"/>
        <v>10</v>
      </c>
      <c r="AU37" s="10">
        <f t="shared" si="20"/>
        <v>24</v>
      </c>
      <c r="AV37" s="10">
        <f t="shared" si="21"/>
        <v>25</v>
      </c>
      <c r="AW37" s="10">
        <f t="shared" si="22"/>
        <v>24</v>
      </c>
      <c r="AX37" s="10">
        <f t="shared" si="23"/>
        <v>6</v>
      </c>
      <c r="AY37" s="10">
        <f t="shared" si="24"/>
        <v>2</v>
      </c>
      <c r="AZ37" s="10">
        <f t="shared" si="25"/>
        <v>14</v>
      </c>
      <c r="BA37" s="10">
        <f t="shared" si="26"/>
        <v>3</v>
      </c>
      <c r="BB37" s="10">
        <f t="shared" si="27"/>
        <v>32</v>
      </c>
      <c r="BC37" s="10">
        <f t="shared" si="28"/>
        <v>5</v>
      </c>
      <c r="BD37" s="10">
        <f t="shared" si="28"/>
        <v>19</v>
      </c>
      <c r="BE37" s="10">
        <f t="shared" si="28"/>
        <v>11</v>
      </c>
      <c r="BF37" s="10">
        <f t="shared" si="29"/>
        <v>29</v>
      </c>
      <c r="BG37" s="10">
        <f t="shared" si="30"/>
        <v>12</v>
      </c>
    </row>
    <row r="38" spans="1:59" x14ac:dyDescent="0.25">
      <c r="A38" s="1" t="s">
        <v>57</v>
      </c>
      <c r="B38" s="11">
        <v>50</v>
      </c>
      <c r="C38" s="11">
        <v>66</v>
      </c>
      <c r="D38" s="11">
        <v>74</v>
      </c>
      <c r="E38" s="11">
        <v>76</v>
      </c>
      <c r="F38" s="11">
        <v>110</v>
      </c>
      <c r="G38" s="11">
        <v>119</v>
      </c>
      <c r="H38" s="11">
        <v>195</v>
      </c>
      <c r="I38" s="11">
        <v>167</v>
      </c>
      <c r="J38" s="11">
        <v>114</v>
      </c>
      <c r="K38" s="11">
        <v>235</v>
      </c>
      <c r="L38" s="11">
        <v>460</v>
      </c>
      <c r="M38" s="11">
        <v>562</v>
      </c>
      <c r="N38" s="11">
        <v>561</v>
      </c>
      <c r="O38" s="11">
        <v>510</v>
      </c>
      <c r="P38" s="11">
        <v>789</v>
      </c>
      <c r="Q38" s="11">
        <v>1130</v>
      </c>
      <c r="R38" s="11">
        <v>969</v>
      </c>
      <c r="S38" s="11">
        <v>697</v>
      </c>
      <c r="T38" s="11">
        <v>369</v>
      </c>
      <c r="U38" s="11">
        <v>112</v>
      </c>
      <c r="V38" s="9">
        <f t="shared" si="31"/>
        <v>0.32000000000000006</v>
      </c>
      <c r="W38" s="9">
        <f t="shared" si="0"/>
        <v>0.1212121212121211</v>
      </c>
      <c r="X38" s="9">
        <f t="shared" si="1"/>
        <v>2.7027027027026973E-2</v>
      </c>
      <c r="Y38" s="9">
        <f t="shared" si="2"/>
        <v>0.44736842105263164</v>
      </c>
      <c r="Z38" s="9">
        <f t="shared" si="3"/>
        <v>8.181818181818179E-2</v>
      </c>
      <c r="AA38" s="9">
        <f t="shared" si="4"/>
        <v>0.6386554621848739</v>
      </c>
      <c r="AB38" s="9">
        <f t="shared" si="5"/>
        <v>-0.14358974358974363</v>
      </c>
      <c r="AC38" s="9">
        <f t="shared" si="6"/>
        <v>-0.31736526946107779</v>
      </c>
      <c r="AD38" s="9">
        <f t="shared" si="7"/>
        <v>1.0614035087719298</v>
      </c>
      <c r="AE38" s="9">
        <f t="shared" si="8"/>
        <v>0.95744680851063824</v>
      </c>
      <c r="AF38" s="9">
        <f t="shared" si="32"/>
        <v>0.22173913043478266</v>
      </c>
      <c r="AG38" s="9">
        <f t="shared" si="37"/>
        <v>-1.779359430605032E-3</v>
      </c>
      <c r="AH38" s="9">
        <f t="shared" si="38"/>
        <v>-9.0909090909090939E-2</v>
      </c>
      <c r="AI38" s="9">
        <f t="shared" si="39"/>
        <v>0.54705882352941182</v>
      </c>
      <c r="AJ38" s="9">
        <f t="shared" si="40"/>
        <v>0.43219264892268705</v>
      </c>
      <c r="AK38" s="9">
        <f t="shared" si="40"/>
        <v>-0.14247787610619467</v>
      </c>
      <c r="AL38" s="9">
        <f t="shared" si="40"/>
        <v>-0.2807017543859649</v>
      </c>
      <c r="AM38" s="9">
        <f t="shared" si="13"/>
        <v>-0.47058823529411764</v>
      </c>
      <c r="AN38" s="9">
        <f t="shared" si="14"/>
        <v>-0.69647696476964771</v>
      </c>
      <c r="AO38" s="10">
        <f t="shared" si="33"/>
        <v>26</v>
      </c>
      <c r="AP38" s="10">
        <f t="shared" si="15"/>
        <v>15</v>
      </c>
      <c r="AQ38" s="10">
        <f t="shared" si="16"/>
        <v>14</v>
      </c>
      <c r="AR38" s="10">
        <f t="shared" si="17"/>
        <v>22</v>
      </c>
      <c r="AS38" s="10">
        <f t="shared" si="18"/>
        <v>14</v>
      </c>
      <c r="AT38" s="10">
        <f t="shared" si="19"/>
        <v>31</v>
      </c>
      <c r="AU38" s="10">
        <f t="shared" si="20"/>
        <v>14</v>
      </c>
      <c r="AV38" s="10">
        <f t="shared" si="21"/>
        <v>6</v>
      </c>
      <c r="AW38" s="10">
        <f t="shared" si="22"/>
        <v>31</v>
      </c>
      <c r="AX38" s="10">
        <f t="shared" si="23"/>
        <v>30</v>
      </c>
      <c r="AY38" s="10">
        <f t="shared" si="24"/>
        <v>17</v>
      </c>
      <c r="AZ38" s="10">
        <f t="shared" si="25"/>
        <v>10</v>
      </c>
      <c r="BA38" s="10">
        <f t="shared" si="26"/>
        <v>9</v>
      </c>
      <c r="BB38" s="10">
        <f t="shared" si="27"/>
        <v>31</v>
      </c>
      <c r="BC38" s="10">
        <f t="shared" si="28"/>
        <v>32</v>
      </c>
      <c r="BD38" s="10">
        <f t="shared" si="28"/>
        <v>9</v>
      </c>
      <c r="BE38" s="10">
        <f t="shared" si="28"/>
        <v>3</v>
      </c>
      <c r="BF38" s="10">
        <f t="shared" si="29"/>
        <v>1</v>
      </c>
      <c r="BG38" s="10">
        <f t="shared" si="30"/>
        <v>1</v>
      </c>
    </row>
    <row r="39" spans="1:59" x14ac:dyDescent="0.25">
      <c r="A39" s="14" t="s">
        <v>23</v>
      </c>
      <c r="B39" s="15">
        <v>11806</v>
      </c>
      <c r="C39" s="15">
        <v>10253</v>
      </c>
      <c r="D39" s="15">
        <v>13155</v>
      </c>
      <c r="E39" s="15">
        <v>16118</v>
      </c>
      <c r="F39" s="15">
        <v>20143</v>
      </c>
      <c r="G39" s="15">
        <v>22409</v>
      </c>
      <c r="H39" s="15">
        <v>21459</v>
      </c>
      <c r="I39" s="15">
        <v>18106</v>
      </c>
      <c r="J39" s="15">
        <v>15520</v>
      </c>
      <c r="K39" s="15">
        <v>16909</v>
      </c>
      <c r="L39" s="15">
        <v>20547</v>
      </c>
      <c r="M39" s="15">
        <v>25324</v>
      </c>
      <c r="N39" s="15">
        <v>29097</v>
      </c>
      <c r="O39" s="15">
        <v>29482</v>
      </c>
      <c r="P39" s="15">
        <v>28830</v>
      </c>
      <c r="Q39" s="15">
        <v>28262</v>
      </c>
      <c r="R39" s="15">
        <v>26280</v>
      </c>
      <c r="S39" s="15">
        <v>25247</v>
      </c>
      <c r="T39" s="15">
        <v>25469</v>
      </c>
      <c r="U39" s="15">
        <v>19892</v>
      </c>
      <c r="V39" s="16">
        <f t="shared" si="31"/>
        <v>-0.13154328307640184</v>
      </c>
      <c r="W39" s="16">
        <f t="shared" si="0"/>
        <v>0.28303911050424269</v>
      </c>
      <c r="X39" s="16">
        <f t="shared" si="1"/>
        <v>0.22523755226149755</v>
      </c>
      <c r="Y39" s="16">
        <f t="shared" si="2"/>
        <v>0.2497208090333789</v>
      </c>
      <c r="Z39" s="16">
        <f t="shared" si="3"/>
        <v>0.112495656059177</v>
      </c>
      <c r="AA39" s="16">
        <f t="shared" si="4"/>
        <v>-4.23936811102682E-2</v>
      </c>
      <c r="AB39" s="16">
        <f t="shared" si="5"/>
        <v>-0.15625145626543646</v>
      </c>
      <c r="AC39" s="16">
        <f t="shared" si="6"/>
        <v>-0.14282558267977463</v>
      </c>
      <c r="AD39" s="16">
        <f t="shared" si="7"/>
        <v>8.9497422680412386E-2</v>
      </c>
      <c r="AE39" s="16">
        <f t="shared" si="8"/>
        <v>0.21515169436394821</v>
      </c>
      <c r="AF39" s="16">
        <f t="shared" si="32"/>
        <v>0.23249136126928516</v>
      </c>
      <c r="AG39" s="16">
        <f t="shared" si="37"/>
        <v>0.14898910124782816</v>
      </c>
      <c r="AH39" s="16">
        <f t="shared" si="38"/>
        <v>1.3231604632780058E-2</v>
      </c>
      <c r="AI39" s="16">
        <f t="shared" si="39"/>
        <v>-2.2115188928837903E-2</v>
      </c>
      <c r="AJ39" s="16">
        <f t="shared" si="40"/>
        <v>-1.9701699618453028E-2</v>
      </c>
      <c r="AK39" s="16">
        <f t="shared" si="40"/>
        <v>-7.0129502512207176E-2</v>
      </c>
      <c r="AL39" s="16">
        <f t="shared" si="40"/>
        <v>-3.930745814307457E-2</v>
      </c>
      <c r="AM39" s="16">
        <f t="shared" si="13"/>
        <v>8.793123935517011E-3</v>
      </c>
      <c r="AN39" s="16">
        <f t="shared" si="14"/>
        <v>-0.21897208370960775</v>
      </c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6"/>
      <c r="BA39" s="16"/>
      <c r="BB39" s="16"/>
      <c r="BC39" s="16"/>
      <c r="BD39" s="16"/>
      <c r="BE39" s="16"/>
      <c r="BF39" s="16"/>
      <c r="BG39" s="16"/>
    </row>
  </sheetData>
  <mergeCells count="4">
    <mergeCell ref="A5:A6"/>
    <mergeCell ref="B5:U5"/>
    <mergeCell ref="V5:AN5"/>
    <mergeCell ref="AO5:BG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65BF998-C278-46CB-A4AF-516551FBD520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cp:lastPrinted>2016-07-14T15:49:10Z</cp:lastPrinted>
  <dcterms:created xsi:type="dcterms:W3CDTF">2014-07-21T22:52:29Z</dcterms:created>
  <dcterms:modified xsi:type="dcterms:W3CDTF">2026-01-27T17:24:52Z</dcterms:modified>
</cp:coreProperties>
</file>