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0" yWindow="0" windowWidth="20730" windowHeight="12675"/>
  </bookViews>
  <sheets>
    <sheet name="Variación" sheetId="3" r:id="rId1"/>
  </sheets>
  <calcPr calcId="144525"/>
</workbook>
</file>

<file path=xl/calcChain.xml><?xml version="1.0" encoding="utf-8"?>
<calcChain xmlns="http://schemas.openxmlformats.org/spreadsheetml/2006/main">
  <c r="AL38" i="3" l="1"/>
  <c r="AL37" i="3"/>
  <c r="BD37" i="3" s="1"/>
  <c r="AL36" i="3"/>
  <c r="BD36" i="3" s="1"/>
  <c r="AL35" i="3"/>
  <c r="BD35" i="3" s="1"/>
  <c r="AL34" i="3"/>
  <c r="BD34" i="3" s="1"/>
  <c r="AL33" i="3"/>
  <c r="BD33" i="3" s="1"/>
  <c r="AL32" i="3"/>
  <c r="BD32" i="3" s="1"/>
  <c r="AL31" i="3"/>
  <c r="BD31" i="3" s="1"/>
  <c r="AL30" i="3"/>
  <c r="BD30" i="3" s="1"/>
  <c r="AL29" i="3"/>
  <c r="BD29" i="3" s="1"/>
  <c r="AL28" i="3"/>
  <c r="BD28" i="3" s="1"/>
  <c r="AL27" i="3"/>
  <c r="BD27" i="3" s="1"/>
  <c r="AL26" i="3"/>
  <c r="BD26" i="3" s="1"/>
  <c r="AL25" i="3"/>
  <c r="BD25" i="3" s="1"/>
  <c r="AL24" i="3"/>
  <c r="BD24" i="3" s="1"/>
  <c r="AL23" i="3"/>
  <c r="BD23" i="3" s="1"/>
  <c r="AL22" i="3"/>
  <c r="BD22" i="3" s="1"/>
  <c r="AL21" i="3"/>
  <c r="BD21" i="3" s="1"/>
  <c r="AL20" i="3"/>
  <c r="BD20" i="3" s="1"/>
  <c r="AL19" i="3"/>
  <c r="BD19" i="3" s="1"/>
  <c r="AL18" i="3"/>
  <c r="BD18" i="3" s="1"/>
  <c r="AL17" i="3"/>
  <c r="BD17" i="3" s="1"/>
  <c r="AL16" i="3"/>
  <c r="BD16" i="3" s="1"/>
  <c r="AL15" i="3"/>
  <c r="BD15" i="3" s="1"/>
  <c r="AL14" i="3"/>
  <c r="BD14" i="3" s="1"/>
  <c r="AL13" i="3"/>
  <c r="BD13" i="3" s="1"/>
  <c r="AL12" i="3"/>
  <c r="BD12" i="3" s="1"/>
  <c r="AL11" i="3"/>
  <c r="BD11" i="3" s="1"/>
  <c r="AL10" i="3"/>
  <c r="BD10" i="3" s="1"/>
  <c r="AL9" i="3"/>
  <c r="BD9" i="3" s="1"/>
  <c r="AL8" i="3"/>
  <c r="BD8" i="3" s="1"/>
  <c r="AL7" i="3"/>
  <c r="BD7" i="3" s="1"/>
  <c r="AL6" i="3"/>
  <c r="BD6" i="3" s="1"/>
  <c r="AK38" i="3"/>
  <c r="AK37" i="3"/>
  <c r="AK36" i="3"/>
  <c r="AK35" i="3"/>
  <c r="AK34" i="3"/>
  <c r="AK33" i="3"/>
  <c r="AK32" i="3"/>
  <c r="AK31" i="3"/>
  <c r="AK30" i="3"/>
  <c r="AK29" i="3"/>
  <c r="AK28" i="3"/>
  <c r="AK27" i="3"/>
  <c r="BC27" i="3"/>
  <c r="AK26" i="3"/>
  <c r="BC26" i="3"/>
  <c r="AK25" i="3"/>
  <c r="BC25" i="3"/>
  <c r="AK24" i="3"/>
  <c r="BC24" i="3"/>
  <c r="AK23" i="3"/>
  <c r="BC23" i="3"/>
  <c r="AK22" i="3"/>
  <c r="BC22" i="3"/>
  <c r="AK21" i="3"/>
  <c r="BC21" i="3"/>
  <c r="AK20" i="3"/>
  <c r="BC20" i="3"/>
  <c r="AK19" i="3"/>
  <c r="BC19" i="3"/>
  <c r="AK18" i="3"/>
  <c r="BC18" i="3"/>
  <c r="AK17" i="3"/>
  <c r="BC17" i="3"/>
  <c r="AK16" i="3"/>
  <c r="BC16" i="3"/>
  <c r="AK15" i="3"/>
  <c r="BC15" i="3"/>
  <c r="AK14" i="3"/>
  <c r="BC14" i="3"/>
  <c r="AK13" i="3"/>
  <c r="BC13" i="3"/>
  <c r="AK12" i="3"/>
  <c r="BC12" i="3"/>
  <c r="AK11" i="3"/>
  <c r="BC11" i="3"/>
  <c r="AK10" i="3"/>
  <c r="BC10" i="3"/>
  <c r="AK9" i="3"/>
  <c r="BC9" i="3"/>
  <c r="AK8" i="3"/>
  <c r="BC8" i="3"/>
  <c r="AK7" i="3"/>
  <c r="BC7" i="3"/>
  <c r="AK6" i="3"/>
  <c r="BC37" i="3" s="1"/>
  <c r="BC6" i="3"/>
  <c r="AJ38" i="3"/>
  <c r="AJ37" i="3"/>
  <c r="BB37" i="3" s="1"/>
  <c r="AJ36" i="3"/>
  <c r="BB36" i="3" s="1"/>
  <c r="AJ35" i="3"/>
  <c r="BB35" i="3" s="1"/>
  <c r="AJ34" i="3"/>
  <c r="BB34" i="3" s="1"/>
  <c r="AJ33" i="3"/>
  <c r="BB33" i="3" s="1"/>
  <c r="AJ32" i="3"/>
  <c r="BB32" i="3" s="1"/>
  <c r="AJ31" i="3"/>
  <c r="BB31" i="3" s="1"/>
  <c r="AJ30" i="3"/>
  <c r="BB30" i="3" s="1"/>
  <c r="AJ29" i="3"/>
  <c r="BB29" i="3" s="1"/>
  <c r="AJ28" i="3"/>
  <c r="BB28" i="3" s="1"/>
  <c r="AJ27" i="3"/>
  <c r="BB27" i="3" s="1"/>
  <c r="AJ26" i="3"/>
  <c r="BB26" i="3" s="1"/>
  <c r="AJ25" i="3"/>
  <c r="BB25" i="3" s="1"/>
  <c r="AJ24" i="3"/>
  <c r="BB24" i="3" s="1"/>
  <c r="AJ23" i="3"/>
  <c r="BB23" i="3" s="1"/>
  <c r="AJ22" i="3"/>
  <c r="BB22" i="3" s="1"/>
  <c r="AJ21" i="3"/>
  <c r="BB21" i="3" s="1"/>
  <c r="AJ20" i="3"/>
  <c r="BB20" i="3" s="1"/>
  <c r="AJ19" i="3"/>
  <c r="BB19" i="3" s="1"/>
  <c r="AJ18" i="3"/>
  <c r="BB18" i="3" s="1"/>
  <c r="AJ17" i="3"/>
  <c r="BB17" i="3" s="1"/>
  <c r="AJ16" i="3"/>
  <c r="BB16" i="3" s="1"/>
  <c r="AJ15" i="3"/>
  <c r="BB15" i="3" s="1"/>
  <c r="AJ14" i="3"/>
  <c r="BB14" i="3" s="1"/>
  <c r="AJ13" i="3"/>
  <c r="BB13" i="3" s="1"/>
  <c r="AJ12" i="3"/>
  <c r="BB12" i="3" s="1"/>
  <c r="AJ11" i="3"/>
  <c r="BB11" i="3" s="1"/>
  <c r="AJ10" i="3"/>
  <c r="BB10" i="3" s="1"/>
  <c r="AJ9" i="3"/>
  <c r="BB9" i="3" s="1"/>
  <c r="AJ8" i="3"/>
  <c r="BB8" i="3" s="1"/>
  <c r="AJ7" i="3"/>
  <c r="BB7" i="3" s="1"/>
  <c r="AJ6" i="3"/>
  <c r="BB6" i="3" s="1"/>
  <c r="AY37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Y33" i="3"/>
  <c r="AX33" i="3"/>
  <c r="AW33" i="3"/>
  <c r="AV33" i="3"/>
  <c r="AU33" i="3"/>
  <c r="AT33" i="3"/>
  <c r="AS33" i="3"/>
  <c r="AR33" i="3"/>
  <c r="AQ33" i="3"/>
  <c r="AP33" i="3"/>
  <c r="AO33" i="3"/>
  <c r="AN33" i="3"/>
  <c r="AM33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Y28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AY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M24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Y20" i="3"/>
  <c r="AX20" i="3"/>
  <c r="AW20" i="3"/>
  <c r="AV20" i="3"/>
  <c r="AU20" i="3"/>
  <c r="AT20" i="3"/>
  <c r="AS20" i="3"/>
  <c r="AR20" i="3"/>
  <c r="AQ20" i="3"/>
  <c r="AP20" i="3"/>
  <c r="AO20" i="3"/>
  <c r="AN20" i="3"/>
  <c r="AM20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Y18" i="3"/>
  <c r="AX18" i="3"/>
  <c r="AW18" i="3"/>
  <c r="AV18" i="3"/>
  <c r="AU18" i="3"/>
  <c r="AT18" i="3"/>
  <c r="AS18" i="3"/>
  <c r="AR18" i="3"/>
  <c r="AQ18" i="3"/>
  <c r="AP18" i="3"/>
  <c r="AO18" i="3"/>
  <c r="AN18" i="3"/>
  <c r="AM18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Y16" i="3"/>
  <c r="AX16" i="3"/>
  <c r="AW16" i="3"/>
  <c r="AV16" i="3"/>
  <c r="AU16" i="3"/>
  <c r="AT16" i="3"/>
  <c r="AS16" i="3"/>
  <c r="AR16" i="3"/>
  <c r="AQ16" i="3"/>
  <c r="AP16" i="3"/>
  <c r="AO16" i="3"/>
  <c r="AN16" i="3"/>
  <c r="AM16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Y14" i="3"/>
  <c r="AX14" i="3"/>
  <c r="AW14" i="3"/>
  <c r="AV14" i="3"/>
  <c r="AU14" i="3"/>
  <c r="AT14" i="3"/>
  <c r="AS14" i="3"/>
  <c r="AR14" i="3"/>
  <c r="AQ14" i="3"/>
  <c r="AP14" i="3"/>
  <c r="AO14" i="3"/>
  <c r="AN14" i="3"/>
  <c r="AM14" i="3"/>
  <c r="AY13" i="3"/>
  <c r="AX13" i="3"/>
  <c r="AW13" i="3"/>
  <c r="AV13" i="3"/>
  <c r="AU13" i="3"/>
  <c r="AT13" i="3"/>
  <c r="AS13" i="3"/>
  <c r="AR13" i="3"/>
  <c r="AQ13" i="3"/>
  <c r="AP13" i="3"/>
  <c r="AO13" i="3"/>
  <c r="AN13" i="3"/>
  <c r="AM13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Y7" i="3"/>
  <c r="AX7" i="3"/>
  <c r="AW7" i="3"/>
  <c r="AV7" i="3"/>
  <c r="AU7" i="3"/>
  <c r="AT7" i="3"/>
  <c r="AS7" i="3"/>
  <c r="AR7" i="3"/>
  <c r="AQ7" i="3"/>
  <c r="AP7" i="3"/>
  <c r="AO7" i="3"/>
  <c r="AN7" i="3"/>
  <c r="AM7" i="3"/>
  <c r="AY6" i="3"/>
  <c r="AX6" i="3"/>
  <c r="AW6" i="3"/>
  <c r="AV6" i="3"/>
  <c r="AU6" i="3"/>
  <c r="AT6" i="3"/>
  <c r="AS6" i="3"/>
  <c r="AR6" i="3"/>
  <c r="AQ6" i="3"/>
  <c r="AP6" i="3"/>
  <c r="AO6" i="3"/>
  <c r="AN6" i="3"/>
  <c r="AM6" i="3"/>
  <c r="AI38" i="3"/>
  <c r="AI37" i="3"/>
  <c r="BA37" i="3"/>
  <c r="AI36" i="3"/>
  <c r="AI35" i="3"/>
  <c r="BA35" i="3"/>
  <c r="AI34" i="3"/>
  <c r="AI33" i="3"/>
  <c r="BA33" i="3"/>
  <c r="AI32" i="3"/>
  <c r="AI31" i="3"/>
  <c r="BA31" i="3"/>
  <c r="AI30" i="3"/>
  <c r="AI29" i="3"/>
  <c r="BA29" i="3"/>
  <c r="AI28" i="3"/>
  <c r="AI27" i="3"/>
  <c r="BA27" i="3"/>
  <c r="AI26" i="3"/>
  <c r="AI25" i="3"/>
  <c r="BA25" i="3"/>
  <c r="AI24" i="3"/>
  <c r="AI23" i="3"/>
  <c r="BA23" i="3"/>
  <c r="AI22" i="3"/>
  <c r="AI21" i="3"/>
  <c r="BA21" i="3"/>
  <c r="AI20" i="3"/>
  <c r="AI19" i="3"/>
  <c r="BA19" i="3"/>
  <c r="AI18" i="3"/>
  <c r="AI17" i="3"/>
  <c r="BA17" i="3"/>
  <c r="AI16" i="3"/>
  <c r="AI15" i="3"/>
  <c r="BA15" i="3"/>
  <c r="AI14" i="3"/>
  <c r="AI13" i="3"/>
  <c r="BA13" i="3"/>
  <c r="AI12" i="3"/>
  <c r="AI11" i="3"/>
  <c r="BA11" i="3"/>
  <c r="AI10" i="3"/>
  <c r="AI9" i="3"/>
  <c r="BA9" i="3"/>
  <c r="AI8" i="3"/>
  <c r="AI7" i="3"/>
  <c r="BA7" i="3"/>
  <c r="AI6" i="3"/>
  <c r="AH38" i="3"/>
  <c r="AG38" i="3"/>
  <c r="AF38" i="3"/>
  <c r="AH37" i="3"/>
  <c r="AG37" i="3"/>
  <c r="AF37" i="3"/>
  <c r="AH36" i="3"/>
  <c r="AZ36" i="3"/>
  <c r="AG36" i="3"/>
  <c r="AF36" i="3"/>
  <c r="AH35" i="3"/>
  <c r="AG35" i="3"/>
  <c r="AF35" i="3"/>
  <c r="AH34" i="3"/>
  <c r="AZ34" i="3"/>
  <c r="AG34" i="3"/>
  <c r="AF34" i="3"/>
  <c r="AH33" i="3"/>
  <c r="AG33" i="3"/>
  <c r="AF33" i="3"/>
  <c r="AH32" i="3"/>
  <c r="AZ32" i="3"/>
  <c r="AG32" i="3"/>
  <c r="AF32" i="3"/>
  <c r="AH31" i="3"/>
  <c r="AG31" i="3"/>
  <c r="AF31" i="3"/>
  <c r="AH30" i="3"/>
  <c r="AZ30" i="3"/>
  <c r="AG30" i="3"/>
  <c r="AF30" i="3"/>
  <c r="AH29" i="3"/>
  <c r="AG29" i="3"/>
  <c r="AF29" i="3"/>
  <c r="AH28" i="3"/>
  <c r="AZ28" i="3"/>
  <c r="AG28" i="3"/>
  <c r="AF28" i="3"/>
  <c r="AH27" i="3"/>
  <c r="AG27" i="3"/>
  <c r="AF27" i="3"/>
  <c r="AH26" i="3"/>
  <c r="AZ26" i="3"/>
  <c r="AG26" i="3"/>
  <c r="AF26" i="3"/>
  <c r="AH25" i="3"/>
  <c r="AG25" i="3"/>
  <c r="AF25" i="3"/>
  <c r="AH24" i="3"/>
  <c r="AZ24" i="3"/>
  <c r="AG24" i="3"/>
  <c r="AF24" i="3"/>
  <c r="AH23" i="3"/>
  <c r="AG23" i="3"/>
  <c r="AF23" i="3"/>
  <c r="AH22" i="3"/>
  <c r="AZ22" i="3"/>
  <c r="AG22" i="3"/>
  <c r="AF22" i="3"/>
  <c r="AH21" i="3"/>
  <c r="AG21" i="3"/>
  <c r="AF21" i="3"/>
  <c r="AH20" i="3"/>
  <c r="AZ20" i="3"/>
  <c r="AG20" i="3"/>
  <c r="AF20" i="3"/>
  <c r="AH19" i="3"/>
  <c r="AG19" i="3"/>
  <c r="AF19" i="3"/>
  <c r="AH18" i="3"/>
  <c r="AZ18" i="3"/>
  <c r="AG18" i="3"/>
  <c r="AF18" i="3"/>
  <c r="AH17" i="3"/>
  <c r="AG17" i="3"/>
  <c r="AF17" i="3"/>
  <c r="AH16" i="3"/>
  <c r="AZ16" i="3"/>
  <c r="AG16" i="3"/>
  <c r="AF16" i="3"/>
  <c r="AH15" i="3"/>
  <c r="AG15" i="3"/>
  <c r="AF15" i="3"/>
  <c r="AH14" i="3"/>
  <c r="AZ14" i="3"/>
  <c r="AG14" i="3"/>
  <c r="AF14" i="3"/>
  <c r="AH13" i="3"/>
  <c r="AG13" i="3"/>
  <c r="AF13" i="3"/>
  <c r="AH12" i="3"/>
  <c r="AZ12" i="3"/>
  <c r="AG12" i="3"/>
  <c r="AF12" i="3"/>
  <c r="AH11" i="3"/>
  <c r="AG11" i="3"/>
  <c r="AF11" i="3"/>
  <c r="AH10" i="3"/>
  <c r="AZ10" i="3"/>
  <c r="AG10" i="3"/>
  <c r="AF10" i="3"/>
  <c r="AH9" i="3"/>
  <c r="AG9" i="3"/>
  <c r="AF9" i="3"/>
  <c r="AH8" i="3"/>
  <c r="AZ8" i="3"/>
  <c r="AG8" i="3"/>
  <c r="AF8" i="3"/>
  <c r="AH7" i="3"/>
  <c r="AG7" i="3"/>
  <c r="AF7" i="3"/>
  <c r="AH6" i="3"/>
  <c r="AZ6" i="3"/>
  <c r="AG6" i="3"/>
  <c r="AF6" i="3"/>
  <c r="U38" i="3"/>
  <c r="V38" i="3"/>
  <c r="W38" i="3"/>
  <c r="X38" i="3"/>
  <c r="Y38" i="3"/>
  <c r="Z38" i="3"/>
  <c r="AA38" i="3"/>
  <c r="AB38" i="3"/>
  <c r="AC38" i="3"/>
  <c r="AD38" i="3"/>
  <c r="AE38" i="3"/>
  <c r="U6" i="3"/>
  <c r="AD8" i="3"/>
  <c r="AE8" i="3"/>
  <c r="AC8" i="3"/>
  <c r="AE7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6" i="3"/>
  <c r="AD7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6" i="3"/>
  <c r="AC7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6" i="3"/>
  <c r="Z6" i="3"/>
  <c r="Y6" i="3"/>
  <c r="X6" i="3"/>
  <c r="W6" i="3"/>
  <c r="V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BA6" i="3"/>
  <c r="AZ7" i="3"/>
  <c r="BA8" i="3"/>
  <c r="AZ9" i="3"/>
  <c r="BA10" i="3"/>
  <c r="AZ11" i="3"/>
  <c r="BA12" i="3"/>
  <c r="AZ13" i="3"/>
  <c r="BA14" i="3"/>
  <c r="AZ15" i="3"/>
  <c r="BA16" i="3"/>
  <c r="AZ17" i="3"/>
  <c r="BA18" i="3"/>
  <c r="AZ19" i="3"/>
  <c r="BA20" i="3"/>
  <c r="AZ21" i="3"/>
  <c r="BA22" i="3"/>
  <c r="AZ23" i="3"/>
  <c r="BA24" i="3"/>
  <c r="AZ25" i="3"/>
  <c r="BA26" i="3"/>
  <c r="AZ27" i="3"/>
  <c r="BA28" i="3"/>
  <c r="AZ29" i="3"/>
  <c r="BA30" i="3"/>
  <c r="AZ31" i="3"/>
  <c r="BA32" i="3"/>
  <c r="AZ33" i="3"/>
  <c r="BA34" i="3"/>
  <c r="AZ35" i="3"/>
  <c r="BA36" i="3"/>
  <c r="AZ37" i="3"/>
  <c r="BC28" i="3" l="1"/>
  <c r="BC29" i="3"/>
  <c r="BC30" i="3"/>
  <c r="BC31" i="3"/>
  <c r="BC32" i="3"/>
  <c r="BC33" i="3"/>
  <c r="BC34" i="3"/>
  <c r="BC35" i="3"/>
  <c r="BC36" i="3"/>
</calcChain>
</file>

<file path=xl/sharedStrings.xml><?xml version="1.0" encoding="utf-8"?>
<sst xmlns="http://schemas.openxmlformats.org/spreadsheetml/2006/main" count="74" uniqueCount="57">
  <si>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</si>
  <si>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</si>
  <si>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</si>
  <si>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</si>
  <si>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</si>
  <si>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</si>
  <si>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</si>
  <si>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</si>
  <si>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MEXICO</t>
  </si>
  <si>
    <t>DURANGO</t>
  </si>
  <si>
    <t>GUANAJUATO</t>
  </si>
  <si>
    <t>GUERRERO</t>
  </si>
  <si>
    <t>HIDALGO</t>
  </si>
  <si>
    <t>JALISCO</t>
  </si>
  <si>
    <t>MEXICO</t>
  </si>
  <si>
    <t>MICHOACAN</t>
  </si>
  <si>
    <t>MORELOS</t>
  </si>
  <si>
    <t>NAYARIT</t>
  </si>
  <si>
    <t>NUEVO LEON</t>
  </si>
  <si>
    <t>OAXACA</t>
  </si>
  <si>
    <t>PUEBLA</t>
  </si>
  <si>
    <t>QUERETARO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</si>
  <si>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</si>
  <si>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</si>
  <si>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</si>
  <si>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</si>
  <si>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</si>
  <si>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</si>
  <si>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</si>
  <si>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</t>
  </si>
  <si>
    <t>YUCATAN</t>
  </si>
  <si>
    <t>ZACATECAS</t>
  </si>
  <si>
    <t>Entidad</t>
  </si>
  <si>
    <t>Robos a negocio</t>
  </si>
  <si>
    <t>Variación Anual del Robo a Negocio</t>
  </si>
  <si>
    <t xml:space="preserve"> 2006-2007</t>
  </si>
  <si>
    <t>2007-2008</t>
  </si>
  <si>
    <t>2008-2009</t>
  </si>
  <si>
    <t xml:space="preserve"> 2009-2010</t>
  </si>
  <si>
    <t xml:space="preserve"> 2010-2011</t>
  </si>
  <si>
    <t xml:space="preserve"> 2011-2012</t>
  </si>
  <si>
    <t xml:space="preserve"> 2012-2013</t>
  </si>
  <si>
    <t xml:space="preserve"> 2013-2014</t>
  </si>
  <si>
    <t xml:space="preserve"> 2014-2015</t>
  </si>
  <si>
    <t xml:space="preserve"> 2015-2016</t>
  </si>
  <si>
    <t xml:space="preserve"> 2016-2017</t>
  </si>
  <si>
    <t>Lugar Nacional</t>
  </si>
  <si>
    <t>2006-2007</t>
  </si>
  <si>
    <t xml:space="preserve"> 2008-2009</t>
  </si>
  <si>
    <t>TOTAL</t>
  </si>
  <si>
    <t xml:space="preserve"> 2017-2018</t>
  </si>
  <si>
    <t xml:space="preserve"> 2018-2019</t>
  </si>
  <si>
    <t xml:space="preserve"> 2019-2020</t>
  </si>
  <si>
    <t xml:space="preserve"> 2020-2021</t>
  </si>
  <si>
    <t>2021-2022</t>
  </si>
  <si>
    <t>2022-2023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</si>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</sst>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8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3E0DC"/>
        <bgColor indexed="64"/>
      </patternFill>
    </fill>
    <fill>
      <patternFill patternType="solid">
        <fgColor rgb="FF47948F"/>
        <bgColor indexed="64"/>
      </patternFill>
    </fill>
    <fill>
      <patternFill patternType="solid">
        <fgColor rgb="FF47948F"/>
        <bgColor theme="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E3E0DC"/>
      </left>
      <right/>
      <top style="thin">
        <color rgb="FFE3E0DC"/>
      </top>
      <bottom style="thin">
        <color rgb="FFE3E0DC"/>
      </bottom>
      <diagonal/>
    </border>
    <border>
      <left/>
      <right/>
      <top style="thin">
        <color rgb="FFE3E0DC"/>
      </top>
      <bottom style="thin">
        <color rgb="FFE3E0DC"/>
      </bottom>
      <diagonal/>
    </border>
    <border>
      <left/>
      <right style="thin">
        <color rgb="FFE3E0DC"/>
      </right>
      <top style="thin">
        <color rgb="FFE3E0DC"/>
      </top>
      <bottom style="thin">
        <color rgb="FFE3E0DC"/>
      </bottom>
      <diagonal/>
    </border>
    <border>
      <left style="thin">
        <color rgb="FFE3E0DC"/>
      </left>
      <right/>
      <top/>
      <bottom style="thin">
        <color rgb="FFE3E0DC"/>
      </bottom>
      <diagonal/>
    </border>
    <border>
      <left/>
      <right/>
      <top/>
      <bottom style="thin">
        <color rgb="FFE3E0DC"/>
      </bottom>
      <diagonal/>
    </border>
    <border>
      <left/>
      <right style="thin">
        <color rgb="FFE3E0DC"/>
      </right>
      <top/>
      <bottom style="thin">
        <color rgb="FFE3E0DC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0" applyNumberFormat="0" applyBorder="0" applyAlignment="0" applyProtection="0"/>
    <xf numFmtId="43" fontId="2" fillId="0" borderId="0" applyFont="0" applyFill="0" applyBorder="0" applyAlignment="0" applyProtection="0"/>
    <xf numFmtId="0" fontId="10" fillId="30" borderId="0" applyNumberFormat="0" applyBorder="0" applyAlignment="0" applyProtection="0"/>
    <xf numFmtId="0" fontId="2" fillId="31" borderId="4" applyNumberFormat="0" applyFont="0" applyAlignment="0" applyProtection="0"/>
    <xf numFmtId="9" fontId="2" fillId="0" borderId="0" applyFont="0" applyFill="0" applyBorder="0" applyAlignment="0" applyProtection="0"/>
    <xf numFmtId="0" fontId="11" fillId="20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7" fillId="0" borderId="7" applyNumberFormat="0" applyFill="0" applyAlignment="0" applyProtection="0"/>
    <xf numFmtId="0" fontId="16" fillId="0" borderId="8" applyNumberFormat="0" applyFill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9" fontId="2" fillId="0" borderId="0" xfId="34" applyFont="1" applyAlignment="1">
      <alignment horizontal="center" vertical="center"/>
    </xf>
    <xf numFmtId="0" fontId="17" fillId="0" borderId="0" xfId="0" applyFont="1"/>
    <xf numFmtId="0" fontId="1" fillId="32" borderId="0" xfId="0" applyFont="1" applyFill="1" applyAlignment="1">
      <alignment vertical="center"/>
    </xf>
    <xf numFmtId="0" fontId="18" fillId="33" borderId="9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4" borderId="9" xfId="0" applyFont="1" applyFill="1" applyBorder="1" applyAlignment="1">
      <alignment horizontal="center" vertical="center"/>
    </xf>
    <xf numFmtId="0" fontId="18" fillId="34" borderId="10" xfId="0" applyFont="1" applyFill="1" applyBorder="1" applyAlignment="1">
      <alignment horizontal="center" vertical="center"/>
    </xf>
    <xf numFmtId="9" fontId="18" fillId="34" borderId="10" xfId="34" applyFont="1" applyFill="1" applyBorder="1" applyAlignment="1">
      <alignment horizontal="center" vertical="center"/>
    </xf>
    <xf numFmtId="0" fontId="18" fillId="34" borderId="11" xfId="0" applyFont="1" applyFill="1" applyBorder="1" applyAlignment="1">
      <alignment horizontal="center" vertical="center"/>
    </xf>
    <xf numFmtId="168" fontId="17" fillId="0" borderId="0" xfId="31" applyNumberFormat="1" applyFont="1" applyAlignment="1">
      <alignment horizontal="center" vertical="center"/>
    </xf>
    <xf numFmtId="10" fontId="17" fillId="0" borderId="0" xfId="34" applyNumberFormat="1" applyFont="1" applyAlignment="1">
      <alignment horizontal="center" vertical="center"/>
    </xf>
    <xf numFmtId="0" fontId="17" fillId="0" borderId="0" xfId="34" applyNumberFormat="1" applyFont="1" applyAlignment="1">
      <alignment horizontal="center" vertical="center"/>
    </xf>
    <xf numFmtId="168" fontId="1" fillId="32" borderId="0" xfId="31" applyNumberFormat="1" applyFont="1" applyFill="1" applyAlignment="1">
      <alignment horizontal="center" vertical="center"/>
    </xf>
    <xf numFmtId="10" fontId="1" fillId="32" borderId="0" xfId="34" applyNumberFormat="1" applyFont="1" applyFill="1" applyAlignment="1">
      <alignment horizontal="center" vertical="center"/>
    </xf>
    <xf numFmtId="168" fontId="19" fillId="33" borderId="0" xfId="31" applyNumberFormat="1" applyFont="1" applyFill="1" applyAlignment="1">
      <alignment horizontal="center" vertical="center"/>
    </xf>
    <xf numFmtId="10" fontId="19" fillId="33" borderId="0" xfId="34" applyNumberFormat="1" applyFont="1" applyFill="1" applyAlignment="1">
      <alignment horizontal="center" vertical="center"/>
    </xf>
    <xf numFmtId="0" fontId="19" fillId="33" borderId="0" xfId="34" applyNumberFormat="1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6" fillId="0" borderId="0" xfId="0" applyFont="1"/>
    <xf numFmtId="0" fontId="18" fillId="33" borderId="10" xfId="0" applyFont="1" applyFill="1" applyBorder="1" applyAlignment="1">
      <alignment horizontal="center" vertical="center"/>
    </xf>
    <xf numFmtId="0" fontId="20" fillId="35" borderId="0" xfId="34" applyNumberFormat="1" applyFont="1" applyFill="1" applyAlignment="1">
      <alignment horizontal="center" vertical="center"/>
    </xf>
    <xf numFmtId="0" fontId="18" fillId="33" borderId="9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Neutral" xfId="32" builtinId="28" customBuiltin="1"/>
    <cellStyle name="Normal" xfId="0" builtinId="0"/>
    <cellStyle name="Notas" xfId="33" builtinId="10" customBuiltin="1"/>
    <cellStyle name="Porcentaje" xfId="34" builtinId="5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123825</xdr:rowOff>
    </xdr:from>
    <xdr:to>
      <xdr:col>1</xdr:col>
      <xdr:colOff>342900</xdr:colOff>
      <xdr:row>0</xdr:row>
      <xdr:rowOff>419100</xdr:rowOff>
    </xdr:to>
    <xdr:pic>
      <xdr:nvPicPr>
        <xdr:cNvPr id="3087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18573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8"/>
  <sheetViews>
    <sheetView showGridLines="0" tabSelected="1" workbookViewId="0">
      <pane xSplit="1" topLeftCell="B1" activePane="topRight" state="frozen"/>
      <selection pane="topRight" activeCell="H21" sqref="H21"/>
    </sheetView>
  </sheetViews>
  <sheetFormatPr baseColWidth="10" defaultRowHeight="15" x14ac:dyDescent="0.25"/>
  <cols>
    <col min="1" max="1" width="24.140625" customWidth="1"/>
    <col min="2" max="17" width="7.5703125" style="1" bestFit="1" customWidth="1"/>
    <col min="18" max="20" width="7.5703125" style="1" customWidth="1"/>
    <col min="21" max="21" width="9.85546875" style="1" bestFit="1" customWidth="1"/>
    <col min="22" max="23" width="9.42578125" style="1" bestFit="1" customWidth="1"/>
    <col min="24" max="24" width="9.85546875" style="2" bestFit="1" customWidth="1"/>
    <col min="25" max="38" width="9.85546875" style="1" bestFit="1" customWidth="1"/>
    <col min="39" max="40" width="9.42578125" style="1" bestFit="1" customWidth="1"/>
    <col min="41" max="56" width="9.85546875" style="1" bestFit="1" customWidth="1"/>
  </cols>
  <sheetData>
    <row r="1" spans="1:56" ht="39.950000000000003" customHeight="1" x14ac:dyDescent="0.25"/>
    <row r="2" spans="1:56" ht="15" customHeight="1" x14ac:dyDescent="0.25">
      <c r="A2" s="22" t="s">
        <v>34</v>
      </c>
    </row>
    <row r="3" spans="1:56" ht="15" customHeight="1" x14ac:dyDescent="0.25"/>
    <row r="4" spans="1:56" x14ac:dyDescent="0.25">
      <c r="A4" s="25" t="s">
        <v>32</v>
      </c>
      <c r="B4" s="26" t="s">
        <v>33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8"/>
      <c r="U4" s="26" t="s">
        <v>34</v>
      </c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8"/>
      <c r="AM4" s="26" t="s">
        <v>46</v>
      </c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</row>
    <row r="5" spans="1:56" x14ac:dyDescent="0.25">
      <c r="A5" s="25"/>
      <c r="B5" s="5">
        <v>2006</v>
      </c>
      <c r="C5" s="6">
        <v>2007</v>
      </c>
      <c r="D5" s="6">
        <v>2008</v>
      </c>
      <c r="E5" s="6">
        <v>2009</v>
      </c>
      <c r="F5" s="6">
        <v>2010</v>
      </c>
      <c r="G5" s="6">
        <v>2011</v>
      </c>
      <c r="H5" s="6">
        <v>2012</v>
      </c>
      <c r="I5" s="6">
        <v>2013</v>
      </c>
      <c r="J5" s="6">
        <v>2014</v>
      </c>
      <c r="K5" s="6">
        <v>2015</v>
      </c>
      <c r="L5" s="6">
        <v>2016</v>
      </c>
      <c r="M5" s="20">
        <v>2017</v>
      </c>
      <c r="N5" s="20">
        <v>2018</v>
      </c>
      <c r="O5" s="20">
        <v>2019</v>
      </c>
      <c r="P5" s="21">
        <v>2020</v>
      </c>
      <c r="Q5" s="23">
        <v>2021</v>
      </c>
      <c r="R5" s="23">
        <v>2022</v>
      </c>
      <c r="S5" s="23">
        <v>2023</v>
      </c>
      <c r="T5" s="23">
        <v>2024</v>
      </c>
      <c r="U5" s="7" t="s">
        <v>35</v>
      </c>
      <c r="V5" s="8" t="s">
        <v>36</v>
      </c>
      <c r="W5" s="8" t="s">
        <v>37</v>
      </c>
      <c r="X5" s="9" t="s">
        <v>38</v>
      </c>
      <c r="Y5" s="8" t="s">
        <v>39</v>
      </c>
      <c r="Z5" s="8" t="s">
        <v>40</v>
      </c>
      <c r="AA5" s="8" t="s">
        <v>41</v>
      </c>
      <c r="AB5" s="8" t="s">
        <v>42</v>
      </c>
      <c r="AC5" s="8" t="s">
        <v>43</v>
      </c>
      <c r="AD5" s="8" t="s">
        <v>44</v>
      </c>
      <c r="AE5" s="8" t="s">
        <v>45</v>
      </c>
      <c r="AF5" s="8" t="s">
        <v>50</v>
      </c>
      <c r="AG5" s="8" t="s">
        <v>51</v>
      </c>
      <c r="AH5" s="8" t="s">
        <v>52</v>
      </c>
      <c r="AI5" s="8" t="s">
        <v>53</v>
      </c>
      <c r="AJ5" s="8" t="s">
        <v>54</v>
      </c>
      <c r="AK5" s="8" t="s">
        <v>55</v>
      </c>
      <c r="AL5" s="10" t="s">
        <v>56</v>
      </c>
      <c r="AM5" s="7" t="s">
        <v>47</v>
      </c>
      <c r="AN5" s="8" t="s">
        <v>36</v>
      </c>
      <c r="AO5" s="8" t="s">
        <v>48</v>
      </c>
      <c r="AP5" s="9" t="s">
        <v>38</v>
      </c>
      <c r="AQ5" s="8" t="s">
        <v>39</v>
      </c>
      <c r="AR5" s="8" t="s">
        <v>40</v>
      </c>
      <c r="AS5" s="8" t="s">
        <v>41</v>
      </c>
      <c r="AT5" s="8" t="s">
        <v>42</v>
      </c>
      <c r="AU5" s="8" t="s">
        <v>43</v>
      </c>
      <c r="AV5" s="8" t="s">
        <v>44</v>
      </c>
      <c r="AW5" s="8" t="s">
        <v>45</v>
      </c>
      <c r="AX5" s="8" t="s">
        <v>50</v>
      </c>
      <c r="AY5" s="8" t="s">
        <v>51</v>
      </c>
      <c r="AZ5" s="8" t="s">
        <v>52</v>
      </c>
      <c r="BA5" s="8" t="s">
        <v>53</v>
      </c>
      <c r="BB5" s="8" t="s">
        <v>54</v>
      </c>
      <c r="BC5" s="8" t="s">
        <v>55</v>
      </c>
      <c r="BD5" s="10" t="s">
        <v>56</v>
      </c>
    </row>
    <row r="6" spans="1:56" x14ac:dyDescent="0.25">
      <c r="A6" s="3" t="s">
        <v>0</v>
      </c>
      <c r="B6" s="11">
        <v>840</v>
      </c>
      <c r="C6" s="11">
        <v>1401</v>
      </c>
      <c r="D6" s="11">
        <v>1416</v>
      </c>
      <c r="E6" s="11">
        <v>1449</v>
      </c>
      <c r="F6" s="11">
        <v>1503</v>
      </c>
      <c r="G6" s="11">
        <v>1435</v>
      </c>
      <c r="H6" s="11">
        <v>1654</v>
      </c>
      <c r="I6" s="11">
        <v>1490</v>
      </c>
      <c r="J6" s="11">
        <v>1493</v>
      </c>
      <c r="K6" s="11">
        <v>1438</v>
      </c>
      <c r="L6" s="11">
        <v>1404</v>
      </c>
      <c r="M6" s="11">
        <v>1961</v>
      </c>
      <c r="N6" s="11">
        <v>2525</v>
      </c>
      <c r="O6" s="11">
        <v>2212</v>
      </c>
      <c r="P6" s="11">
        <v>1938</v>
      </c>
      <c r="Q6" s="11">
        <v>1900</v>
      </c>
      <c r="R6" s="11">
        <v>2113</v>
      </c>
      <c r="S6" s="11">
        <v>2139</v>
      </c>
      <c r="T6" s="11">
        <v>1962</v>
      </c>
      <c r="U6" s="12">
        <f>(C6/B6)-1</f>
        <v>0.66785714285714293</v>
      </c>
      <c r="V6" s="12">
        <f t="shared" ref="V6:V38" si="0">(D6/C6)-1</f>
        <v>1.0706638115631772E-2</v>
      </c>
      <c r="W6" s="12">
        <f t="shared" ref="W6:W38" si="1">(E6/D6)-1</f>
        <v>2.3305084745762761E-2</v>
      </c>
      <c r="X6" s="12">
        <f t="shared" ref="X6:X38" si="2">(F6/E6)-1</f>
        <v>3.7267080745341685E-2</v>
      </c>
      <c r="Y6" s="12">
        <f t="shared" ref="Y6:Y38" si="3">(G6/F6)-1</f>
        <v>-4.5242847638057193E-2</v>
      </c>
      <c r="Z6" s="12">
        <f t="shared" ref="Z6:Z38" si="4">(H6/G6)-1</f>
        <v>0.15261324041811841</v>
      </c>
      <c r="AA6" s="12">
        <f t="shared" ref="AA6:AA38" si="5">(I6/H6)-1</f>
        <v>-9.9153567110036311E-2</v>
      </c>
      <c r="AB6" s="12">
        <f t="shared" ref="AB6:AB38" si="6">(J6/I6)-1</f>
        <v>2.0134228187920211E-3</v>
      </c>
      <c r="AC6" s="12">
        <f t="shared" ref="AC6:AC38" si="7">(K6/J6)-1</f>
        <v>-3.6838580040187585E-2</v>
      </c>
      <c r="AD6" s="12">
        <f t="shared" ref="AD6:AD38" si="8">(L6/K6)-1</f>
        <v>-2.364394993045893E-2</v>
      </c>
      <c r="AE6" s="12">
        <f t="shared" ref="AE6:AE38" si="9">(M6/L6)-1</f>
        <v>0.39672364672364679</v>
      </c>
      <c r="AF6" s="12">
        <f t="shared" ref="AF6:AF38" si="10">(N6/M6)-1</f>
        <v>0.28760836308006121</v>
      </c>
      <c r="AG6" s="12">
        <f t="shared" ref="AG6:AG38" si="11">(O6/N6)-1</f>
        <v>-0.12396039603960396</v>
      </c>
      <c r="AH6" s="12">
        <f t="shared" ref="AH6:AH38" si="12">(P6/O6)-1</f>
        <v>-0.1238698010849909</v>
      </c>
      <c r="AI6" s="12">
        <f t="shared" ref="AI6:AI38" si="13">(Q6/P6)-1</f>
        <v>-1.9607843137254943E-2</v>
      </c>
      <c r="AJ6" s="12">
        <f>(R6/Q6)-1</f>
        <v>0.11210526315789471</v>
      </c>
      <c r="AK6" s="12">
        <f>(S6/R6)-1</f>
        <v>1.2304779933743459E-2</v>
      </c>
      <c r="AL6" s="12">
        <f>(T6/S6)-1</f>
        <v>-8.2748948106591835E-2</v>
      </c>
      <c r="AM6" s="13">
        <f>_xlfn.RANK.EQ(U6,U$6:U$37,1)</f>
        <v>31</v>
      </c>
      <c r="AN6" s="13">
        <f t="shared" ref="AN6:AN37" si="14">_xlfn.RANK.EQ(V6,V$6:V$37,1)</f>
        <v>15</v>
      </c>
      <c r="AO6" s="13">
        <f t="shared" ref="AO6:AO37" si="15">_xlfn.RANK.EQ(W6,W$6:W$37,1)</f>
        <v>14</v>
      </c>
      <c r="AP6" s="13">
        <f t="shared" ref="AP6:AP37" si="16">_xlfn.RANK.EQ(X6,X$6:X$37,1)</f>
        <v>17</v>
      </c>
      <c r="AQ6" s="13">
        <f t="shared" ref="AQ6:AQ37" si="17">_xlfn.RANK.EQ(Y6,Y$6:Y$37,1)</f>
        <v>9</v>
      </c>
      <c r="AR6" s="13">
        <f t="shared" ref="AR6:AR37" si="18">_xlfn.RANK.EQ(Z6,Z$6:Z$37,1)</f>
        <v>29</v>
      </c>
      <c r="AS6" s="13">
        <f t="shared" ref="AS6:AS37" si="19">_xlfn.RANK.EQ(AA6,AA$6:AA$37,1)</f>
        <v>10</v>
      </c>
      <c r="AT6" s="13">
        <f t="shared" ref="AT6:AT37" si="20">_xlfn.RANK.EQ(AB6,AB$6:AB$37,1)</f>
        <v>22</v>
      </c>
      <c r="AU6" s="13">
        <f t="shared" ref="AU6:AU37" si="21">_xlfn.RANK.EQ(AC6,AC$6:AC$37,1)</f>
        <v>17</v>
      </c>
      <c r="AV6" s="13">
        <f t="shared" ref="AV6:AV37" si="22">_xlfn.RANK.EQ(AD6,AD$6:AD$37,1)</f>
        <v>16</v>
      </c>
      <c r="AW6" s="13">
        <f t="shared" ref="AW6:AW37" si="23">_xlfn.RANK.EQ(AE6,AE$6:AE$37,1)</f>
        <v>20</v>
      </c>
      <c r="AX6" s="13">
        <f t="shared" ref="AX6:AX37" si="24">_xlfn.RANK.EQ(AF6,AF$6:AF$37,1)</f>
        <v>24</v>
      </c>
      <c r="AY6" s="13">
        <f t="shared" ref="AY6:AY37" si="25">_xlfn.RANK.EQ(AG6,AG$6:AG$37,1)</f>
        <v>9</v>
      </c>
      <c r="AZ6" s="13">
        <f t="shared" ref="AZ6:AZ37" si="26">_xlfn.RANK.EQ(AH6,AH$6:AH$37,1)</f>
        <v>19</v>
      </c>
      <c r="BA6" s="13">
        <f t="shared" ref="BA6:BD37" si="27">_xlfn.RANK.EQ(AI6,AI$6:AI$37,1)</f>
        <v>18</v>
      </c>
      <c r="BB6" s="13">
        <f t="shared" si="27"/>
        <v>20</v>
      </c>
      <c r="BC6" s="13">
        <f t="shared" si="27"/>
        <v>23</v>
      </c>
      <c r="BD6" s="13">
        <f t="shared" si="27"/>
        <v>17</v>
      </c>
    </row>
    <row r="7" spans="1:56" x14ac:dyDescent="0.25">
      <c r="A7" s="3" t="s">
        <v>1</v>
      </c>
      <c r="B7" s="11">
        <v>3152</v>
      </c>
      <c r="C7" s="11">
        <v>2680</v>
      </c>
      <c r="D7" s="11">
        <v>7576</v>
      </c>
      <c r="E7" s="11">
        <v>9200</v>
      </c>
      <c r="F7" s="11">
        <v>8161</v>
      </c>
      <c r="G7" s="11">
        <v>7668</v>
      </c>
      <c r="H7" s="11">
        <v>6469</v>
      </c>
      <c r="I7" s="11">
        <v>6588</v>
      </c>
      <c r="J7" s="11">
        <v>6621</v>
      </c>
      <c r="K7" s="11">
        <v>5498</v>
      </c>
      <c r="L7" s="11">
        <v>6441</v>
      </c>
      <c r="M7" s="11">
        <v>8058</v>
      </c>
      <c r="N7" s="11">
        <v>5798</v>
      </c>
      <c r="O7" s="11">
        <v>5266</v>
      </c>
      <c r="P7" s="11">
        <v>4056</v>
      </c>
      <c r="Q7" s="11">
        <v>4947</v>
      </c>
      <c r="R7" s="11">
        <v>4618</v>
      </c>
      <c r="S7" s="11">
        <v>4544</v>
      </c>
      <c r="T7" s="11">
        <v>4386</v>
      </c>
      <c r="U7" s="12">
        <f t="shared" ref="U7:U38" si="28">(C7/B7)-1</f>
        <v>-0.14974619289340096</v>
      </c>
      <c r="V7" s="12">
        <f t="shared" si="0"/>
        <v>1.8268656716417913</v>
      </c>
      <c r="W7" s="12">
        <f t="shared" si="1"/>
        <v>0.21436114044350574</v>
      </c>
      <c r="X7" s="12">
        <f t="shared" si="2"/>
        <v>-0.11293478260869561</v>
      </c>
      <c r="Y7" s="12">
        <f t="shared" si="3"/>
        <v>-6.0409263570640803E-2</v>
      </c>
      <c r="Z7" s="12">
        <f t="shared" si="4"/>
        <v>-0.15636411058946276</v>
      </c>
      <c r="AA7" s="12">
        <f t="shared" si="5"/>
        <v>1.8395424331426824E-2</v>
      </c>
      <c r="AB7" s="12">
        <f t="shared" si="6"/>
        <v>5.0091074681237746E-3</v>
      </c>
      <c r="AC7" s="12">
        <f t="shared" si="7"/>
        <v>-0.16961184111161454</v>
      </c>
      <c r="AD7" s="12">
        <f t="shared" si="8"/>
        <v>0.17151691524190604</v>
      </c>
      <c r="AE7" s="12">
        <f t="shared" si="9"/>
        <v>0.25104797391709366</v>
      </c>
      <c r="AF7" s="12">
        <f t="shared" si="10"/>
        <v>-0.28046661702655751</v>
      </c>
      <c r="AG7" s="12">
        <f t="shared" si="11"/>
        <v>-9.1755777854432563E-2</v>
      </c>
      <c r="AH7" s="12">
        <f t="shared" si="12"/>
        <v>-0.22977592100265853</v>
      </c>
      <c r="AI7" s="12">
        <f t="shared" si="13"/>
        <v>0.21967455621301779</v>
      </c>
      <c r="AJ7" s="12">
        <f>(R7/Q7)-1</f>
        <v>-6.6504952496462488E-2</v>
      </c>
      <c r="AK7" s="12">
        <f>(S7/R7)-1</f>
        <v>-1.6024252923343418E-2</v>
      </c>
      <c r="AL7" s="12">
        <f>(T7/S7)-1</f>
        <v>-3.4771126760563376E-2</v>
      </c>
      <c r="AM7" s="13">
        <f t="shared" ref="AM7:AM37" si="29">_xlfn.RANK.EQ(U7,U$6:U$37,1)</f>
        <v>5</v>
      </c>
      <c r="AN7" s="13">
        <f t="shared" si="14"/>
        <v>31</v>
      </c>
      <c r="AO7" s="13">
        <f t="shared" si="15"/>
        <v>22</v>
      </c>
      <c r="AP7" s="13">
        <f t="shared" si="16"/>
        <v>8</v>
      </c>
      <c r="AQ7" s="13">
        <f t="shared" si="17"/>
        <v>8</v>
      </c>
      <c r="AR7" s="13">
        <f t="shared" si="18"/>
        <v>8</v>
      </c>
      <c r="AS7" s="13">
        <f t="shared" si="19"/>
        <v>17</v>
      </c>
      <c r="AT7" s="13">
        <f t="shared" si="20"/>
        <v>23</v>
      </c>
      <c r="AU7" s="13">
        <f t="shared" si="21"/>
        <v>12</v>
      </c>
      <c r="AV7" s="13">
        <f t="shared" si="22"/>
        <v>23</v>
      </c>
      <c r="AW7" s="13">
        <f t="shared" si="23"/>
        <v>17</v>
      </c>
      <c r="AX7" s="13">
        <f t="shared" si="24"/>
        <v>5</v>
      </c>
      <c r="AY7" s="13">
        <f t="shared" si="25"/>
        <v>12</v>
      </c>
      <c r="AZ7" s="13">
        <f t="shared" si="26"/>
        <v>14</v>
      </c>
      <c r="BA7" s="13">
        <f t="shared" si="27"/>
        <v>28</v>
      </c>
      <c r="BB7" s="13">
        <f t="shared" si="27"/>
        <v>13</v>
      </c>
      <c r="BC7" s="13">
        <f t="shared" si="27"/>
        <v>19</v>
      </c>
      <c r="BD7" s="13">
        <f t="shared" si="27"/>
        <v>19</v>
      </c>
    </row>
    <row r="8" spans="1:56" x14ac:dyDescent="0.25">
      <c r="A8" s="3" t="s">
        <v>2</v>
      </c>
      <c r="B8" s="11">
        <v>224</v>
      </c>
      <c r="C8" s="11">
        <v>367</v>
      </c>
      <c r="D8" s="11">
        <v>346</v>
      </c>
      <c r="E8" s="11">
        <v>129</v>
      </c>
      <c r="F8" s="11">
        <v>42</v>
      </c>
      <c r="G8" s="11">
        <v>74</v>
      </c>
      <c r="H8" s="11">
        <v>23</v>
      </c>
      <c r="I8" s="11">
        <v>20</v>
      </c>
      <c r="J8" s="11">
        <v>14</v>
      </c>
      <c r="K8" s="11">
        <v>8</v>
      </c>
      <c r="L8" s="11">
        <v>23</v>
      </c>
      <c r="M8" s="11">
        <v>358</v>
      </c>
      <c r="N8" s="11">
        <v>164</v>
      </c>
      <c r="O8" s="11">
        <v>518</v>
      </c>
      <c r="P8" s="11">
        <v>671</v>
      </c>
      <c r="Q8" s="11">
        <v>605</v>
      </c>
      <c r="R8" s="11">
        <v>635</v>
      </c>
      <c r="S8" s="11">
        <v>604</v>
      </c>
      <c r="T8" s="11">
        <v>517</v>
      </c>
      <c r="U8" s="12">
        <f t="shared" si="28"/>
        <v>0.63839285714285721</v>
      </c>
      <c r="V8" s="12">
        <f t="shared" si="0"/>
        <v>-5.7220708446866442E-2</v>
      </c>
      <c r="W8" s="12">
        <f t="shared" si="1"/>
        <v>-0.62716763005780352</v>
      </c>
      <c r="X8" s="12">
        <f t="shared" si="2"/>
        <v>-0.67441860465116277</v>
      </c>
      <c r="Y8" s="12">
        <f t="shared" si="3"/>
        <v>0.76190476190476186</v>
      </c>
      <c r="Z8" s="12">
        <f t="shared" si="4"/>
        <v>-0.68918918918918926</v>
      </c>
      <c r="AA8" s="12">
        <f t="shared" si="5"/>
        <v>-0.13043478260869568</v>
      </c>
      <c r="AB8" s="12">
        <f t="shared" si="6"/>
        <v>-0.30000000000000004</v>
      </c>
      <c r="AC8" s="12">
        <f t="shared" si="7"/>
        <v>-0.4285714285714286</v>
      </c>
      <c r="AD8" s="12">
        <f t="shared" si="8"/>
        <v>1.875</v>
      </c>
      <c r="AE8" s="12">
        <f t="shared" si="9"/>
        <v>14.565217391304348</v>
      </c>
      <c r="AF8" s="12">
        <f t="shared" si="10"/>
        <v>-0.54189944134078205</v>
      </c>
      <c r="AG8" s="12">
        <f t="shared" si="11"/>
        <v>2.1585365853658538</v>
      </c>
      <c r="AH8" s="12">
        <f t="shared" si="12"/>
        <v>0.29536679536679533</v>
      </c>
      <c r="AI8" s="12">
        <f t="shared" si="13"/>
        <v>-9.8360655737704916E-2</v>
      </c>
      <c r="AJ8" s="12">
        <f>(R8/Q8)-1</f>
        <v>4.9586776859504189E-2</v>
      </c>
      <c r="AK8" s="12">
        <f>(S8/R8)-1</f>
        <v>-4.8818897637795233E-2</v>
      </c>
      <c r="AL8" s="12">
        <f>(T8/S8)-1</f>
        <v>-0.14403973509933776</v>
      </c>
      <c r="AM8" s="13">
        <f t="shared" si="29"/>
        <v>30</v>
      </c>
      <c r="AN8" s="13">
        <f t="shared" si="14"/>
        <v>11</v>
      </c>
      <c r="AO8" s="13">
        <f t="shared" si="15"/>
        <v>2</v>
      </c>
      <c r="AP8" s="13">
        <f t="shared" si="16"/>
        <v>1</v>
      </c>
      <c r="AQ8" s="13">
        <f t="shared" si="17"/>
        <v>31</v>
      </c>
      <c r="AR8" s="13">
        <f t="shared" si="18"/>
        <v>1</v>
      </c>
      <c r="AS8" s="13">
        <f t="shared" si="19"/>
        <v>7</v>
      </c>
      <c r="AT8" s="13">
        <f t="shared" si="20"/>
        <v>4</v>
      </c>
      <c r="AU8" s="13">
        <f t="shared" si="21"/>
        <v>3</v>
      </c>
      <c r="AV8" s="13">
        <f t="shared" si="22"/>
        <v>31</v>
      </c>
      <c r="AW8" s="13">
        <f t="shared" si="23"/>
        <v>32</v>
      </c>
      <c r="AX8" s="13">
        <f t="shared" si="24"/>
        <v>1</v>
      </c>
      <c r="AY8" s="13">
        <f t="shared" si="25"/>
        <v>32</v>
      </c>
      <c r="AZ8" s="13">
        <f t="shared" si="26"/>
        <v>28</v>
      </c>
      <c r="BA8" s="13">
        <f t="shared" si="27"/>
        <v>15</v>
      </c>
      <c r="BB8" s="13">
        <f t="shared" si="27"/>
        <v>19</v>
      </c>
      <c r="BC8" s="13">
        <f t="shared" si="27"/>
        <v>17</v>
      </c>
      <c r="BD8" s="13">
        <f t="shared" si="27"/>
        <v>12</v>
      </c>
    </row>
    <row r="9" spans="1:56" x14ac:dyDescent="0.25">
      <c r="A9" s="3" t="s">
        <v>3</v>
      </c>
      <c r="B9" s="11">
        <v>79</v>
      </c>
      <c r="C9" s="11">
        <v>43</v>
      </c>
      <c r="D9" s="11">
        <v>75</v>
      </c>
      <c r="E9" s="11">
        <v>113</v>
      </c>
      <c r="F9" s="11">
        <v>74</v>
      </c>
      <c r="G9" s="11">
        <v>107</v>
      </c>
      <c r="H9" s="11">
        <v>72</v>
      </c>
      <c r="I9" s="11">
        <v>110</v>
      </c>
      <c r="J9" s="11">
        <v>109</v>
      </c>
      <c r="K9" s="11">
        <v>66</v>
      </c>
      <c r="L9" s="11">
        <v>80</v>
      </c>
      <c r="M9" s="11">
        <v>98</v>
      </c>
      <c r="N9" s="11">
        <v>206</v>
      </c>
      <c r="O9" s="11">
        <v>134</v>
      </c>
      <c r="P9" s="11">
        <v>197</v>
      </c>
      <c r="Q9" s="11">
        <v>307</v>
      </c>
      <c r="R9" s="11">
        <v>921</v>
      </c>
      <c r="S9" s="11">
        <v>985</v>
      </c>
      <c r="T9" s="11">
        <v>581</v>
      </c>
      <c r="U9" s="12">
        <f t="shared" si="28"/>
        <v>-0.45569620253164556</v>
      </c>
      <c r="V9" s="12">
        <f t="shared" si="0"/>
        <v>0.7441860465116279</v>
      </c>
      <c r="W9" s="12">
        <f t="shared" si="1"/>
        <v>0.5066666666666666</v>
      </c>
      <c r="X9" s="12">
        <f t="shared" si="2"/>
        <v>-0.34513274336283184</v>
      </c>
      <c r="Y9" s="12">
        <f t="shared" si="3"/>
        <v>0.44594594594594605</v>
      </c>
      <c r="Z9" s="12">
        <f t="shared" si="4"/>
        <v>-0.32710280373831779</v>
      </c>
      <c r="AA9" s="12">
        <f t="shared" si="5"/>
        <v>0.52777777777777768</v>
      </c>
      <c r="AB9" s="12">
        <f t="shared" si="6"/>
        <v>-9.0909090909090384E-3</v>
      </c>
      <c r="AC9" s="12">
        <f t="shared" si="7"/>
        <v>-0.39449541284403666</v>
      </c>
      <c r="AD9" s="12">
        <f t="shared" si="8"/>
        <v>0.21212121212121215</v>
      </c>
      <c r="AE9" s="12">
        <f t="shared" si="9"/>
        <v>0.22500000000000009</v>
      </c>
      <c r="AF9" s="12">
        <f t="shared" si="10"/>
        <v>1.1020408163265305</v>
      </c>
      <c r="AG9" s="12">
        <f t="shared" si="11"/>
        <v>-0.34951456310679607</v>
      </c>
      <c r="AH9" s="12">
        <f t="shared" si="12"/>
        <v>0.4701492537313432</v>
      </c>
      <c r="AI9" s="12">
        <f t="shared" si="13"/>
        <v>0.55837563451776639</v>
      </c>
      <c r="AJ9" s="12">
        <f>(R9/Q9)-1</f>
        <v>2</v>
      </c>
      <c r="AK9" s="12">
        <f>(S9/R9)-1</f>
        <v>6.9489685124864309E-2</v>
      </c>
      <c r="AL9" s="12">
        <f>(T9/S9)-1</f>
        <v>-0.41015228426395944</v>
      </c>
      <c r="AM9" s="13">
        <f t="shared" si="29"/>
        <v>1</v>
      </c>
      <c r="AN9" s="13">
        <f t="shared" si="14"/>
        <v>30</v>
      </c>
      <c r="AO9" s="13">
        <f t="shared" si="15"/>
        <v>30</v>
      </c>
      <c r="AP9" s="13">
        <f t="shared" si="16"/>
        <v>2</v>
      </c>
      <c r="AQ9" s="13">
        <f t="shared" si="17"/>
        <v>28</v>
      </c>
      <c r="AR9" s="13">
        <f t="shared" si="18"/>
        <v>4</v>
      </c>
      <c r="AS9" s="13">
        <f t="shared" si="19"/>
        <v>29</v>
      </c>
      <c r="AT9" s="13">
        <f t="shared" si="20"/>
        <v>21</v>
      </c>
      <c r="AU9" s="13">
        <f t="shared" si="21"/>
        <v>4</v>
      </c>
      <c r="AV9" s="13">
        <f t="shared" si="22"/>
        <v>24</v>
      </c>
      <c r="AW9" s="13">
        <f t="shared" si="23"/>
        <v>16</v>
      </c>
      <c r="AX9" s="13">
        <f t="shared" si="24"/>
        <v>31</v>
      </c>
      <c r="AY9" s="13">
        <f t="shared" si="25"/>
        <v>3</v>
      </c>
      <c r="AZ9" s="13">
        <f t="shared" si="26"/>
        <v>30</v>
      </c>
      <c r="BA9" s="13">
        <f t="shared" si="27"/>
        <v>31</v>
      </c>
      <c r="BB9" s="13">
        <f t="shared" si="27"/>
        <v>32</v>
      </c>
      <c r="BC9" s="13">
        <f t="shared" si="27"/>
        <v>27</v>
      </c>
      <c r="BD9" s="13">
        <f t="shared" si="27"/>
        <v>2</v>
      </c>
    </row>
    <row r="10" spans="1:56" x14ac:dyDescent="0.25">
      <c r="A10" s="3" t="s">
        <v>6</v>
      </c>
      <c r="B10" s="11">
        <v>1478</v>
      </c>
      <c r="C10" s="11">
        <v>1648</v>
      </c>
      <c r="D10" s="11">
        <v>1593</v>
      </c>
      <c r="E10" s="11">
        <v>424</v>
      </c>
      <c r="F10" s="11">
        <v>479</v>
      </c>
      <c r="G10" s="11">
        <v>598</v>
      </c>
      <c r="H10" s="11">
        <v>629</v>
      </c>
      <c r="I10" s="11">
        <v>739</v>
      </c>
      <c r="J10" s="11">
        <v>679</v>
      </c>
      <c r="K10" s="11">
        <v>899</v>
      </c>
      <c r="L10" s="11">
        <v>1283</v>
      </c>
      <c r="M10" s="11">
        <v>1619</v>
      </c>
      <c r="N10" s="11">
        <v>1214</v>
      </c>
      <c r="O10" s="11">
        <v>764</v>
      </c>
      <c r="P10" s="11">
        <v>289</v>
      </c>
      <c r="Q10" s="11">
        <v>221</v>
      </c>
      <c r="R10" s="11">
        <v>214</v>
      </c>
      <c r="S10" s="11">
        <v>174</v>
      </c>
      <c r="T10" s="11">
        <v>121</v>
      </c>
      <c r="U10" s="12">
        <f t="shared" si="28"/>
        <v>0.11502029769959399</v>
      </c>
      <c r="V10" s="12">
        <f t="shared" si="0"/>
        <v>-3.3373786407767003E-2</v>
      </c>
      <c r="W10" s="12">
        <f t="shared" si="1"/>
        <v>-0.73383553044569994</v>
      </c>
      <c r="X10" s="12">
        <f t="shared" si="2"/>
        <v>0.12971698113207553</v>
      </c>
      <c r="Y10" s="12">
        <f t="shared" si="3"/>
        <v>0.24843423799582465</v>
      </c>
      <c r="Z10" s="12">
        <f t="shared" si="4"/>
        <v>5.183946488294322E-2</v>
      </c>
      <c r="AA10" s="12">
        <f t="shared" si="5"/>
        <v>0.17488076311605716</v>
      </c>
      <c r="AB10" s="12">
        <f t="shared" si="6"/>
        <v>-8.1190798376184037E-2</v>
      </c>
      <c r="AC10" s="12">
        <f t="shared" si="7"/>
        <v>0.32400589101620025</v>
      </c>
      <c r="AD10" s="12">
        <f t="shared" si="8"/>
        <v>0.42714126807563968</v>
      </c>
      <c r="AE10" s="12">
        <f t="shared" si="9"/>
        <v>0.26188620420888542</v>
      </c>
      <c r="AF10" s="12">
        <f t="shared" si="10"/>
        <v>-0.25015441630636193</v>
      </c>
      <c r="AG10" s="12">
        <f t="shared" si="11"/>
        <v>-0.37067545304777594</v>
      </c>
      <c r="AH10" s="12">
        <f t="shared" si="12"/>
        <v>-0.62172774869109948</v>
      </c>
      <c r="AI10" s="12">
        <f t="shared" si="13"/>
        <v>-0.23529411764705888</v>
      </c>
      <c r="AJ10" s="12">
        <f>(R10/Q10)-1</f>
        <v>-3.1674208144796379E-2</v>
      </c>
      <c r="AK10" s="12">
        <f>(S10/R10)-1</f>
        <v>-0.18691588785046731</v>
      </c>
      <c r="AL10" s="12">
        <f>(T10/S10)-1</f>
        <v>-0.3045977011494253</v>
      </c>
      <c r="AM10" s="13">
        <f t="shared" si="29"/>
        <v>17</v>
      </c>
      <c r="AN10" s="13">
        <f t="shared" si="14"/>
        <v>13</v>
      </c>
      <c r="AO10" s="13">
        <f t="shared" si="15"/>
        <v>1</v>
      </c>
      <c r="AP10" s="13">
        <f t="shared" si="16"/>
        <v>20</v>
      </c>
      <c r="AQ10" s="13">
        <f t="shared" si="17"/>
        <v>25</v>
      </c>
      <c r="AR10" s="13">
        <f t="shared" si="18"/>
        <v>23</v>
      </c>
      <c r="AS10" s="13">
        <f t="shared" si="19"/>
        <v>25</v>
      </c>
      <c r="AT10" s="13">
        <f t="shared" si="20"/>
        <v>14</v>
      </c>
      <c r="AU10" s="13">
        <f t="shared" si="21"/>
        <v>32</v>
      </c>
      <c r="AV10" s="13">
        <f t="shared" si="22"/>
        <v>27</v>
      </c>
      <c r="AW10" s="13">
        <f t="shared" si="23"/>
        <v>18</v>
      </c>
      <c r="AX10" s="13">
        <f t="shared" si="24"/>
        <v>6</v>
      </c>
      <c r="AY10" s="13">
        <f t="shared" si="25"/>
        <v>2</v>
      </c>
      <c r="AZ10" s="13">
        <f t="shared" si="26"/>
        <v>2</v>
      </c>
      <c r="BA10" s="13">
        <f t="shared" si="27"/>
        <v>8</v>
      </c>
      <c r="BB10" s="13">
        <f t="shared" si="27"/>
        <v>15</v>
      </c>
      <c r="BC10" s="13">
        <f t="shared" si="27"/>
        <v>6</v>
      </c>
      <c r="BD10" s="13">
        <f t="shared" si="27"/>
        <v>3</v>
      </c>
    </row>
    <row r="11" spans="1:56" x14ac:dyDescent="0.25">
      <c r="A11" s="3" t="s">
        <v>7</v>
      </c>
      <c r="B11" s="11">
        <v>5502</v>
      </c>
      <c r="C11" s="11">
        <v>6407</v>
      </c>
      <c r="D11" s="11">
        <v>3240</v>
      </c>
      <c r="E11" s="11">
        <v>2926</v>
      </c>
      <c r="F11" s="11">
        <v>2590</v>
      </c>
      <c r="G11" s="11">
        <v>2297</v>
      </c>
      <c r="H11" s="11">
        <v>1919</v>
      </c>
      <c r="I11" s="11">
        <v>2014</v>
      </c>
      <c r="J11" s="11">
        <v>1894</v>
      </c>
      <c r="K11" s="11">
        <v>2035</v>
      </c>
      <c r="L11" s="11">
        <v>1868</v>
      </c>
      <c r="M11" s="11">
        <v>2659</v>
      </c>
      <c r="N11" s="11">
        <v>2454</v>
      </c>
      <c r="O11" s="11">
        <v>2268</v>
      </c>
      <c r="P11" s="11">
        <v>1817</v>
      </c>
      <c r="Q11" s="11">
        <v>1838</v>
      </c>
      <c r="R11" s="11">
        <v>1880</v>
      </c>
      <c r="S11" s="11">
        <v>1899</v>
      </c>
      <c r="T11" s="11">
        <v>1839</v>
      </c>
      <c r="U11" s="12">
        <f t="shared" si="28"/>
        <v>0.16448564158487833</v>
      </c>
      <c r="V11" s="12">
        <f t="shared" si="0"/>
        <v>-0.49430310597783678</v>
      </c>
      <c r="W11" s="12">
        <f t="shared" si="1"/>
        <v>-9.6913580246913544E-2</v>
      </c>
      <c r="X11" s="12">
        <f t="shared" si="2"/>
        <v>-0.11483253588516751</v>
      </c>
      <c r="Y11" s="12">
        <f t="shared" si="3"/>
        <v>-0.11312741312741315</v>
      </c>
      <c r="Z11" s="12">
        <f t="shared" si="4"/>
        <v>-0.16456247279059644</v>
      </c>
      <c r="AA11" s="12">
        <f t="shared" si="5"/>
        <v>4.9504950495049549E-2</v>
      </c>
      <c r="AB11" s="12">
        <f t="shared" si="6"/>
        <v>-5.9582919563058612E-2</v>
      </c>
      <c r="AC11" s="12">
        <f t="shared" si="7"/>
        <v>7.4445617740232395E-2</v>
      </c>
      <c r="AD11" s="12">
        <f t="shared" si="8"/>
        <v>-8.2063882063882043E-2</v>
      </c>
      <c r="AE11" s="12">
        <f t="shared" si="9"/>
        <v>0.42344753747323338</v>
      </c>
      <c r="AF11" s="12">
        <f t="shared" si="10"/>
        <v>-7.7096652877021388E-2</v>
      </c>
      <c r="AG11" s="12">
        <f t="shared" si="11"/>
        <v>-7.5794621026894826E-2</v>
      </c>
      <c r="AH11" s="12">
        <f t="shared" si="12"/>
        <v>-0.19885361552028213</v>
      </c>
      <c r="AI11" s="12">
        <f t="shared" si="13"/>
        <v>1.1557512383048918E-2</v>
      </c>
      <c r="AJ11" s="12">
        <f>(R11/Q11)-1</f>
        <v>2.285092491838947E-2</v>
      </c>
      <c r="AK11" s="12">
        <f>(S11/R11)-1</f>
        <v>1.0106382978723349E-2</v>
      </c>
      <c r="AL11" s="12">
        <f>(T11/S11)-1</f>
        <v>-3.1595576619273258E-2</v>
      </c>
      <c r="AM11" s="13">
        <f t="shared" si="29"/>
        <v>25</v>
      </c>
      <c r="AN11" s="13">
        <f t="shared" si="14"/>
        <v>2</v>
      </c>
      <c r="AO11" s="13">
        <f t="shared" si="15"/>
        <v>9</v>
      </c>
      <c r="AP11" s="13">
        <f t="shared" si="16"/>
        <v>7</v>
      </c>
      <c r="AQ11" s="13">
        <f t="shared" si="17"/>
        <v>5</v>
      </c>
      <c r="AR11" s="13">
        <f t="shared" si="18"/>
        <v>7</v>
      </c>
      <c r="AS11" s="13">
        <f t="shared" si="19"/>
        <v>20</v>
      </c>
      <c r="AT11" s="13">
        <f t="shared" si="20"/>
        <v>17</v>
      </c>
      <c r="AU11" s="13">
        <f t="shared" si="21"/>
        <v>25</v>
      </c>
      <c r="AV11" s="13">
        <f t="shared" si="22"/>
        <v>12</v>
      </c>
      <c r="AW11" s="13">
        <f t="shared" si="23"/>
        <v>21</v>
      </c>
      <c r="AX11" s="13">
        <f t="shared" si="24"/>
        <v>13</v>
      </c>
      <c r="AY11" s="13">
        <f t="shared" si="25"/>
        <v>14</v>
      </c>
      <c r="AZ11" s="13">
        <f t="shared" si="26"/>
        <v>16</v>
      </c>
      <c r="BA11" s="13">
        <f t="shared" si="27"/>
        <v>20</v>
      </c>
      <c r="BB11" s="13">
        <f t="shared" si="27"/>
        <v>18</v>
      </c>
      <c r="BC11" s="13">
        <f t="shared" si="27"/>
        <v>22</v>
      </c>
      <c r="BD11" s="13">
        <f t="shared" si="27"/>
        <v>20</v>
      </c>
    </row>
    <row r="12" spans="1:56" x14ac:dyDescent="0.25">
      <c r="A12" s="3" t="s">
        <v>8</v>
      </c>
      <c r="B12" s="11">
        <v>11624</v>
      </c>
      <c r="C12" s="11">
        <v>12475</v>
      </c>
      <c r="D12" s="11">
        <v>12645</v>
      </c>
      <c r="E12" s="11">
        <v>13159</v>
      </c>
      <c r="F12" s="11">
        <v>13467</v>
      </c>
      <c r="G12" s="11">
        <v>13171</v>
      </c>
      <c r="H12" s="11">
        <v>13881</v>
      </c>
      <c r="I12" s="11">
        <v>13562</v>
      </c>
      <c r="J12" s="11">
        <v>12664</v>
      </c>
      <c r="K12" s="11">
        <v>14418</v>
      </c>
      <c r="L12" s="11">
        <v>15425</v>
      </c>
      <c r="M12" s="11">
        <v>17410</v>
      </c>
      <c r="N12" s="11">
        <v>20162</v>
      </c>
      <c r="O12" s="11">
        <v>22324</v>
      </c>
      <c r="P12" s="11">
        <v>15761</v>
      </c>
      <c r="Q12" s="11">
        <v>12745</v>
      </c>
      <c r="R12" s="11">
        <v>11161</v>
      </c>
      <c r="S12" s="11">
        <v>12016</v>
      </c>
      <c r="T12" s="11">
        <v>10064</v>
      </c>
      <c r="U12" s="12">
        <f t="shared" si="28"/>
        <v>7.3210598761183743E-2</v>
      </c>
      <c r="V12" s="12">
        <f t="shared" si="0"/>
        <v>1.3627254509018139E-2</v>
      </c>
      <c r="W12" s="12">
        <f t="shared" si="1"/>
        <v>4.0648477659153803E-2</v>
      </c>
      <c r="X12" s="12">
        <f t="shared" si="2"/>
        <v>2.3406033893152989E-2</v>
      </c>
      <c r="Y12" s="12">
        <f t="shared" si="3"/>
        <v>-2.1979653968961177E-2</v>
      </c>
      <c r="Z12" s="12">
        <f t="shared" si="4"/>
        <v>5.390630931592133E-2</v>
      </c>
      <c r="AA12" s="12">
        <f t="shared" si="5"/>
        <v>-2.2981053238239291E-2</v>
      </c>
      <c r="AB12" s="12">
        <f t="shared" si="6"/>
        <v>-6.6214422651526328E-2</v>
      </c>
      <c r="AC12" s="12">
        <f t="shared" si="7"/>
        <v>0.13850284270372715</v>
      </c>
      <c r="AD12" s="12">
        <f t="shared" si="8"/>
        <v>6.9843251491191527E-2</v>
      </c>
      <c r="AE12" s="12">
        <f t="shared" si="9"/>
        <v>0.12868719611021073</v>
      </c>
      <c r="AF12" s="12">
        <f t="shared" si="10"/>
        <v>0.15807007466973011</v>
      </c>
      <c r="AG12" s="12">
        <f t="shared" si="11"/>
        <v>0.10723142545382403</v>
      </c>
      <c r="AH12" s="12">
        <f t="shared" si="12"/>
        <v>-0.29398853252105361</v>
      </c>
      <c r="AI12" s="12">
        <f t="shared" si="13"/>
        <v>-0.19135841634414064</v>
      </c>
      <c r="AJ12" s="12">
        <f>(R12/Q12)-1</f>
        <v>-0.12428403295409962</v>
      </c>
      <c r="AK12" s="12">
        <f>(S12/R12)-1</f>
        <v>7.6606038885404626E-2</v>
      </c>
      <c r="AL12" s="12">
        <f>(T12/S12)-1</f>
        <v>-0.16245006657789618</v>
      </c>
      <c r="AM12" s="13">
        <f t="shared" si="29"/>
        <v>15</v>
      </c>
      <c r="AN12" s="13">
        <f t="shared" si="14"/>
        <v>16</v>
      </c>
      <c r="AO12" s="13">
        <f t="shared" si="15"/>
        <v>15</v>
      </c>
      <c r="AP12" s="13">
        <f t="shared" si="16"/>
        <v>14</v>
      </c>
      <c r="AQ12" s="13">
        <f t="shared" si="17"/>
        <v>11</v>
      </c>
      <c r="AR12" s="13">
        <f t="shared" si="18"/>
        <v>24</v>
      </c>
      <c r="AS12" s="13">
        <f t="shared" si="19"/>
        <v>14</v>
      </c>
      <c r="AT12" s="13">
        <f t="shared" si="20"/>
        <v>15</v>
      </c>
      <c r="AU12" s="13">
        <f t="shared" si="21"/>
        <v>27</v>
      </c>
      <c r="AV12" s="13">
        <f t="shared" si="22"/>
        <v>20</v>
      </c>
      <c r="AW12" s="13">
        <f t="shared" si="23"/>
        <v>12</v>
      </c>
      <c r="AX12" s="13">
        <f t="shared" si="24"/>
        <v>21</v>
      </c>
      <c r="AY12" s="13">
        <f t="shared" si="25"/>
        <v>23</v>
      </c>
      <c r="AZ12" s="13">
        <f t="shared" si="26"/>
        <v>9</v>
      </c>
      <c r="BA12" s="13">
        <f t="shared" si="27"/>
        <v>11</v>
      </c>
      <c r="BB12" s="13">
        <f t="shared" si="27"/>
        <v>9</v>
      </c>
      <c r="BC12" s="13">
        <f t="shared" si="27"/>
        <v>28</v>
      </c>
      <c r="BD12" s="13">
        <f t="shared" si="27"/>
        <v>10</v>
      </c>
    </row>
    <row r="13" spans="1:56" x14ac:dyDescent="0.25">
      <c r="A13" s="3" t="s">
        <v>4</v>
      </c>
      <c r="B13" s="11">
        <v>2370</v>
      </c>
      <c r="C13" s="11">
        <v>2652</v>
      </c>
      <c r="D13" s="11">
        <v>3704</v>
      </c>
      <c r="E13" s="11">
        <v>4506</v>
      </c>
      <c r="F13" s="11">
        <v>5383</v>
      </c>
      <c r="G13" s="11">
        <v>4217</v>
      </c>
      <c r="H13" s="11">
        <v>3634</v>
      </c>
      <c r="I13" s="11">
        <v>3727</v>
      </c>
      <c r="J13" s="11">
        <v>3583</v>
      </c>
      <c r="K13" s="11">
        <v>2612</v>
      </c>
      <c r="L13" s="11">
        <v>1805</v>
      </c>
      <c r="M13" s="11">
        <v>1396</v>
      </c>
      <c r="N13" s="11">
        <v>1262</v>
      </c>
      <c r="O13" s="11">
        <v>837</v>
      </c>
      <c r="P13" s="11">
        <v>987</v>
      </c>
      <c r="Q13" s="11">
        <v>948</v>
      </c>
      <c r="R13" s="11">
        <v>873</v>
      </c>
      <c r="S13" s="11">
        <v>687</v>
      </c>
      <c r="T13" s="11">
        <v>609</v>
      </c>
      <c r="U13" s="12">
        <f t="shared" si="28"/>
        <v>0.11898734177215187</v>
      </c>
      <c r="V13" s="12">
        <f t="shared" si="0"/>
        <v>0.39668174962292602</v>
      </c>
      <c r="W13" s="12">
        <f t="shared" si="1"/>
        <v>0.21652267818574522</v>
      </c>
      <c r="X13" s="12">
        <f t="shared" si="2"/>
        <v>0.19462938304482913</v>
      </c>
      <c r="Y13" s="12">
        <f t="shared" si="3"/>
        <v>-0.21660783949470552</v>
      </c>
      <c r="Z13" s="12">
        <f t="shared" si="4"/>
        <v>-0.13824994071614893</v>
      </c>
      <c r="AA13" s="12">
        <f t="shared" si="5"/>
        <v>2.5591634562465604E-2</v>
      </c>
      <c r="AB13" s="12">
        <f t="shared" si="6"/>
        <v>-3.8636973437080724E-2</v>
      </c>
      <c r="AC13" s="12">
        <f t="shared" si="7"/>
        <v>-0.27100195367010882</v>
      </c>
      <c r="AD13" s="12">
        <f t="shared" si="8"/>
        <v>-0.30895865237366005</v>
      </c>
      <c r="AE13" s="12">
        <f t="shared" si="9"/>
        <v>-0.22659279778393349</v>
      </c>
      <c r="AF13" s="12">
        <f t="shared" si="10"/>
        <v>-9.5988538681948454E-2</v>
      </c>
      <c r="AG13" s="12">
        <f t="shared" si="11"/>
        <v>-0.33676703645007922</v>
      </c>
      <c r="AH13" s="12">
        <f t="shared" si="12"/>
        <v>0.17921146953405009</v>
      </c>
      <c r="AI13" s="12">
        <f t="shared" si="13"/>
        <v>-3.951367781155013E-2</v>
      </c>
      <c r="AJ13" s="12">
        <f>(R13/Q13)-1</f>
        <v>-7.9113924050632889E-2</v>
      </c>
      <c r="AK13" s="12">
        <f>(S13/R13)-1</f>
        <v>-0.21305841924398627</v>
      </c>
      <c r="AL13" s="12">
        <f>(T13/S13)-1</f>
        <v>-0.11353711790393017</v>
      </c>
      <c r="AM13" s="13">
        <f t="shared" si="29"/>
        <v>18</v>
      </c>
      <c r="AN13" s="13">
        <f t="shared" si="14"/>
        <v>29</v>
      </c>
      <c r="AO13" s="13">
        <f t="shared" si="15"/>
        <v>23</v>
      </c>
      <c r="AP13" s="13">
        <f t="shared" si="16"/>
        <v>23</v>
      </c>
      <c r="AQ13" s="13">
        <f t="shared" si="17"/>
        <v>2</v>
      </c>
      <c r="AR13" s="13">
        <f t="shared" si="18"/>
        <v>9</v>
      </c>
      <c r="AS13" s="13">
        <f t="shared" si="19"/>
        <v>18</v>
      </c>
      <c r="AT13" s="13">
        <f t="shared" si="20"/>
        <v>19</v>
      </c>
      <c r="AU13" s="13">
        <f t="shared" si="21"/>
        <v>6</v>
      </c>
      <c r="AV13" s="13">
        <f t="shared" si="22"/>
        <v>3</v>
      </c>
      <c r="AW13" s="13">
        <f t="shared" si="23"/>
        <v>3</v>
      </c>
      <c r="AX13" s="13">
        <f t="shared" si="24"/>
        <v>11</v>
      </c>
      <c r="AY13" s="13">
        <f t="shared" si="25"/>
        <v>4</v>
      </c>
      <c r="AZ13" s="13">
        <f t="shared" si="26"/>
        <v>27</v>
      </c>
      <c r="BA13" s="13">
        <f t="shared" si="27"/>
        <v>17</v>
      </c>
      <c r="BB13" s="13">
        <f t="shared" si="27"/>
        <v>12</v>
      </c>
      <c r="BC13" s="13">
        <f t="shared" si="27"/>
        <v>3</v>
      </c>
      <c r="BD13" s="13">
        <f t="shared" si="27"/>
        <v>14</v>
      </c>
    </row>
    <row r="14" spans="1:56" x14ac:dyDescent="0.25">
      <c r="A14" s="3" t="s">
        <v>5</v>
      </c>
      <c r="B14" s="11">
        <v>298</v>
      </c>
      <c r="C14" s="11">
        <v>294</v>
      </c>
      <c r="D14" s="11">
        <v>278</v>
      </c>
      <c r="E14" s="11">
        <v>329</v>
      </c>
      <c r="F14" s="11">
        <v>396</v>
      </c>
      <c r="G14" s="11">
        <v>382</v>
      </c>
      <c r="H14" s="11">
        <v>545</v>
      </c>
      <c r="I14" s="11">
        <v>382</v>
      </c>
      <c r="J14" s="11">
        <v>193</v>
      </c>
      <c r="K14" s="11">
        <v>170</v>
      </c>
      <c r="L14" s="11">
        <v>865</v>
      </c>
      <c r="M14" s="11">
        <v>885</v>
      </c>
      <c r="N14" s="11">
        <v>800</v>
      </c>
      <c r="O14" s="11">
        <v>817</v>
      </c>
      <c r="P14" s="11">
        <v>744</v>
      </c>
      <c r="Q14" s="11">
        <v>882</v>
      </c>
      <c r="R14" s="11">
        <v>843</v>
      </c>
      <c r="S14" s="11">
        <v>799</v>
      </c>
      <c r="T14" s="11">
        <v>562</v>
      </c>
      <c r="U14" s="12">
        <f t="shared" si="28"/>
        <v>-1.3422818791946289E-2</v>
      </c>
      <c r="V14" s="12">
        <f t="shared" si="0"/>
        <v>-5.4421768707482943E-2</v>
      </c>
      <c r="W14" s="12">
        <f t="shared" si="1"/>
        <v>0.18345323741007191</v>
      </c>
      <c r="X14" s="12">
        <f t="shared" si="2"/>
        <v>0.20364741641337392</v>
      </c>
      <c r="Y14" s="12">
        <f t="shared" si="3"/>
        <v>-3.5353535353535359E-2</v>
      </c>
      <c r="Z14" s="12">
        <f t="shared" si="4"/>
        <v>0.42670157068062831</v>
      </c>
      <c r="AA14" s="12">
        <f t="shared" si="5"/>
        <v>-0.29908256880733941</v>
      </c>
      <c r="AB14" s="12">
        <f t="shared" si="6"/>
        <v>-0.49476439790575921</v>
      </c>
      <c r="AC14" s="12">
        <f t="shared" si="7"/>
        <v>-0.11917098445595853</v>
      </c>
      <c r="AD14" s="12">
        <f t="shared" si="8"/>
        <v>4.0882352941176467</v>
      </c>
      <c r="AE14" s="12">
        <f t="shared" si="9"/>
        <v>2.3121387283236983E-2</v>
      </c>
      <c r="AF14" s="12">
        <f t="shared" si="10"/>
        <v>-9.6045197740112997E-2</v>
      </c>
      <c r="AG14" s="12">
        <f t="shared" si="11"/>
        <v>2.1249999999999991E-2</v>
      </c>
      <c r="AH14" s="12">
        <f t="shared" si="12"/>
        <v>-8.9351285189718466E-2</v>
      </c>
      <c r="AI14" s="12">
        <f t="shared" si="13"/>
        <v>0.18548387096774199</v>
      </c>
      <c r="AJ14" s="12">
        <f>(R14/Q14)-1</f>
        <v>-4.4217687074829981E-2</v>
      </c>
      <c r="AK14" s="12">
        <f>(S14/R14)-1</f>
        <v>-5.2194543297746199E-2</v>
      </c>
      <c r="AL14" s="12">
        <f>(T14/S14)-1</f>
        <v>-0.2966207759699625</v>
      </c>
      <c r="AM14" s="13">
        <f t="shared" si="29"/>
        <v>10</v>
      </c>
      <c r="AN14" s="13">
        <f t="shared" si="14"/>
        <v>12</v>
      </c>
      <c r="AO14" s="13">
        <f t="shared" si="15"/>
        <v>20</v>
      </c>
      <c r="AP14" s="13">
        <f t="shared" si="16"/>
        <v>24</v>
      </c>
      <c r="AQ14" s="13">
        <f t="shared" si="17"/>
        <v>10</v>
      </c>
      <c r="AR14" s="13">
        <f t="shared" si="18"/>
        <v>32</v>
      </c>
      <c r="AS14" s="13">
        <f t="shared" si="19"/>
        <v>3</v>
      </c>
      <c r="AT14" s="13">
        <f t="shared" si="20"/>
        <v>2</v>
      </c>
      <c r="AU14" s="13">
        <f t="shared" si="21"/>
        <v>14</v>
      </c>
      <c r="AV14" s="13">
        <f t="shared" si="22"/>
        <v>32</v>
      </c>
      <c r="AW14" s="13">
        <f t="shared" si="23"/>
        <v>8</v>
      </c>
      <c r="AX14" s="13">
        <f t="shared" si="24"/>
        <v>10</v>
      </c>
      <c r="AY14" s="13">
        <f t="shared" si="25"/>
        <v>16</v>
      </c>
      <c r="AZ14" s="13">
        <f t="shared" si="26"/>
        <v>22</v>
      </c>
      <c r="BA14" s="13">
        <f t="shared" si="27"/>
        <v>26</v>
      </c>
      <c r="BB14" s="13">
        <f t="shared" si="27"/>
        <v>14</v>
      </c>
      <c r="BC14" s="13">
        <f t="shared" si="27"/>
        <v>16</v>
      </c>
      <c r="BD14" s="13">
        <f t="shared" si="27"/>
        <v>4</v>
      </c>
    </row>
    <row r="15" spans="1:56" x14ac:dyDescent="0.25">
      <c r="A15" s="3" t="s">
        <v>9</v>
      </c>
      <c r="B15" s="11">
        <v>4</v>
      </c>
      <c r="C15" s="11">
        <v>33</v>
      </c>
      <c r="D15" s="11">
        <v>652</v>
      </c>
      <c r="E15" s="11">
        <v>568</v>
      </c>
      <c r="F15" s="11">
        <v>2290</v>
      </c>
      <c r="G15" s="11">
        <v>2567</v>
      </c>
      <c r="H15" s="11">
        <v>1805</v>
      </c>
      <c r="I15" s="11">
        <v>1738</v>
      </c>
      <c r="J15" s="11">
        <v>2160</v>
      </c>
      <c r="K15" s="11">
        <v>1181</v>
      </c>
      <c r="L15" s="11">
        <v>1023</v>
      </c>
      <c r="M15" s="11">
        <v>1530</v>
      </c>
      <c r="N15" s="11">
        <v>1533</v>
      </c>
      <c r="O15" s="11">
        <v>1688</v>
      </c>
      <c r="P15" s="11">
        <v>1114</v>
      </c>
      <c r="Q15" s="11">
        <v>960</v>
      </c>
      <c r="R15" s="11">
        <v>1175</v>
      </c>
      <c r="S15" s="11">
        <v>594</v>
      </c>
      <c r="T15" s="11">
        <v>468</v>
      </c>
      <c r="U15" s="12">
        <f t="shared" si="28"/>
        <v>7.25</v>
      </c>
      <c r="V15" s="12">
        <f t="shared" si="0"/>
        <v>18.757575757575758</v>
      </c>
      <c r="W15" s="12">
        <f t="shared" si="1"/>
        <v>-0.12883435582822089</v>
      </c>
      <c r="X15" s="12">
        <f t="shared" si="2"/>
        <v>3.03169014084507</v>
      </c>
      <c r="Y15" s="12">
        <f t="shared" si="3"/>
        <v>0.12096069868995629</v>
      </c>
      <c r="Z15" s="12">
        <f t="shared" si="4"/>
        <v>-0.29684456564082584</v>
      </c>
      <c r="AA15" s="12">
        <f t="shared" si="5"/>
        <v>-3.7119113573407247E-2</v>
      </c>
      <c r="AB15" s="12">
        <f t="shared" si="6"/>
        <v>0.24280782508630616</v>
      </c>
      <c r="AC15" s="12">
        <f t="shared" si="7"/>
        <v>-0.45324074074074072</v>
      </c>
      <c r="AD15" s="12">
        <f t="shared" si="8"/>
        <v>-0.13378492802709563</v>
      </c>
      <c r="AE15" s="12">
        <f t="shared" si="9"/>
        <v>0.49560117302052786</v>
      </c>
      <c r="AF15" s="12">
        <f t="shared" si="10"/>
        <v>1.9607843137254832E-3</v>
      </c>
      <c r="AG15" s="12">
        <f t="shared" si="11"/>
        <v>0.10110893672537502</v>
      </c>
      <c r="AH15" s="12">
        <f t="shared" si="12"/>
        <v>-0.34004739336492895</v>
      </c>
      <c r="AI15" s="12">
        <f t="shared" si="13"/>
        <v>-0.13824057450628369</v>
      </c>
      <c r="AJ15" s="12">
        <f>(R15/Q15)-1</f>
        <v>0.22395833333333326</v>
      </c>
      <c r="AK15" s="12">
        <f>(S15/R15)-1</f>
        <v>-0.49446808510638296</v>
      </c>
      <c r="AL15" s="12">
        <f>(T15/S15)-1</f>
        <v>-0.21212121212121215</v>
      </c>
      <c r="AM15" s="13">
        <f t="shared" si="29"/>
        <v>32</v>
      </c>
      <c r="AN15" s="13">
        <f t="shared" si="14"/>
        <v>32</v>
      </c>
      <c r="AO15" s="13">
        <f t="shared" si="15"/>
        <v>7</v>
      </c>
      <c r="AP15" s="13">
        <f t="shared" si="16"/>
        <v>32</v>
      </c>
      <c r="AQ15" s="13">
        <f t="shared" si="17"/>
        <v>20</v>
      </c>
      <c r="AR15" s="13">
        <f t="shared" si="18"/>
        <v>5</v>
      </c>
      <c r="AS15" s="13">
        <f t="shared" si="19"/>
        <v>13</v>
      </c>
      <c r="AT15" s="13">
        <f t="shared" si="20"/>
        <v>28</v>
      </c>
      <c r="AU15" s="13">
        <f t="shared" si="21"/>
        <v>2</v>
      </c>
      <c r="AV15" s="13">
        <f t="shared" si="22"/>
        <v>8</v>
      </c>
      <c r="AW15" s="13">
        <f t="shared" si="23"/>
        <v>25</v>
      </c>
      <c r="AX15" s="13">
        <f t="shared" si="24"/>
        <v>16</v>
      </c>
      <c r="AY15" s="13">
        <f t="shared" si="25"/>
        <v>21</v>
      </c>
      <c r="AZ15" s="13">
        <f t="shared" si="26"/>
        <v>6</v>
      </c>
      <c r="BA15" s="13">
        <f t="shared" si="27"/>
        <v>12</v>
      </c>
      <c r="BB15" s="13">
        <f t="shared" si="27"/>
        <v>26</v>
      </c>
      <c r="BC15" s="13">
        <f t="shared" si="27"/>
        <v>1</v>
      </c>
      <c r="BD15" s="13">
        <f t="shared" si="27"/>
        <v>7</v>
      </c>
    </row>
    <row r="16" spans="1:56" x14ac:dyDescent="0.25">
      <c r="A16" s="3" t="s">
        <v>10</v>
      </c>
      <c r="B16" s="11">
        <v>2299</v>
      </c>
      <c r="C16" s="11">
        <v>2550</v>
      </c>
      <c r="D16" s="11">
        <v>2852</v>
      </c>
      <c r="E16" s="11">
        <v>2860</v>
      </c>
      <c r="F16" s="11">
        <v>2571</v>
      </c>
      <c r="G16" s="11">
        <v>2143</v>
      </c>
      <c r="H16" s="11">
        <v>1896</v>
      </c>
      <c r="I16" s="11">
        <v>3428</v>
      </c>
      <c r="J16" s="11">
        <v>4363</v>
      </c>
      <c r="K16" s="11">
        <v>5043</v>
      </c>
      <c r="L16" s="11">
        <v>5527</v>
      </c>
      <c r="M16" s="11">
        <v>5689</v>
      </c>
      <c r="N16" s="11">
        <v>7099</v>
      </c>
      <c r="O16" s="11">
        <v>7297</v>
      </c>
      <c r="P16" s="11">
        <v>6299</v>
      </c>
      <c r="Q16" s="11">
        <v>4199</v>
      </c>
      <c r="R16" s="11">
        <v>4168</v>
      </c>
      <c r="S16" s="11">
        <v>3772</v>
      </c>
      <c r="T16" s="11">
        <v>4502</v>
      </c>
      <c r="U16" s="12">
        <f t="shared" si="28"/>
        <v>0.10917790343627654</v>
      </c>
      <c r="V16" s="12">
        <f t="shared" si="0"/>
        <v>0.11843137254901959</v>
      </c>
      <c r="W16" s="12">
        <f t="shared" si="1"/>
        <v>2.8050490883591017E-3</v>
      </c>
      <c r="X16" s="12">
        <f t="shared" si="2"/>
        <v>-0.10104895104895106</v>
      </c>
      <c r="Y16" s="12">
        <f t="shared" si="3"/>
        <v>-0.1664721898094127</v>
      </c>
      <c r="Z16" s="12">
        <f t="shared" si="4"/>
        <v>-0.11525898273448432</v>
      </c>
      <c r="AA16" s="12">
        <f t="shared" si="5"/>
        <v>0.80801687763713081</v>
      </c>
      <c r="AB16" s="12">
        <f t="shared" si="6"/>
        <v>0.27275379229871644</v>
      </c>
      <c r="AC16" s="12">
        <f t="shared" si="7"/>
        <v>0.15585606234242499</v>
      </c>
      <c r="AD16" s="12">
        <f t="shared" si="8"/>
        <v>9.5974618282768098E-2</v>
      </c>
      <c r="AE16" s="12">
        <f t="shared" si="9"/>
        <v>2.931065677582767E-2</v>
      </c>
      <c r="AF16" s="12">
        <f t="shared" si="10"/>
        <v>0.24784672174371591</v>
      </c>
      <c r="AG16" s="12">
        <f t="shared" si="11"/>
        <v>2.7891252289054869E-2</v>
      </c>
      <c r="AH16" s="12">
        <f t="shared" si="12"/>
        <v>-0.13676853501438946</v>
      </c>
      <c r="AI16" s="12">
        <f t="shared" si="13"/>
        <v>-0.33338625178599779</v>
      </c>
      <c r="AJ16" s="12">
        <f>(R16/Q16)-1</f>
        <v>-7.3827101690878694E-3</v>
      </c>
      <c r="AK16" s="12">
        <f>(S16/R16)-1</f>
        <v>-9.5009596928982698E-2</v>
      </c>
      <c r="AL16" s="12">
        <f>(T16/S16)-1</f>
        <v>0.19353128313891843</v>
      </c>
      <c r="AM16" s="13">
        <f t="shared" si="29"/>
        <v>16</v>
      </c>
      <c r="AN16" s="13">
        <f t="shared" si="14"/>
        <v>26</v>
      </c>
      <c r="AO16" s="13">
        <f t="shared" si="15"/>
        <v>13</v>
      </c>
      <c r="AP16" s="13">
        <f t="shared" si="16"/>
        <v>9</v>
      </c>
      <c r="AQ16" s="13">
        <f t="shared" si="17"/>
        <v>3</v>
      </c>
      <c r="AR16" s="13">
        <f t="shared" si="18"/>
        <v>12</v>
      </c>
      <c r="AS16" s="13">
        <f t="shared" si="19"/>
        <v>32</v>
      </c>
      <c r="AT16" s="13">
        <f t="shared" si="20"/>
        <v>29</v>
      </c>
      <c r="AU16" s="13">
        <f t="shared" si="21"/>
        <v>28</v>
      </c>
      <c r="AV16" s="13">
        <f t="shared" si="22"/>
        <v>22</v>
      </c>
      <c r="AW16" s="13">
        <f t="shared" si="23"/>
        <v>9</v>
      </c>
      <c r="AX16" s="13">
        <f t="shared" si="24"/>
        <v>23</v>
      </c>
      <c r="AY16" s="13">
        <f t="shared" si="25"/>
        <v>17</v>
      </c>
      <c r="AZ16" s="13">
        <f t="shared" si="26"/>
        <v>18</v>
      </c>
      <c r="BA16" s="13">
        <f t="shared" si="27"/>
        <v>3</v>
      </c>
      <c r="BB16" s="13">
        <f t="shared" si="27"/>
        <v>16</v>
      </c>
      <c r="BC16" s="13">
        <f t="shared" si="27"/>
        <v>14</v>
      </c>
      <c r="BD16" s="13">
        <f t="shared" si="27"/>
        <v>30</v>
      </c>
    </row>
    <row r="17" spans="1:56" x14ac:dyDescent="0.25">
      <c r="A17" s="3" t="s">
        <v>11</v>
      </c>
      <c r="B17" s="11">
        <v>409</v>
      </c>
      <c r="C17" s="11">
        <v>609</v>
      </c>
      <c r="D17" s="11">
        <v>649</v>
      </c>
      <c r="E17" s="11">
        <v>916</v>
      </c>
      <c r="F17" s="11">
        <v>667</v>
      </c>
      <c r="G17" s="11">
        <v>1056</v>
      </c>
      <c r="H17" s="11">
        <v>1025</v>
      </c>
      <c r="I17" s="11">
        <v>1154</v>
      </c>
      <c r="J17" s="11">
        <v>1127</v>
      </c>
      <c r="K17" s="11">
        <v>1066</v>
      </c>
      <c r="L17" s="11">
        <v>936</v>
      </c>
      <c r="M17" s="11">
        <v>1126</v>
      </c>
      <c r="N17" s="11">
        <v>938</v>
      </c>
      <c r="O17" s="11">
        <v>711</v>
      </c>
      <c r="P17" s="11">
        <v>572</v>
      </c>
      <c r="Q17" s="11">
        <v>1048</v>
      </c>
      <c r="R17" s="11">
        <v>940</v>
      </c>
      <c r="S17" s="11">
        <v>759</v>
      </c>
      <c r="T17" s="11">
        <v>862</v>
      </c>
      <c r="U17" s="12">
        <f t="shared" si="28"/>
        <v>0.48899755501222497</v>
      </c>
      <c r="V17" s="12">
        <f t="shared" si="0"/>
        <v>6.5681444991789739E-2</v>
      </c>
      <c r="W17" s="12">
        <f t="shared" si="1"/>
        <v>0.41140215716486894</v>
      </c>
      <c r="X17" s="12">
        <f t="shared" si="2"/>
        <v>-0.27183406113537123</v>
      </c>
      <c r="Y17" s="12">
        <f t="shared" si="3"/>
        <v>0.58320839580209904</v>
      </c>
      <c r="Z17" s="12">
        <f t="shared" si="4"/>
        <v>-2.9356060606060552E-2</v>
      </c>
      <c r="AA17" s="12">
        <f t="shared" si="5"/>
        <v>0.12585365853658526</v>
      </c>
      <c r="AB17" s="12">
        <f t="shared" si="6"/>
        <v>-2.3396880415944565E-2</v>
      </c>
      <c r="AC17" s="12">
        <f t="shared" si="7"/>
        <v>-5.4125998225377114E-2</v>
      </c>
      <c r="AD17" s="12">
        <f t="shared" si="8"/>
        <v>-0.12195121951219512</v>
      </c>
      <c r="AE17" s="12">
        <f t="shared" si="9"/>
        <v>0.20299145299145294</v>
      </c>
      <c r="AF17" s="12">
        <f t="shared" si="10"/>
        <v>-0.1669626998223801</v>
      </c>
      <c r="AG17" s="12">
        <f t="shared" si="11"/>
        <v>-0.24200426439232414</v>
      </c>
      <c r="AH17" s="12">
        <f t="shared" si="12"/>
        <v>-0.19549929676511957</v>
      </c>
      <c r="AI17" s="12">
        <f t="shared" si="13"/>
        <v>0.83216783216783208</v>
      </c>
      <c r="AJ17" s="12">
        <f>(R17/Q17)-1</f>
        <v>-0.10305343511450382</v>
      </c>
      <c r="AK17" s="12">
        <f>(S17/R17)-1</f>
        <v>-0.19255319148936167</v>
      </c>
      <c r="AL17" s="12">
        <f>(T17/S17)-1</f>
        <v>0.13570487483530957</v>
      </c>
      <c r="AM17" s="13">
        <f t="shared" si="29"/>
        <v>29</v>
      </c>
      <c r="AN17" s="13">
        <f t="shared" si="14"/>
        <v>20</v>
      </c>
      <c r="AO17" s="13">
        <f t="shared" si="15"/>
        <v>28</v>
      </c>
      <c r="AP17" s="13">
        <f t="shared" si="16"/>
        <v>3</v>
      </c>
      <c r="AQ17" s="13">
        <f t="shared" si="17"/>
        <v>30</v>
      </c>
      <c r="AR17" s="13">
        <f t="shared" si="18"/>
        <v>15</v>
      </c>
      <c r="AS17" s="13">
        <f t="shared" si="19"/>
        <v>23</v>
      </c>
      <c r="AT17" s="13">
        <f t="shared" si="20"/>
        <v>20</v>
      </c>
      <c r="AU17" s="13">
        <f t="shared" si="21"/>
        <v>16</v>
      </c>
      <c r="AV17" s="13">
        <f t="shared" si="22"/>
        <v>9</v>
      </c>
      <c r="AW17" s="13">
        <f t="shared" si="23"/>
        <v>14</v>
      </c>
      <c r="AX17" s="13">
        <f t="shared" si="24"/>
        <v>9</v>
      </c>
      <c r="AY17" s="13">
        <f t="shared" si="25"/>
        <v>6</v>
      </c>
      <c r="AZ17" s="13">
        <f t="shared" si="26"/>
        <v>17</v>
      </c>
      <c r="BA17" s="13">
        <f t="shared" si="27"/>
        <v>32</v>
      </c>
      <c r="BB17" s="13">
        <f t="shared" si="27"/>
        <v>10</v>
      </c>
      <c r="BC17" s="13">
        <f t="shared" si="27"/>
        <v>5</v>
      </c>
      <c r="BD17" s="13">
        <f t="shared" si="27"/>
        <v>28</v>
      </c>
    </row>
    <row r="18" spans="1:56" x14ac:dyDescent="0.25">
      <c r="A18" s="3" t="s">
        <v>12</v>
      </c>
      <c r="B18" s="11">
        <v>1280</v>
      </c>
      <c r="C18" s="11">
        <v>1227</v>
      </c>
      <c r="D18" s="11">
        <v>1344</v>
      </c>
      <c r="E18" s="11">
        <v>1408</v>
      </c>
      <c r="F18" s="11">
        <v>1405</v>
      </c>
      <c r="G18" s="11">
        <v>1236</v>
      </c>
      <c r="H18" s="11">
        <v>1207</v>
      </c>
      <c r="I18" s="11">
        <v>1374</v>
      </c>
      <c r="J18" s="11">
        <v>1171</v>
      </c>
      <c r="K18" s="11">
        <v>634</v>
      </c>
      <c r="L18" s="11">
        <v>1033</v>
      </c>
      <c r="M18" s="11">
        <v>1586</v>
      </c>
      <c r="N18" s="11">
        <v>1631</v>
      </c>
      <c r="O18" s="11">
        <v>2147</v>
      </c>
      <c r="P18" s="11">
        <v>1623</v>
      </c>
      <c r="Q18" s="11">
        <v>1001</v>
      </c>
      <c r="R18" s="11">
        <v>1123</v>
      </c>
      <c r="S18" s="11">
        <v>1044</v>
      </c>
      <c r="T18" s="11">
        <v>858</v>
      </c>
      <c r="U18" s="12">
        <f t="shared" si="28"/>
        <v>-4.1406249999999978E-2</v>
      </c>
      <c r="V18" s="12">
        <f t="shared" si="0"/>
        <v>9.5354523227383803E-2</v>
      </c>
      <c r="W18" s="12">
        <f t="shared" si="1"/>
        <v>4.7619047619047672E-2</v>
      </c>
      <c r="X18" s="12">
        <f t="shared" si="2"/>
        <v>-2.1306818181817677E-3</v>
      </c>
      <c r="Y18" s="12">
        <f t="shared" si="3"/>
        <v>-0.12028469750889681</v>
      </c>
      <c r="Z18" s="12">
        <f t="shared" si="4"/>
        <v>-2.3462783171521062E-2</v>
      </c>
      <c r="AA18" s="12">
        <f t="shared" si="5"/>
        <v>0.13835956917978454</v>
      </c>
      <c r="AB18" s="12">
        <f t="shared" si="6"/>
        <v>-0.1477438136826783</v>
      </c>
      <c r="AC18" s="12">
        <f t="shared" si="7"/>
        <v>-0.45858240819812124</v>
      </c>
      <c r="AD18" s="12">
        <f t="shared" si="8"/>
        <v>0.62933753943217674</v>
      </c>
      <c r="AE18" s="12">
        <f t="shared" si="9"/>
        <v>0.5353339787028073</v>
      </c>
      <c r="AF18" s="12">
        <f t="shared" si="10"/>
        <v>2.8373266078184134E-2</v>
      </c>
      <c r="AG18" s="12">
        <f t="shared" si="11"/>
        <v>0.31637032495401596</v>
      </c>
      <c r="AH18" s="12">
        <f t="shared" si="12"/>
        <v>-0.24406148113646953</v>
      </c>
      <c r="AI18" s="12">
        <f t="shared" si="13"/>
        <v>-0.38324091189155884</v>
      </c>
      <c r="AJ18" s="12">
        <f>(R18/Q18)-1</f>
        <v>0.12187812187812197</v>
      </c>
      <c r="AK18" s="12">
        <f>(S18/R18)-1</f>
        <v>-7.0347284060552129E-2</v>
      </c>
      <c r="AL18" s="12">
        <f>(T18/S18)-1</f>
        <v>-0.17816091954022983</v>
      </c>
      <c r="AM18" s="13">
        <f t="shared" si="29"/>
        <v>8</v>
      </c>
      <c r="AN18" s="13">
        <f t="shared" si="14"/>
        <v>23</v>
      </c>
      <c r="AO18" s="13">
        <f t="shared" si="15"/>
        <v>16</v>
      </c>
      <c r="AP18" s="13">
        <f t="shared" si="16"/>
        <v>12</v>
      </c>
      <c r="AQ18" s="13">
        <f t="shared" si="17"/>
        <v>4</v>
      </c>
      <c r="AR18" s="13">
        <f t="shared" si="18"/>
        <v>16</v>
      </c>
      <c r="AS18" s="13">
        <f t="shared" si="19"/>
        <v>24</v>
      </c>
      <c r="AT18" s="13">
        <f t="shared" si="20"/>
        <v>10</v>
      </c>
      <c r="AU18" s="13">
        <f t="shared" si="21"/>
        <v>1</v>
      </c>
      <c r="AV18" s="13">
        <f t="shared" si="22"/>
        <v>29</v>
      </c>
      <c r="AW18" s="13">
        <f t="shared" si="23"/>
        <v>26</v>
      </c>
      <c r="AX18" s="13">
        <f t="shared" si="24"/>
        <v>18</v>
      </c>
      <c r="AY18" s="13">
        <f t="shared" si="25"/>
        <v>28</v>
      </c>
      <c r="AZ18" s="13">
        <f t="shared" si="26"/>
        <v>13</v>
      </c>
      <c r="BA18" s="13">
        <f t="shared" si="27"/>
        <v>2</v>
      </c>
      <c r="BB18" s="13">
        <f t="shared" si="27"/>
        <v>21</v>
      </c>
      <c r="BC18" s="13">
        <f t="shared" si="27"/>
        <v>15</v>
      </c>
      <c r="BD18" s="13">
        <f t="shared" si="27"/>
        <v>8</v>
      </c>
    </row>
    <row r="19" spans="1:56" x14ac:dyDescent="0.25">
      <c r="A19" s="3" t="s">
        <v>13</v>
      </c>
      <c r="B19" s="11">
        <v>2654</v>
      </c>
      <c r="C19" s="11">
        <v>2780</v>
      </c>
      <c r="D19" s="11">
        <v>1850</v>
      </c>
      <c r="E19" s="11">
        <v>1951</v>
      </c>
      <c r="F19" s="11">
        <v>3698</v>
      </c>
      <c r="G19" s="11">
        <v>3665</v>
      </c>
      <c r="H19" s="11">
        <v>3347</v>
      </c>
      <c r="I19" s="11">
        <v>4269</v>
      </c>
      <c r="J19" s="11">
        <v>3626</v>
      </c>
      <c r="K19" s="11">
        <v>2773</v>
      </c>
      <c r="L19" s="11">
        <v>2797</v>
      </c>
      <c r="M19" s="11">
        <v>5697</v>
      </c>
      <c r="N19" s="11">
        <v>16787</v>
      </c>
      <c r="O19" s="11">
        <v>14832</v>
      </c>
      <c r="P19" s="11">
        <v>10125</v>
      </c>
      <c r="Q19" s="11">
        <v>7556</v>
      </c>
      <c r="R19" s="11">
        <v>5299</v>
      </c>
      <c r="S19" s="11">
        <v>4348</v>
      </c>
      <c r="T19" s="11">
        <v>3928</v>
      </c>
      <c r="U19" s="12">
        <f t="shared" si="28"/>
        <v>4.7475508666164234E-2</v>
      </c>
      <c r="V19" s="12">
        <f t="shared" si="0"/>
        <v>-0.33453237410071945</v>
      </c>
      <c r="W19" s="12">
        <f t="shared" si="1"/>
        <v>5.4594594594594703E-2</v>
      </c>
      <c r="X19" s="12">
        <f t="shared" si="2"/>
        <v>0.89543823680164025</v>
      </c>
      <c r="Y19" s="12">
        <f t="shared" si="3"/>
        <v>-8.9237425635478873E-3</v>
      </c>
      <c r="Z19" s="12">
        <f t="shared" si="4"/>
        <v>-8.6766712141882696E-2</v>
      </c>
      <c r="AA19" s="12">
        <f t="shared" si="5"/>
        <v>0.2754705706602929</v>
      </c>
      <c r="AB19" s="12">
        <f t="shared" si="6"/>
        <v>-0.15062075427500587</v>
      </c>
      <c r="AC19" s="12">
        <f t="shared" si="7"/>
        <v>-0.23524544953116377</v>
      </c>
      <c r="AD19" s="12">
        <f t="shared" si="8"/>
        <v>8.6548864046158691E-3</v>
      </c>
      <c r="AE19" s="12">
        <f t="shared" si="9"/>
        <v>1.0368251698248123</v>
      </c>
      <c r="AF19" s="12">
        <f t="shared" si="10"/>
        <v>1.9466385817096716</v>
      </c>
      <c r="AG19" s="12">
        <f t="shared" si="11"/>
        <v>-0.11645916482992791</v>
      </c>
      <c r="AH19" s="12">
        <f t="shared" si="12"/>
        <v>-0.31735436893203883</v>
      </c>
      <c r="AI19" s="12">
        <f t="shared" si="13"/>
        <v>-0.2537283950617284</v>
      </c>
      <c r="AJ19" s="12">
        <f>(R19/Q19)-1</f>
        <v>-0.29870301746956063</v>
      </c>
      <c r="AK19" s="12">
        <f>(S19/R19)-1</f>
        <v>-0.17946782411775808</v>
      </c>
      <c r="AL19" s="12">
        <f>(T19/S19)-1</f>
        <v>-9.6596136154553869E-2</v>
      </c>
      <c r="AM19" s="13">
        <f t="shared" si="29"/>
        <v>13</v>
      </c>
      <c r="AN19" s="13">
        <f t="shared" si="14"/>
        <v>3</v>
      </c>
      <c r="AO19" s="13">
        <f t="shared" si="15"/>
        <v>17</v>
      </c>
      <c r="AP19" s="13">
        <f t="shared" si="16"/>
        <v>30</v>
      </c>
      <c r="AQ19" s="13">
        <f t="shared" si="17"/>
        <v>13</v>
      </c>
      <c r="AR19" s="13">
        <f t="shared" si="18"/>
        <v>13</v>
      </c>
      <c r="AS19" s="13">
        <f t="shared" si="19"/>
        <v>27</v>
      </c>
      <c r="AT19" s="13">
        <f t="shared" si="20"/>
        <v>9</v>
      </c>
      <c r="AU19" s="13">
        <f t="shared" si="21"/>
        <v>9</v>
      </c>
      <c r="AV19" s="13">
        <f t="shared" si="22"/>
        <v>18</v>
      </c>
      <c r="AW19" s="13">
        <f t="shared" si="23"/>
        <v>29</v>
      </c>
      <c r="AX19" s="13">
        <f t="shared" si="24"/>
        <v>32</v>
      </c>
      <c r="AY19" s="13">
        <f t="shared" si="25"/>
        <v>10</v>
      </c>
      <c r="AZ19" s="13">
        <f t="shared" si="26"/>
        <v>8</v>
      </c>
      <c r="BA19" s="13">
        <f t="shared" si="27"/>
        <v>7</v>
      </c>
      <c r="BB19" s="13">
        <f t="shared" si="27"/>
        <v>1</v>
      </c>
      <c r="BC19" s="13">
        <f t="shared" si="27"/>
        <v>8</v>
      </c>
      <c r="BD19" s="13">
        <f t="shared" si="27"/>
        <v>16</v>
      </c>
    </row>
    <row r="20" spans="1:56" x14ac:dyDescent="0.25">
      <c r="A20" s="3" t="s">
        <v>14</v>
      </c>
      <c r="B20" s="11">
        <v>1432</v>
      </c>
      <c r="C20" s="11">
        <v>1317</v>
      </c>
      <c r="D20" s="11">
        <v>1231</v>
      </c>
      <c r="E20" s="11">
        <v>1929</v>
      </c>
      <c r="F20" s="11">
        <v>4113</v>
      </c>
      <c r="G20" s="11">
        <v>5917</v>
      </c>
      <c r="H20" s="11">
        <v>5899</v>
      </c>
      <c r="I20" s="11">
        <v>7743</v>
      </c>
      <c r="J20" s="11">
        <v>5775</v>
      </c>
      <c r="K20" s="11">
        <v>4404</v>
      </c>
      <c r="L20" s="11">
        <v>3973</v>
      </c>
      <c r="M20" s="11">
        <v>8879</v>
      </c>
      <c r="N20" s="11">
        <v>16756</v>
      </c>
      <c r="O20" s="11">
        <v>17275</v>
      </c>
      <c r="P20" s="11">
        <v>19539</v>
      </c>
      <c r="Q20" s="11">
        <v>20439</v>
      </c>
      <c r="R20" s="11">
        <v>20659</v>
      </c>
      <c r="S20" s="11">
        <v>17674</v>
      </c>
      <c r="T20" s="11">
        <v>17595</v>
      </c>
      <c r="U20" s="12">
        <f t="shared" si="28"/>
        <v>-8.0307262569832449E-2</v>
      </c>
      <c r="V20" s="12">
        <f t="shared" si="0"/>
        <v>-6.5299924069855741E-2</v>
      </c>
      <c r="W20" s="12">
        <f t="shared" si="1"/>
        <v>0.56701868399675059</v>
      </c>
      <c r="X20" s="12">
        <f t="shared" si="2"/>
        <v>1.1321928460342146</v>
      </c>
      <c r="Y20" s="12">
        <f t="shared" si="3"/>
        <v>0.43860928762460483</v>
      </c>
      <c r="Z20" s="12">
        <f t="shared" si="4"/>
        <v>-3.0420821362177053E-3</v>
      </c>
      <c r="AA20" s="12">
        <f t="shared" si="5"/>
        <v>0.31259535514493986</v>
      </c>
      <c r="AB20" s="12">
        <f t="shared" si="6"/>
        <v>-0.25416505230530806</v>
      </c>
      <c r="AC20" s="12">
        <f t="shared" si="7"/>
        <v>-0.23740259740259739</v>
      </c>
      <c r="AD20" s="12">
        <f t="shared" si="8"/>
        <v>-9.7865576748410565E-2</v>
      </c>
      <c r="AE20" s="12">
        <f t="shared" si="9"/>
        <v>1.2348351371759376</v>
      </c>
      <c r="AF20" s="12">
        <f t="shared" si="10"/>
        <v>0.88714945376731613</v>
      </c>
      <c r="AG20" s="12">
        <f t="shared" si="11"/>
        <v>3.0973979470040547E-2</v>
      </c>
      <c r="AH20" s="12">
        <f t="shared" si="12"/>
        <v>0.1310564399421128</v>
      </c>
      <c r="AI20" s="12">
        <f t="shared" si="13"/>
        <v>4.6061722708429231E-2</v>
      </c>
      <c r="AJ20" s="12">
        <f>(R20/Q20)-1</f>
        <v>1.0763735994911761E-2</v>
      </c>
      <c r="AK20" s="12">
        <f>(S20/R20)-1</f>
        <v>-0.14448908466043853</v>
      </c>
      <c r="AL20" s="12">
        <f>(T20/S20)-1</f>
        <v>-4.4698427068009527E-3</v>
      </c>
      <c r="AM20" s="13">
        <f t="shared" si="29"/>
        <v>7</v>
      </c>
      <c r="AN20" s="13">
        <f t="shared" si="14"/>
        <v>8</v>
      </c>
      <c r="AO20" s="13">
        <f t="shared" si="15"/>
        <v>31</v>
      </c>
      <c r="AP20" s="13">
        <f t="shared" si="16"/>
        <v>31</v>
      </c>
      <c r="AQ20" s="13">
        <f t="shared" si="17"/>
        <v>27</v>
      </c>
      <c r="AR20" s="13">
        <f t="shared" si="18"/>
        <v>18</v>
      </c>
      <c r="AS20" s="13">
        <f t="shared" si="19"/>
        <v>28</v>
      </c>
      <c r="AT20" s="13">
        <f t="shared" si="20"/>
        <v>7</v>
      </c>
      <c r="AU20" s="13">
        <f t="shared" si="21"/>
        <v>7</v>
      </c>
      <c r="AV20" s="13">
        <f t="shared" si="22"/>
        <v>10</v>
      </c>
      <c r="AW20" s="13">
        <f t="shared" si="23"/>
        <v>30</v>
      </c>
      <c r="AX20" s="13">
        <f t="shared" si="24"/>
        <v>30</v>
      </c>
      <c r="AY20" s="13">
        <f t="shared" si="25"/>
        <v>18</v>
      </c>
      <c r="AZ20" s="13">
        <f t="shared" si="26"/>
        <v>26</v>
      </c>
      <c r="BA20" s="13">
        <f t="shared" si="27"/>
        <v>23</v>
      </c>
      <c r="BB20" s="13">
        <f t="shared" si="27"/>
        <v>17</v>
      </c>
      <c r="BC20" s="13">
        <f t="shared" si="27"/>
        <v>10</v>
      </c>
      <c r="BD20" s="13">
        <f t="shared" si="27"/>
        <v>22</v>
      </c>
    </row>
    <row r="21" spans="1:56" x14ac:dyDescent="0.25">
      <c r="A21" s="3" t="s">
        <v>15</v>
      </c>
      <c r="B21" s="11">
        <v>2177</v>
      </c>
      <c r="C21" s="11">
        <v>2571</v>
      </c>
      <c r="D21" s="11">
        <v>2689</v>
      </c>
      <c r="E21" s="11">
        <v>2389</v>
      </c>
      <c r="F21" s="11">
        <v>1904</v>
      </c>
      <c r="G21" s="11">
        <v>1998</v>
      </c>
      <c r="H21" s="11">
        <v>1956</v>
      </c>
      <c r="I21" s="11">
        <v>1831</v>
      </c>
      <c r="J21" s="11">
        <v>1895</v>
      </c>
      <c r="K21" s="11">
        <v>1661</v>
      </c>
      <c r="L21" s="11">
        <v>1545</v>
      </c>
      <c r="M21" s="11">
        <v>1209</v>
      </c>
      <c r="N21" s="11">
        <v>1207</v>
      </c>
      <c r="O21" s="11">
        <v>1083</v>
      </c>
      <c r="P21" s="11">
        <v>845</v>
      </c>
      <c r="Q21" s="11">
        <v>742</v>
      </c>
      <c r="R21" s="11">
        <v>600</v>
      </c>
      <c r="S21" s="11">
        <v>520</v>
      </c>
      <c r="T21" s="11">
        <v>656</v>
      </c>
      <c r="U21" s="12">
        <f t="shared" si="28"/>
        <v>0.1809830041341296</v>
      </c>
      <c r="V21" s="12">
        <f t="shared" si="0"/>
        <v>4.589653831194096E-2</v>
      </c>
      <c r="W21" s="12">
        <f t="shared" si="1"/>
        <v>-0.11156563778356265</v>
      </c>
      <c r="X21" s="12">
        <f t="shared" si="2"/>
        <v>-0.20301381331100876</v>
      </c>
      <c r="Y21" s="12">
        <f t="shared" si="3"/>
        <v>4.9369747899159711E-2</v>
      </c>
      <c r="Z21" s="12">
        <f t="shared" si="4"/>
        <v>-2.1021021021020991E-2</v>
      </c>
      <c r="AA21" s="12">
        <f t="shared" si="5"/>
        <v>-6.3905930470347649E-2</v>
      </c>
      <c r="AB21" s="12">
        <f t="shared" si="6"/>
        <v>3.4953577280174786E-2</v>
      </c>
      <c r="AC21" s="12">
        <f t="shared" si="7"/>
        <v>-0.12348284960422162</v>
      </c>
      <c r="AD21" s="12">
        <f t="shared" si="8"/>
        <v>-6.9837447320891033E-2</v>
      </c>
      <c r="AE21" s="12">
        <f t="shared" si="9"/>
        <v>-0.21747572815533978</v>
      </c>
      <c r="AF21" s="12">
        <f t="shared" si="10"/>
        <v>-1.6542597187758634E-3</v>
      </c>
      <c r="AG21" s="12">
        <f t="shared" si="11"/>
        <v>-0.10273405136702574</v>
      </c>
      <c r="AH21" s="12">
        <f t="shared" si="12"/>
        <v>-0.21975992613111728</v>
      </c>
      <c r="AI21" s="12">
        <f t="shared" si="13"/>
        <v>-0.1218934911242604</v>
      </c>
      <c r="AJ21" s="12">
        <f>(R21/Q21)-1</f>
        <v>-0.19137466307277629</v>
      </c>
      <c r="AK21" s="12">
        <f>(S21/R21)-1</f>
        <v>-0.1333333333333333</v>
      </c>
      <c r="AL21" s="12">
        <f>(T21/S21)-1</f>
        <v>0.2615384615384615</v>
      </c>
      <c r="AM21" s="13">
        <f t="shared" si="29"/>
        <v>26</v>
      </c>
      <c r="AN21" s="13">
        <f t="shared" si="14"/>
        <v>18</v>
      </c>
      <c r="AO21" s="13">
        <f t="shared" si="15"/>
        <v>8</v>
      </c>
      <c r="AP21" s="13">
        <f t="shared" si="16"/>
        <v>5</v>
      </c>
      <c r="AQ21" s="13">
        <f t="shared" si="17"/>
        <v>17</v>
      </c>
      <c r="AR21" s="13">
        <f t="shared" si="18"/>
        <v>17</v>
      </c>
      <c r="AS21" s="13">
        <f t="shared" si="19"/>
        <v>12</v>
      </c>
      <c r="AT21" s="13">
        <f t="shared" si="20"/>
        <v>25</v>
      </c>
      <c r="AU21" s="13">
        <f t="shared" si="21"/>
        <v>13</v>
      </c>
      <c r="AV21" s="13">
        <f t="shared" si="22"/>
        <v>13</v>
      </c>
      <c r="AW21" s="13">
        <f t="shared" si="23"/>
        <v>4</v>
      </c>
      <c r="AX21" s="13">
        <f t="shared" si="24"/>
        <v>15</v>
      </c>
      <c r="AY21" s="13">
        <f t="shared" si="25"/>
        <v>11</v>
      </c>
      <c r="AZ21" s="13">
        <f t="shared" si="26"/>
        <v>15</v>
      </c>
      <c r="BA21" s="13">
        <f t="shared" si="27"/>
        <v>13</v>
      </c>
      <c r="BB21" s="13">
        <f t="shared" si="27"/>
        <v>3</v>
      </c>
      <c r="BC21" s="13">
        <f t="shared" si="27"/>
        <v>11</v>
      </c>
      <c r="BD21" s="13">
        <f t="shared" si="27"/>
        <v>31</v>
      </c>
    </row>
    <row r="22" spans="1:56" x14ac:dyDescent="0.25">
      <c r="A22" s="3" t="s">
        <v>16</v>
      </c>
      <c r="B22" s="11">
        <v>1309</v>
      </c>
      <c r="C22" s="11">
        <v>1031</v>
      </c>
      <c r="D22" s="11">
        <v>1372</v>
      </c>
      <c r="E22" s="11">
        <v>2186</v>
      </c>
      <c r="F22" s="11">
        <v>1808</v>
      </c>
      <c r="G22" s="11">
        <v>1868</v>
      </c>
      <c r="H22" s="11">
        <v>1964</v>
      </c>
      <c r="I22" s="11">
        <v>2173</v>
      </c>
      <c r="J22" s="11">
        <v>2256</v>
      </c>
      <c r="K22" s="11">
        <v>2288</v>
      </c>
      <c r="L22" s="11">
        <v>2163</v>
      </c>
      <c r="M22" s="11">
        <v>1867</v>
      </c>
      <c r="N22" s="11">
        <v>1472</v>
      </c>
      <c r="O22" s="11">
        <v>1827</v>
      </c>
      <c r="P22" s="11">
        <v>2509</v>
      </c>
      <c r="Q22" s="11">
        <v>2572</v>
      </c>
      <c r="R22" s="11">
        <v>2356</v>
      </c>
      <c r="S22" s="11">
        <v>1967</v>
      </c>
      <c r="T22" s="11">
        <v>1731</v>
      </c>
      <c r="U22" s="12">
        <f t="shared" si="28"/>
        <v>-0.21237585943468296</v>
      </c>
      <c r="V22" s="12">
        <f t="shared" si="0"/>
        <v>0.33074684772065965</v>
      </c>
      <c r="W22" s="12">
        <f t="shared" si="1"/>
        <v>0.59329446064139946</v>
      </c>
      <c r="X22" s="12">
        <f t="shared" si="2"/>
        <v>-0.17291857273559008</v>
      </c>
      <c r="Y22" s="12">
        <f t="shared" si="3"/>
        <v>3.3185840707964598E-2</v>
      </c>
      <c r="Z22" s="12">
        <f t="shared" si="4"/>
        <v>5.1391862955032064E-2</v>
      </c>
      <c r="AA22" s="12">
        <f t="shared" si="5"/>
        <v>0.10641547861507128</v>
      </c>
      <c r="AB22" s="12">
        <f t="shared" si="6"/>
        <v>3.8196042337781844E-2</v>
      </c>
      <c r="AC22" s="12">
        <f t="shared" si="7"/>
        <v>1.4184397163120588E-2</v>
      </c>
      <c r="AD22" s="12">
        <f t="shared" si="8"/>
        <v>-5.463286713286708E-2</v>
      </c>
      <c r="AE22" s="12">
        <f t="shared" si="9"/>
        <v>-0.13684697179842809</v>
      </c>
      <c r="AF22" s="12">
        <f t="shared" si="10"/>
        <v>-0.21156936261381898</v>
      </c>
      <c r="AG22" s="12">
        <f t="shared" si="11"/>
        <v>0.24116847826086962</v>
      </c>
      <c r="AH22" s="12">
        <f t="shared" si="12"/>
        <v>0.37328954570333872</v>
      </c>
      <c r="AI22" s="12">
        <f t="shared" si="13"/>
        <v>2.5109605420486236E-2</v>
      </c>
      <c r="AJ22" s="12">
        <f>(R22/Q22)-1</f>
        <v>-8.3981337480559914E-2</v>
      </c>
      <c r="AK22" s="12">
        <f>(S22/R22)-1</f>
        <v>-0.16511035653650252</v>
      </c>
      <c r="AL22" s="12">
        <f>(T22/S22)-1</f>
        <v>-0.11997966446365027</v>
      </c>
      <c r="AM22" s="13">
        <f t="shared" si="29"/>
        <v>4</v>
      </c>
      <c r="AN22" s="13">
        <f t="shared" si="14"/>
        <v>27</v>
      </c>
      <c r="AO22" s="13">
        <f t="shared" si="15"/>
        <v>32</v>
      </c>
      <c r="AP22" s="13">
        <f t="shared" si="16"/>
        <v>6</v>
      </c>
      <c r="AQ22" s="13">
        <f t="shared" si="17"/>
        <v>15</v>
      </c>
      <c r="AR22" s="13">
        <f t="shared" si="18"/>
        <v>22</v>
      </c>
      <c r="AS22" s="13">
        <f t="shared" si="19"/>
        <v>22</v>
      </c>
      <c r="AT22" s="13">
        <f t="shared" si="20"/>
        <v>26</v>
      </c>
      <c r="AU22" s="13">
        <f t="shared" si="21"/>
        <v>23</v>
      </c>
      <c r="AV22" s="13">
        <f t="shared" si="22"/>
        <v>14</v>
      </c>
      <c r="AW22" s="13">
        <f t="shared" si="23"/>
        <v>7</v>
      </c>
      <c r="AX22" s="13">
        <f t="shared" si="24"/>
        <v>8</v>
      </c>
      <c r="AY22" s="13">
        <f t="shared" si="25"/>
        <v>26</v>
      </c>
      <c r="AZ22" s="13">
        <f t="shared" si="26"/>
        <v>29</v>
      </c>
      <c r="BA22" s="13">
        <f t="shared" si="27"/>
        <v>21</v>
      </c>
      <c r="BB22" s="13">
        <f t="shared" si="27"/>
        <v>11</v>
      </c>
      <c r="BC22" s="13">
        <f t="shared" si="27"/>
        <v>9</v>
      </c>
      <c r="BD22" s="13">
        <f t="shared" si="27"/>
        <v>13</v>
      </c>
    </row>
    <row r="23" spans="1:56" x14ac:dyDescent="0.25">
      <c r="A23" s="3" t="s">
        <v>17</v>
      </c>
      <c r="B23" s="11">
        <v>791</v>
      </c>
      <c r="C23" s="11">
        <v>501</v>
      </c>
      <c r="D23" s="11">
        <v>216</v>
      </c>
      <c r="E23" s="11">
        <v>210</v>
      </c>
      <c r="F23" s="11">
        <v>155</v>
      </c>
      <c r="G23" s="11">
        <v>159</v>
      </c>
      <c r="H23" s="11">
        <v>160</v>
      </c>
      <c r="I23" s="11">
        <v>170</v>
      </c>
      <c r="J23" s="11">
        <v>161</v>
      </c>
      <c r="K23" s="11">
        <v>174</v>
      </c>
      <c r="L23" s="11">
        <v>110</v>
      </c>
      <c r="M23" s="11">
        <v>80</v>
      </c>
      <c r="N23" s="11">
        <v>60</v>
      </c>
      <c r="O23" s="11">
        <v>82</v>
      </c>
      <c r="P23" s="11">
        <v>146</v>
      </c>
      <c r="Q23" s="11">
        <v>116</v>
      </c>
      <c r="R23" s="11">
        <v>229</v>
      </c>
      <c r="S23" s="11">
        <v>287</v>
      </c>
      <c r="T23" s="11">
        <v>237</v>
      </c>
      <c r="U23" s="12">
        <f t="shared" si="28"/>
        <v>-0.36662452591656136</v>
      </c>
      <c r="V23" s="12">
        <f t="shared" si="0"/>
        <v>-0.56886227544910173</v>
      </c>
      <c r="W23" s="12">
        <f t="shared" si="1"/>
        <v>-2.777777777777779E-2</v>
      </c>
      <c r="X23" s="12">
        <f t="shared" si="2"/>
        <v>-0.26190476190476186</v>
      </c>
      <c r="Y23" s="12">
        <f t="shared" si="3"/>
        <v>2.5806451612903292E-2</v>
      </c>
      <c r="Z23" s="12">
        <f t="shared" si="4"/>
        <v>6.2893081761006275E-3</v>
      </c>
      <c r="AA23" s="12">
        <f t="shared" si="5"/>
        <v>6.25E-2</v>
      </c>
      <c r="AB23" s="12">
        <f t="shared" si="6"/>
        <v>-5.2941176470588269E-2</v>
      </c>
      <c r="AC23" s="12">
        <f t="shared" si="7"/>
        <v>8.0745341614906874E-2</v>
      </c>
      <c r="AD23" s="12">
        <f t="shared" si="8"/>
        <v>-0.36781609195402298</v>
      </c>
      <c r="AE23" s="12">
        <f t="shared" si="9"/>
        <v>-0.27272727272727271</v>
      </c>
      <c r="AF23" s="12">
        <f t="shared" si="10"/>
        <v>-0.25</v>
      </c>
      <c r="AG23" s="12">
        <f t="shared" si="11"/>
        <v>0.3666666666666667</v>
      </c>
      <c r="AH23" s="12">
        <f t="shared" si="12"/>
        <v>0.78048780487804881</v>
      </c>
      <c r="AI23" s="12">
        <f t="shared" si="13"/>
        <v>-0.20547945205479456</v>
      </c>
      <c r="AJ23" s="12">
        <f>(R23/Q23)-1</f>
        <v>0.97413793103448265</v>
      </c>
      <c r="AK23" s="12">
        <f>(S23/R23)-1</f>
        <v>0.2532751091703056</v>
      </c>
      <c r="AL23" s="12">
        <f>(T23/S23)-1</f>
        <v>-0.17421602787456447</v>
      </c>
      <c r="AM23" s="13">
        <f t="shared" si="29"/>
        <v>2</v>
      </c>
      <c r="AN23" s="13">
        <f t="shared" si="14"/>
        <v>1</v>
      </c>
      <c r="AO23" s="13">
        <f t="shared" si="15"/>
        <v>12</v>
      </c>
      <c r="AP23" s="13">
        <f t="shared" si="16"/>
        <v>4</v>
      </c>
      <c r="AQ23" s="13">
        <f t="shared" si="17"/>
        <v>14</v>
      </c>
      <c r="AR23" s="13">
        <f t="shared" si="18"/>
        <v>19</v>
      </c>
      <c r="AS23" s="13">
        <f t="shared" si="19"/>
        <v>21</v>
      </c>
      <c r="AT23" s="13">
        <f t="shared" si="20"/>
        <v>18</v>
      </c>
      <c r="AU23" s="13">
        <f t="shared" si="21"/>
        <v>26</v>
      </c>
      <c r="AV23" s="13">
        <f t="shared" si="22"/>
        <v>2</v>
      </c>
      <c r="AW23" s="13">
        <f t="shared" si="23"/>
        <v>1</v>
      </c>
      <c r="AX23" s="13">
        <f t="shared" si="24"/>
        <v>7</v>
      </c>
      <c r="AY23" s="13">
        <f t="shared" si="25"/>
        <v>29</v>
      </c>
      <c r="AZ23" s="13">
        <f t="shared" si="26"/>
        <v>31</v>
      </c>
      <c r="BA23" s="13">
        <f t="shared" si="27"/>
        <v>10</v>
      </c>
      <c r="BB23" s="13">
        <f t="shared" si="27"/>
        <v>31</v>
      </c>
      <c r="BC23" s="13">
        <f t="shared" si="27"/>
        <v>30</v>
      </c>
      <c r="BD23" s="13">
        <f t="shared" si="27"/>
        <v>9</v>
      </c>
    </row>
    <row r="24" spans="1:56" x14ac:dyDescent="0.25">
      <c r="A24" s="3" t="s">
        <v>18</v>
      </c>
      <c r="B24" s="11">
        <v>3977</v>
      </c>
      <c r="C24" s="11">
        <v>4497</v>
      </c>
      <c r="D24" s="11">
        <v>4476</v>
      </c>
      <c r="E24" s="11">
        <v>5461</v>
      </c>
      <c r="F24" s="11">
        <v>6656</v>
      </c>
      <c r="G24" s="11">
        <v>7559</v>
      </c>
      <c r="H24" s="11">
        <v>4423</v>
      </c>
      <c r="I24" s="11">
        <v>3486</v>
      </c>
      <c r="J24" s="11">
        <v>3022</v>
      </c>
      <c r="K24" s="11">
        <v>2952</v>
      </c>
      <c r="L24" s="11">
        <v>4519</v>
      </c>
      <c r="M24" s="11">
        <v>3711</v>
      </c>
      <c r="N24" s="11">
        <v>3751</v>
      </c>
      <c r="O24" s="11">
        <v>2966</v>
      </c>
      <c r="P24" s="11">
        <v>1983</v>
      </c>
      <c r="Q24" s="11">
        <v>1413</v>
      </c>
      <c r="R24" s="11">
        <v>1760</v>
      </c>
      <c r="S24" s="11">
        <v>1400</v>
      </c>
      <c r="T24" s="11">
        <v>1189</v>
      </c>
      <c r="U24" s="12">
        <f t="shared" si="28"/>
        <v>0.13075182298214738</v>
      </c>
      <c r="V24" s="12">
        <f t="shared" si="0"/>
        <v>-4.6697798532354673E-3</v>
      </c>
      <c r="W24" s="12">
        <f t="shared" si="1"/>
        <v>0.22006255585344059</v>
      </c>
      <c r="X24" s="12">
        <f t="shared" si="2"/>
        <v>0.21882439113715435</v>
      </c>
      <c r="Y24" s="12">
        <f t="shared" si="3"/>
        <v>0.13566706730769229</v>
      </c>
      <c r="Z24" s="12">
        <f t="shared" si="4"/>
        <v>-0.41486969175816912</v>
      </c>
      <c r="AA24" s="12">
        <f t="shared" si="5"/>
        <v>-0.21184716255934888</v>
      </c>
      <c r="AB24" s="12">
        <f t="shared" si="6"/>
        <v>-0.13310384394721742</v>
      </c>
      <c r="AC24" s="12">
        <f t="shared" si="7"/>
        <v>-2.3163467902051593E-2</v>
      </c>
      <c r="AD24" s="12">
        <f t="shared" si="8"/>
        <v>0.53082655826558267</v>
      </c>
      <c r="AE24" s="12">
        <f t="shared" si="9"/>
        <v>-0.17880061960610749</v>
      </c>
      <c r="AF24" s="12">
        <f t="shared" si="10"/>
        <v>1.077876583131232E-2</v>
      </c>
      <c r="AG24" s="12">
        <f t="shared" si="11"/>
        <v>-0.20927752599306848</v>
      </c>
      <c r="AH24" s="12">
        <f t="shared" si="12"/>
        <v>-0.33142279163857047</v>
      </c>
      <c r="AI24" s="12">
        <f t="shared" si="13"/>
        <v>-0.28744326777609686</v>
      </c>
      <c r="AJ24" s="12">
        <f>(R24/Q24)-1</f>
        <v>0.24557678697806096</v>
      </c>
      <c r="AK24" s="12">
        <f>(S24/R24)-1</f>
        <v>-0.20454545454545459</v>
      </c>
      <c r="AL24" s="12">
        <f>(T24/S24)-1</f>
        <v>-0.15071428571428569</v>
      </c>
      <c r="AM24" s="13">
        <f t="shared" si="29"/>
        <v>21</v>
      </c>
      <c r="AN24" s="13">
        <f t="shared" si="14"/>
        <v>14</v>
      </c>
      <c r="AO24" s="13">
        <f t="shared" si="15"/>
        <v>24</v>
      </c>
      <c r="AP24" s="13">
        <f t="shared" si="16"/>
        <v>25</v>
      </c>
      <c r="AQ24" s="13">
        <f t="shared" si="17"/>
        <v>22</v>
      </c>
      <c r="AR24" s="13">
        <f t="shared" si="18"/>
        <v>2</v>
      </c>
      <c r="AS24" s="13">
        <f t="shared" si="19"/>
        <v>4</v>
      </c>
      <c r="AT24" s="13">
        <f t="shared" si="20"/>
        <v>12</v>
      </c>
      <c r="AU24" s="13">
        <f t="shared" si="21"/>
        <v>19</v>
      </c>
      <c r="AV24" s="13">
        <f t="shared" si="22"/>
        <v>28</v>
      </c>
      <c r="AW24" s="13">
        <f t="shared" si="23"/>
        <v>6</v>
      </c>
      <c r="AX24" s="13">
        <f t="shared" si="24"/>
        <v>17</v>
      </c>
      <c r="AY24" s="13">
        <f t="shared" si="25"/>
        <v>7</v>
      </c>
      <c r="AZ24" s="13">
        <f t="shared" si="26"/>
        <v>7</v>
      </c>
      <c r="BA24" s="13">
        <f t="shared" si="27"/>
        <v>5</v>
      </c>
      <c r="BB24" s="13">
        <f t="shared" si="27"/>
        <v>28</v>
      </c>
      <c r="BC24" s="13">
        <f t="shared" si="27"/>
        <v>4</v>
      </c>
      <c r="BD24" s="13">
        <f t="shared" si="27"/>
        <v>11</v>
      </c>
    </row>
    <row r="25" spans="1:56" x14ac:dyDescent="0.25">
      <c r="A25" s="3" t="s">
        <v>19</v>
      </c>
      <c r="B25" s="11">
        <v>646</v>
      </c>
      <c r="C25" s="11">
        <v>570</v>
      </c>
      <c r="D25" s="11">
        <v>584</v>
      </c>
      <c r="E25" s="11">
        <v>767</v>
      </c>
      <c r="F25" s="11">
        <v>745</v>
      </c>
      <c r="G25" s="11">
        <v>492</v>
      </c>
      <c r="H25" s="11">
        <v>522</v>
      </c>
      <c r="I25" s="11">
        <v>854</v>
      </c>
      <c r="J25" s="11">
        <v>937</v>
      </c>
      <c r="K25" s="11">
        <v>908</v>
      </c>
      <c r="L25" s="11">
        <v>830</v>
      </c>
      <c r="M25" s="11">
        <v>1227</v>
      </c>
      <c r="N25" s="11">
        <v>1397</v>
      </c>
      <c r="O25" s="11">
        <v>1452</v>
      </c>
      <c r="P25" s="11">
        <v>1316</v>
      </c>
      <c r="Q25" s="11">
        <v>1231</v>
      </c>
      <c r="R25" s="11">
        <v>1475</v>
      </c>
      <c r="S25" s="11">
        <v>1200</v>
      </c>
      <c r="T25" s="11">
        <v>868</v>
      </c>
      <c r="U25" s="12">
        <f t="shared" si="28"/>
        <v>-0.11764705882352944</v>
      </c>
      <c r="V25" s="12">
        <f t="shared" si="0"/>
        <v>2.4561403508772006E-2</v>
      </c>
      <c r="W25" s="12">
        <f t="shared" si="1"/>
        <v>0.31335616438356162</v>
      </c>
      <c r="X25" s="12">
        <f t="shared" si="2"/>
        <v>-2.8683181225554133E-2</v>
      </c>
      <c r="Y25" s="12">
        <f t="shared" si="3"/>
        <v>-0.33959731543624161</v>
      </c>
      <c r="Z25" s="12">
        <f t="shared" si="4"/>
        <v>6.0975609756097615E-2</v>
      </c>
      <c r="AA25" s="12">
        <f t="shared" si="5"/>
        <v>0.63601532567049812</v>
      </c>
      <c r="AB25" s="12">
        <f t="shared" si="6"/>
        <v>9.7189695550351285E-2</v>
      </c>
      <c r="AC25" s="12">
        <f t="shared" si="7"/>
        <v>-3.094983991462108E-2</v>
      </c>
      <c r="AD25" s="12">
        <f t="shared" si="8"/>
        <v>-8.590308370044053E-2</v>
      </c>
      <c r="AE25" s="12">
        <f t="shared" si="9"/>
        <v>0.47831325301204819</v>
      </c>
      <c r="AF25" s="12">
        <f t="shared" si="10"/>
        <v>0.13854930725346382</v>
      </c>
      <c r="AG25" s="12">
        <f t="shared" si="11"/>
        <v>3.937007874015741E-2</v>
      </c>
      <c r="AH25" s="12">
        <f t="shared" si="12"/>
        <v>-9.3663911845729975E-2</v>
      </c>
      <c r="AI25" s="12">
        <f t="shared" si="13"/>
        <v>-6.4589665653495443E-2</v>
      </c>
      <c r="AJ25" s="12">
        <f>(R25/Q25)-1</f>
        <v>0.19821283509342003</v>
      </c>
      <c r="AK25" s="12">
        <f>(S25/R25)-1</f>
        <v>-0.18644067796610164</v>
      </c>
      <c r="AL25" s="12">
        <f>(T25/S25)-1</f>
        <v>-0.27666666666666662</v>
      </c>
      <c r="AM25" s="13">
        <f t="shared" si="29"/>
        <v>6</v>
      </c>
      <c r="AN25" s="13">
        <f t="shared" si="14"/>
        <v>17</v>
      </c>
      <c r="AO25" s="13">
        <f t="shared" si="15"/>
        <v>26</v>
      </c>
      <c r="AP25" s="13">
        <f t="shared" si="16"/>
        <v>11</v>
      </c>
      <c r="AQ25" s="13">
        <f t="shared" si="17"/>
        <v>1</v>
      </c>
      <c r="AR25" s="13">
        <f t="shared" si="18"/>
        <v>25</v>
      </c>
      <c r="AS25" s="13">
        <f t="shared" si="19"/>
        <v>30</v>
      </c>
      <c r="AT25" s="13">
        <f t="shared" si="20"/>
        <v>27</v>
      </c>
      <c r="AU25" s="13">
        <f t="shared" si="21"/>
        <v>18</v>
      </c>
      <c r="AV25" s="13">
        <f t="shared" si="22"/>
        <v>11</v>
      </c>
      <c r="AW25" s="13">
        <f t="shared" si="23"/>
        <v>22</v>
      </c>
      <c r="AX25" s="13">
        <f t="shared" si="24"/>
        <v>20</v>
      </c>
      <c r="AY25" s="13">
        <f t="shared" si="25"/>
        <v>19</v>
      </c>
      <c r="AZ25" s="13">
        <f t="shared" si="26"/>
        <v>21</v>
      </c>
      <c r="BA25" s="13">
        <f t="shared" si="27"/>
        <v>16</v>
      </c>
      <c r="BB25" s="13">
        <f t="shared" si="27"/>
        <v>24</v>
      </c>
      <c r="BC25" s="13">
        <f t="shared" si="27"/>
        <v>7</v>
      </c>
      <c r="BD25" s="13">
        <f t="shared" si="27"/>
        <v>5</v>
      </c>
    </row>
    <row r="26" spans="1:56" x14ac:dyDescent="0.25">
      <c r="A26" s="3" t="s">
        <v>20</v>
      </c>
      <c r="B26" s="11">
        <v>2247</v>
      </c>
      <c r="C26" s="11">
        <v>2384</v>
      </c>
      <c r="D26" s="11">
        <v>2617</v>
      </c>
      <c r="E26" s="11">
        <v>3005</v>
      </c>
      <c r="F26" s="11">
        <v>3084</v>
      </c>
      <c r="G26" s="11">
        <v>3603</v>
      </c>
      <c r="H26" s="11">
        <v>3709</v>
      </c>
      <c r="I26" s="11">
        <v>2242</v>
      </c>
      <c r="J26" s="11">
        <v>1664</v>
      </c>
      <c r="K26" s="11">
        <v>2106</v>
      </c>
      <c r="L26" s="11">
        <v>2075</v>
      </c>
      <c r="M26" s="11">
        <v>4680</v>
      </c>
      <c r="N26" s="11">
        <v>4443</v>
      </c>
      <c r="O26" s="11">
        <v>5113</v>
      </c>
      <c r="P26" s="11">
        <v>3772</v>
      </c>
      <c r="Q26" s="11">
        <v>3774</v>
      </c>
      <c r="R26" s="11">
        <v>4577</v>
      </c>
      <c r="S26" s="11">
        <v>4379</v>
      </c>
      <c r="T26" s="11">
        <v>3421</v>
      </c>
      <c r="U26" s="12">
        <f t="shared" si="28"/>
        <v>6.0970182465509559E-2</v>
      </c>
      <c r="V26" s="12">
        <f t="shared" si="0"/>
        <v>9.7734899328859148E-2</v>
      </c>
      <c r="W26" s="12">
        <f t="shared" si="1"/>
        <v>0.14826136797860134</v>
      </c>
      <c r="X26" s="12">
        <f t="shared" si="2"/>
        <v>2.6289517470881929E-2</v>
      </c>
      <c r="Y26" s="12">
        <f t="shared" si="3"/>
        <v>0.16828793774319073</v>
      </c>
      <c r="Z26" s="12">
        <f t="shared" si="4"/>
        <v>2.9419927837912807E-2</v>
      </c>
      <c r="AA26" s="12">
        <f t="shared" si="5"/>
        <v>-0.39552440010784573</v>
      </c>
      <c r="AB26" s="12">
        <f t="shared" si="6"/>
        <v>-0.25780553077609281</v>
      </c>
      <c r="AC26" s="12">
        <f t="shared" si="7"/>
        <v>0.265625</v>
      </c>
      <c r="AD26" s="12">
        <f t="shared" si="8"/>
        <v>-1.4719848053181384E-2</v>
      </c>
      <c r="AE26" s="12">
        <f t="shared" si="9"/>
        <v>1.2554216867469878</v>
      </c>
      <c r="AF26" s="12">
        <f t="shared" si="10"/>
        <v>-5.0641025641025683E-2</v>
      </c>
      <c r="AG26" s="12">
        <f t="shared" si="11"/>
        <v>0.1507990096781453</v>
      </c>
      <c r="AH26" s="12">
        <f t="shared" si="12"/>
        <v>-0.26227263837277526</v>
      </c>
      <c r="AI26" s="12">
        <f t="shared" si="13"/>
        <v>5.3022269353131257E-4</v>
      </c>
      <c r="AJ26" s="12">
        <f>(R26/Q26)-1</f>
        <v>0.21277159512453636</v>
      </c>
      <c r="AK26" s="12">
        <f>(S26/R26)-1</f>
        <v>-4.3259777146602563E-2</v>
      </c>
      <c r="AL26" s="12">
        <f>(T26/S26)-1</f>
        <v>-0.21877140899748804</v>
      </c>
      <c r="AM26" s="13">
        <f t="shared" si="29"/>
        <v>14</v>
      </c>
      <c r="AN26" s="13">
        <f t="shared" si="14"/>
        <v>24</v>
      </c>
      <c r="AO26" s="13">
        <f t="shared" si="15"/>
        <v>19</v>
      </c>
      <c r="AP26" s="13">
        <f t="shared" si="16"/>
        <v>15</v>
      </c>
      <c r="AQ26" s="13">
        <f t="shared" si="17"/>
        <v>24</v>
      </c>
      <c r="AR26" s="13">
        <f t="shared" si="18"/>
        <v>20</v>
      </c>
      <c r="AS26" s="13">
        <f t="shared" si="19"/>
        <v>2</v>
      </c>
      <c r="AT26" s="13">
        <f t="shared" si="20"/>
        <v>6</v>
      </c>
      <c r="AU26" s="13">
        <f t="shared" si="21"/>
        <v>31</v>
      </c>
      <c r="AV26" s="13">
        <f t="shared" si="22"/>
        <v>17</v>
      </c>
      <c r="AW26" s="13">
        <f t="shared" si="23"/>
        <v>31</v>
      </c>
      <c r="AX26" s="13">
        <f t="shared" si="24"/>
        <v>14</v>
      </c>
      <c r="AY26" s="13">
        <f t="shared" si="25"/>
        <v>25</v>
      </c>
      <c r="AZ26" s="13">
        <f t="shared" si="26"/>
        <v>11</v>
      </c>
      <c r="BA26" s="13">
        <f t="shared" si="27"/>
        <v>19</v>
      </c>
      <c r="BB26" s="13">
        <f t="shared" si="27"/>
        <v>25</v>
      </c>
      <c r="BC26" s="13">
        <f t="shared" si="27"/>
        <v>18</v>
      </c>
      <c r="BD26" s="13">
        <f t="shared" si="27"/>
        <v>6</v>
      </c>
    </row>
    <row r="27" spans="1:56" x14ac:dyDescent="0.25">
      <c r="A27" s="3" t="s">
        <v>21</v>
      </c>
      <c r="B27" s="11">
        <v>970</v>
      </c>
      <c r="C27" s="11">
        <v>1090</v>
      </c>
      <c r="D27" s="11">
        <v>1164</v>
      </c>
      <c r="E27" s="11">
        <v>906</v>
      </c>
      <c r="F27" s="11">
        <v>1010</v>
      </c>
      <c r="G27" s="11">
        <v>900</v>
      </c>
      <c r="H27" s="11">
        <v>1054</v>
      </c>
      <c r="I27" s="11">
        <v>1104</v>
      </c>
      <c r="J27" s="11">
        <v>1846</v>
      </c>
      <c r="K27" s="11">
        <v>1850</v>
      </c>
      <c r="L27" s="11">
        <v>2613</v>
      </c>
      <c r="M27" s="11">
        <v>3363</v>
      </c>
      <c r="N27" s="11">
        <v>3052</v>
      </c>
      <c r="O27" s="11">
        <v>3379</v>
      </c>
      <c r="P27" s="11">
        <v>3196</v>
      </c>
      <c r="Q27" s="11">
        <v>2334</v>
      </c>
      <c r="R27" s="11">
        <v>2705</v>
      </c>
      <c r="S27" s="11">
        <v>2688</v>
      </c>
      <c r="T27" s="11">
        <v>2628</v>
      </c>
      <c r="U27" s="12">
        <f t="shared" si="28"/>
        <v>0.12371134020618557</v>
      </c>
      <c r="V27" s="12">
        <f t="shared" si="0"/>
        <v>6.7889908256880682E-2</v>
      </c>
      <c r="W27" s="12">
        <f t="shared" si="1"/>
        <v>-0.22164948453608246</v>
      </c>
      <c r="X27" s="12">
        <f t="shared" si="2"/>
        <v>0.11479028697571736</v>
      </c>
      <c r="Y27" s="12">
        <f t="shared" si="3"/>
        <v>-0.1089108910891089</v>
      </c>
      <c r="Z27" s="12">
        <f t="shared" si="4"/>
        <v>0.17111111111111121</v>
      </c>
      <c r="AA27" s="12">
        <f t="shared" si="5"/>
        <v>4.743833017077792E-2</v>
      </c>
      <c r="AB27" s="12">
        <f t="shared" si="6"/>
        <v>0.67210144927536231</v>
      </c>
      <c r="AC27" s="12">
        <f t="shared" si="7"/>
        <v>2.1668472372697867E-3</v>
      </c>
      <c r="AD27" s="12">
        <f t="shared" si="8"/>
        <v>0.41243243243243244</v>
      </c>
      <c r="AE27" s="12">
        <f t="shared" si="9"/>
        <v>0.28702640642939148</v>
      </c>
      <c r="AF27" s="12">
        <f t="shared" si="10"/>
        <v>-9.24769550996134E-2</v>
      </c>
      <c r="AG27" s="12">
        <f t="shared" si="11"/>
        <v>0.10714285714285721</v>
      </c>
      <c r="AH27" s="12">
        <f t="shared" si="12"/>
        <v>-5.4158034921574449E-2</v>
      </c>
      <c r="AI27" s="12">
        <f t="shared" si="13"/>
        <v>-0.26971214017521905</v>
      </c>
      <c r="AJ27" s="12">
        <f>(R27/Q27)-1</f>
        <v>0.15895458440445598</v>
      </c>
      <c r="AK27" s="12">
        <f>(S27/R27)-1</f>
        <v>-6.2846580406654695E-3</v>
      </c>
      <c r="AL27" s="12">
        <f>(T27/S27)-1</f>
        <v>-2.2321428571428603E-2</v>
      </c>
      <c r="AM27" s="13">
        <f t="shared" si="29"/>
        <v>19</v>
      </c>
      <c r="AN27" s="13">
        <f t="shared" si="14"/>
        <v>21</v>
      </c>
      <c r="AO27" s="13">
        <f t="shared" si="15"/>
        <v>5</v>
      </c>
      <c r="AP27" s="13">
        <f t="shared" si="16"/>
        <v>19</v>
      </c>
      <c r="AQ27" s="13">
        <f t="shared" si="17"/>
        <v>6</v>
      </c>
      <c r="AR27" s="13">
        <f t="shared" si="18"/>
        <v>30</v>
      </c>
      <c r="AS27" s="13">
        <f t="shared" si="19"/>
        <v>19</v>
      </c>
      <c r="AT27" s="13">
        <f t="shared" si="20"/>
        <v>32</v>
      </c>
      <c r="AU27" s="13">
        <f t="shared" si="21"/>
        <v>21</v>
      </c>
      <c r="AV27" s="13">
        <f t="shared" si="22"/>
        <v>26</v>
      </c>
      <c r="AW27" s="13">
        <f t="shared" si="23"/>
        <v>19</v>
      </c>
      <c r="AX27" s="13">
        <f t="shared" si="24"/>
        <v>12</v>
      </c>
      <c r="AY27" s="13">
        <f t="shared" si="25"/>
        <v>22</v>
      </c>
      <c r="AZ27" s="13">
        <f t="shared" si="26"/>
        <v>25</v>
      </c>
      <c r="BA27" s="13">
        <f t="shared" si="27"/>
        <v>6</v>
      </c>
      <c r="BB27" s="13">
        <f t="shared" si="27"/>
        <v>23</v>
      </c>
      <c r="BC27" s="13">
        <f t="shared" si="27"/>
        <v>21</v>
      </c>
      <c r="BD27" s="13">
        <f t="shared" si="27"/>
        <v>21</v>
      </c>
    </row>
    <row r="28" spans="1:56" x14ac:dyDescent="0.25">
      <c r="A28" s="3" t="s">
        <v>22</v>
      </c>
      <c r="B28" s="11">
        <v>1536</v>
      </c>
      <c r="C28" s="11">
        <v>1510</v>
      </c>
      <c r="D28" s="11">
        <v>2040</v>
      </c>
      <c r="E28" s="11">
        <v>1862</v>
      </c>
      <c r="F28" s="11">
        <v>1779</v>
      </c>
      <c r="G28" s="11">
        <v>1960</v>
      </c>
      <c r="H28" s="11">
        <v>2192</v>
      </c>
      <c r="I28" s="11">
        <v>2190</v>
      </c>
      <c r="J28" s="11">
        <v>2045</v>
      </c>
      <c r="K28" s="11">
        <v>1900</v>
      </c>
      <c r="L28" s="11">
        <v>1394</v>
      </c>
      <c r="M28" s="11">
        <v>2755</v>
      </c>
      <c r="N28" s="11">
        <v>4794</v>
      </c>
      <c r="O28" s="11">
        <v>6788</v>
      </c>
      <c r="P28" s="11">
        <v>3740</v>
      </c>
      <c r="Q28" s="11">
        <v>2124</v>
      </c>
      <c r="R28" s="11">
        <v>1826</v>
      </c>
      <c r="S28" s="11">
        <v>1935</v>
      </c>
      <c r="T28" s="11">
        <v>2168</v>
      </c>
      <c r="U28" s="12">
        <f t="shared" si="28"/>
        <v>-1.692708333333337E-2</v>
      </c>
      <c r="V28" s="12">
        <f t="shared" si="0"/>
        <v>0.35099337748344372</v>
      </c>
      <c r="W28" s="12">
        <f t="shared" si="1"/>
        <v>-8.7254901960784337E-2</v>
      </c>
      <c r="X28" s="12">
        <f t="shared" si="2"/>
        <v>-4.4575725026852808E-2</v>
      </c>
      <c r="Y28" s="12">
        <f t="shared" si="3"/>
        <v>0.10174255199550308</v>
      </c>
      <c r="Z28" s="12">
        <f t="shared" si="4"/>
        <v>0.1183673469387756</v>
      </c>
      <c r="AA28" s="12">
        <f t="shared" si="5"/>
        <v>-9.1240875912412811E-4</v>
      </c>
      <c r="AB28" s="12">
        <f t="shared" si="6"/>
        <v>-6.6210045662100425E-2</v>
      </c>
      <c r="AC28" s="12">
        <f t="shared" si="7"/>
        <v>-7.0904645476772665E-2</v>
      </c>
      <c r="AD28" s="12">
        <f t="shared" si="8"/>
        <v>-0.26631578947368417</v>
      </c>
      <c r="AE28" s="12">
        <f t="shared" si="9"/>
        <v>0.97632711621233859</v>
      </c>
      <c r="AF28" s="12">
        <f t="shared" si="10"/>
        <v>0.74010889292196014</v>
      </c>
      <c r="AG28" s="12">
        <f t="shared" si="11"/>
        <v>0.41593658740091777</v>
      </c>
      <c r="AH28" s="12">
        <f t="shared" si="12"/>
        <v>-0.44902769593400116</v>
      </c>
      <c r="AI28" s="12">
        <f t="shared" si="13"/>
        <v>-0.43208556149732624</v>
      </c>
      <c r="AJ28" s="12">
        <f>(R28/Q28)-1</f>
        <v>-0.14030131826741998</v>
      </c>
      <c r="AK28" s="12">
        <f>(S28/R28)-1</f>
        <v>5.9693318729463263E-2</v>
      </c>
      <c r="AL28" s="12">
        <f>(T28/S28)-1</f>
        <v>0.12041343669250648</v>
      </c>
      <c r="AM28" s="13">
        <f t="shared" si="29"/>
        <v>9</v>
      </c>
      <c r="AN28" s="13">
        <f t="shared" si="14"/>
        <v>28</v>
      </c>
      <c r="AO28" s="13">
        <f t="shared" si="15"/>
        <v>10</v>
      </c>
      <c r="AP28" s="13">
        <f t="shared" si="16"/>
        <v>10</v>
      </c>
      <c r="AQ28" s="13">
        <f t="shared" si="17"/>
        <v>19</v>
      </c>
      <c r="AR28" s="13">
        <f t="shared" si="18"/>
        <v>28</v>
      </c>
      <c r="AS28" s="13">
        <f t="shared" si="19"/>
        <v>15</v>
      </c>
      <c r="AT28" s="13">
        <f t="shared" si="20"/>
        <v>16</v>
      </c>
      <c r="AU28" s="13">
        <f t="shared" si="21"/>
        <v>15</v>
      </c>
      <c r="AV28" s="13">
        <f t="shared" si="22"/>
        <v>4</v>
      </c>
      <c r="AW28" s="13">
        <f t="shared" si="23"/>
        <v>28</v>
      </c>
      <c r="AX28" s="13">
        <f t="shared" si="24"/>
        <v>28</v>
      </c>
      <c r="AY28" s="13">
        <f t="shared" si="25"/>
        <v>30</v>
      </c>
      <c r="AZ28" s="13">
        <f t="shared" si="26"/>
        <v>4</v>
      </c>
      <c r="BA28" s="13">
        <f t="shared" si="27"/>
        <v>1</v>
      </c>
      <c r="BB28" s="13">
        <f t="shared" si="27"/>
        <v>6</v>
      </c>
      <c r="BC28" s="13">
        <f t="shared" si="27"/>
        <v>26</v>
      </c>
      <c r="BD28" s="13">
        <f t="shared" si="27"/>
        <v>27</v>
      </c>
    </row>
    <row r="29" spans="1:56" x14ac:dyDescent="0.25">
      <c r="A29" s="3" t="s">
        <v>23</v>
      </c>
      <c r="B29" s="11">
        <v>1254</v>
      </c>
      <c r="C29" s="11">
        <v>1433</v>
      </c>
      <c r="D29" s="11">
        <v>1345</v>
      </c>
      <c r="E29" s="11">
        <v>1713</v>
      </c>
      <c r="F29" s="11">
        <v>1729</v>
      </c>
      <c r="G29" s="11">
        <v>1581</v>
      </c>
      <c r="H29" s="11">
        <v>1017</v>
      </c>
      <c r="I29" s="11">
        <v>497</v>
      </c>
      <c r="J29" s="11">
        <v>647</v>
      </c>
      <c r="K29" s="11">
        <v>641</v>
      </c>
      <c r="L29" s="11">
        <v>846</v>
      </c>
      <c r="M29" s="11">
        <v>1251</v>
      </c>
      <c r="N29" s="11">
        <v>1668</v>
      </c>
      <c r="O29" s="11">
        <v>1663</v>
      </c>
      <c r="P29" s="11">
        <v>1518</v>
      </c>
      <c r="Q29" s="11">
        <v>2038</v>
      </c>
      <c r="R29" s="11">
        <v>1735</v>
      </c>
      <c r="S29" s="11">
        <v>1300</v>
      </c>
      <c r="T29" s="11">
        <v>1194</v>
      </c>
      <c r="U29" s="12">
        <f t="shared" si="28"/>
        <v>0.14274322169059017</v>
      </c>
      <c r="V29" s="12">
        <f t="shared" si="0"/>
        <v>-6.1409630146545657E-2</v>
      </c>
      <c r="W29" s="12">
        <f t="shared" si="1"/>
        <v>0.27360594795539028</v>
      </c>
      <c r="X29" s="12">
        <f t="shared" si="2"/>
        <v>9.3403385872736777E-3</v>
      </c>
      <c r="Y29" s="12">
        <f t="shared" si="3"/>
        <v>-8.5598611914401435E-2</v>
      </c>
      <c r="Z29" s="12">
        <f t="shared" si="4"/>
        <v>-0.35673624288425043</v>
      </c>
      <c r="AA29" s="12">
        <f t="shared" si="5"/>
        <v>-0.51130776794493604</v>
      </c>
      <c r="AB29" s="12">
        <f t="shared" si="6"/>
        <v>0.30181086519114686</v>
      </c>
      <c r="AC29" s="12">
        <f t="shared" si="7"/>
        <v>-9.2735703245749868E-3</v>
      </c>
      <c r="AD29" s="12">
        <f t="shared" si="8"/>
        <v>0.31981279251170047</v>
      </c>
      <c r="AE29" s="12">
        <f t="shared" si="9"/>
        <v>0.47872340425531923</v>
      </c>
      <c r="AF29" s="12">
        <f t="shared" si="10"/>
        <v>0.33333333333333326</v>
      </c>
      <c r="AG29" s="12">
        <f t="shared" si="11"/>
        <v>-2.9976019184652092E-3</v>
      </c>
      <c r="AH29" s="12">
        <f t="shared" si="12"/>
        <v>-8.7191822008418574E-2</v>
      </c>
      <c r="AI29" s="12">
        <f t="shared" si="13"/>
        <v>0.34255599472990772</v>
      </c>
      <c r="AJ29" s="12">
        <f>(R29/Q29)-1</f>
        <v>-0.14867517173699707</v>
      </c>
      <c r="AK29" s="12">
        <f>(S29/R29)-1</f>
        <v>-0.25072046109510082</v>
      </c>
      <c r="AL29" s="12">
        <f>(T29/S29)-1</f>
        <v>-8.153846153846156E-2</v>
      </c>
      <c r="AM29" s="13">
        <f t="shared" si="29"/>
        <v>22</v>
      </c>
      <c r="AN29" s="13">
        <f t="shared" si="14"/>
        <v>9</v>
      </c>
      <c r="AO29" s="13">
        <f t="shared" si="15"/>
        <v>25</v>
      </c>
      <c r="AP29" s="13">
        <f t="shared" si="16"/>
        <v>13</v>
      </c>
      <c r="AQ29" s="13">
        <f t="shared" si="17"/>
        <v>7</v>
      </c>
      <c r="AR29" s="13">
        <f t="shared" si="18"/>
        <v>3</v>
      </c>
      <c r="AS29" s="13">
        <f t="shared" si="19"/>
        <v>1</v>
      </c>
      <c r="AT29" s="13">
        <f t="shared" si="20"/>
        <v>30</v>
      </c>
      <c r="AU29" s="13">
        <f t="shared" si="21"/>
        <v>20</v>
      </c>
      <c r="AV29" s="13">
        <f t="shared" si="22"/>
        <v>25</v>
      </c>
      <c r="AW29" s="13">
        <f t="shared" si="23"/>
        <v>23</v>
      </c>
      <c r="AX29" s="13">
        <f t="shared" si="24"/>
        <v>26</v>
      </c>
      <c r="AY29" s="13">
        <f t="shared" si="25"/>
        <v>15</v>
      </c>
      <c r="AZ29" s="13">
        <f t="shared" si="26"/>
        <v>23</v>
      </c>
      <c r="BA29" s="13">
        <f t="shared" si="27"/>
        <v>29</v>
      </c>
      <c r="BB29" s="13">
        <f t="shared" si="27"/>
        <v>4</v>
      </c>
      <c r="BC29" s="13">
        <f t="shared" si="27"/>
        <v>2</v>
      </c>
      <c r="BD29" s="13">
        <f t="shared" si="27"/>
        <v>18</v>
      </c>
    </row>
    <row r="30" spans="1:56" x14ac:dyDescent="0.25">
      <c r="A30" s="4" t="s">
        <v>24</v>
      </c>
      <c r="B30" s="14">
        <v>752</v>
      </c>
      <c r="C30" s="14">
        <v>850</v>
      </c>
      <c r="D30" s="14">
        <v>798</v>
      </c>
      <c r="E30" s="14">
        <v>1065</v>
      </c>
      <c r="F30" s="14">
        <v>1565</v>
      </c>
      <c r="G30" s="14">
        <v>3196</v>
      </c>
      <c r="H30" s="14">
        <v>2488</v>
      </c>
      <c r="I30" s="14">
        <v>2253</v>
      </c>
      <c r="J30" s="14">
        <v>1850</v>
      </c>
      <c r="K30" s="14">
        <v>1317</v>
      </c>
      <c r="L30" s="14">
        <v>1015</v>
      </c>
      <c r="M30" s="14">
        <v>779</v>
      </c>
      <c r="N30" s="14">
        <v>1063</v>
      </c>
      <c r="O30" s="14">
        <v>981</v>
      </c>
      <c r="P30" s="14">
        <v>908</v>
      </c>
      <c r="Q30" s="14">
        <v>1328</v>
      </c>
      <c r="R30" s="14">
        <v>1828</v>
      </c>
      <c r="S30" s="14">
        <v>1852</v>
      </c>
      <c r="T30" s="14">
        <v>2053</v>
      </c>
      <c r="U30" s="15">
        <f t="shared" si="28"/>
        <v>0.13031914893617014</v>
      </c>
      <c r="V30" s="15">
        <f t="shared" si="0"/>
        <v>-6.1176470588235277E-2</v>
      </c>
      <c r="W30" s="15">
        <f t="shared" si="1"/>
        <v>0.33458646616541343</v>
      </c>
      <c r="X30" s="15">
        <f t="shared" si="2"/>
        <v>0.46948356807511726</v>
      </c>
      <c r="Y30" s="15">
        <f t="shared" si="3"/>
        <v>1.0421725239616615</v>
      </c>
      <c r="Z30" s="15">
        <f t="shared" si="4"/>
        <v>-0.22152690863579472</v>
      </c>
      <c r="AA30" s="15">
        <f t="shared" si="5"/>
        <v>-9.4453376205787754E-2</v>
      </c>
      <c r="AB30" s="15">
        <f t="shared" si="6"/>
        <v>-0.17887261429205503</v>
      </c>
      <c r="AC30" s="15">
        <f t="shared" si="7"/>
        <v>-0.28810810810810816</v>
      </c>
      <c r="AD30" s="15">
        <f t="shared" si="8"/>
        <v>-0.22930903568716776</v>
      </c>
      <c r="AE30" s="15">
        <f t="shared" si="9"/>
        <v>-0.23251231527093597</v>
      </c>
      <c r="AF30" s="15">
        <f t="shared" si="10"/>
        <v>0.36456996148908849</v>
      </c>
      <c r="AG30" s="15">
        <f t="shared" si="11"/>
        <v>-7.7140169332079012E-2</v>
      </c>
      <c r="AH30" s="15">
        <f t="shared" si="12"/>
        <v>-7.441386340468914E-2</v>
      </c>
      <c r="AI30" s="15">
        <f t="shared" si="13"/>
        <v>0.4625550660792952</v>
      </c>
      <c r="AJ30" s="15">
        <f>(R30/Q30)-1</f>
        <v>0.37650602409638556</v>
      </c>
      <c r="AK30" s="15">
        <f>(S30/R30)-1</f>
        <v>1.3129102844638973E-2</v>
      </c>
      <c r="AL30" s="15">
        <f>(T30/S30)-1</f>
        <v>0.10853131749460032</v>
      </c>
      <c r="AM30" s="24">
        <f t="shared" si="29"/>
        <v>20</v>
      </c>
      <c r="AN30" s="24">
        <f t="shared" si="14"/>
        <v>10</v>
      </c>
      <c r="AO30" s="24">
        <f t="shared" si="15"/>
        <v>27</v>
      </c>
      <c r="AP30" s="24">
        <f t="shared" si="16"/>
        <v>27</v>
      </c>
      <c r="AQ30" s="24">
        <f t="shared" si="17"/>
        <v>32</v>
      </c>
      <c r="AR30" s="24">
        <f t="shared" si="18"/>
        <v>6</v>
      </c>
      <c r="AS30" s="24">
        <f t="shared" si="19"/>
        <v>11</v>
      </c>
      <c r="AT30" s="24">
        <f t="shared" si="20"/>
        <v>8</v>
      </c>
      <c r="AU30" s="24">
        <f t="shared" si="21"/>
        <v>5</v>
      </c>
      <c r="AV30" s="24">
        <f t="shared" si="22"/>
        <v>5</v>
      </c>
      <c r="AW30" s="24">
        <f t="shared" si="23"/>
        <v>2</v>
      </c>
      <c r="AX30" s="24">
        <f t="shared" si="24"/>
        <v>27</v>
      </c>
      <c r="AY30" s="24">
        <f t="shared" si="25"/>
        <v>13</v>
      </c>
      <c r="AZ30" s="24">
        <f t="shared" si="26"/>
        <v>24</v>
      </c>
      <c r="BA30" s="24">
        <f t="shared" si="27"/>
        <v>30</v>
      </c>
      <c r="BB30" s="24">
        <f t="shared" si="27"/>
        <v>29</v>
      </c>
      <c r="BC30" s="24">
        <f t="shared" si="27"/>
        <v>24</v>
      </c>
      <c r="BD30" s="24">
        <f t="shared" si="27"/>
        <v>26</v>
      </c>
    </row>
    <row r="31" spans="1:56" x14ac:dyDescent="0.25">
      <c r="A31" s="3" t="s">
        <v>25</v>
      </c>
      <c r="B31" s="11">
        <v>859</v>
      </c>
      <c r="C31" s="11">
        <v>1083</v>
      </c>
      <c r="D31" s="11">
        <v>975</v>
      </c>
      <c r="E31" s="11">
        <v>1182</v>
      </c>
      <c r="F31" s="11">
        <v>1224</v>
      </c>
      <c r="G31" s="11">
        <v>1386</v>
      </c>
      <c r="H31" s="11">
        <v>1677</v>
      </c>
      <c r="I31" s="11">
        <v>1695</v>
      </c>
      <c r="J31" s="11">
        <v>1197</v>
      </c>
      <c r="K31" s="11">
        <v>948</v>
      </c>
      <c r="L31" s="11">
        <v>778</v>
      </c>
      <c r="M31" s="11">
        <v>802</v>
      </c>
      <c r="N31" s="11">
        <v>1056</v>
      </c>
      <c r="O31" s="11">
        <v>858</v>
      </c>
      <c r="P31" s="11">
        <v>758</v>
      </c>
      <c r="Q31" s="11">
        <v>681</v>
      </c>
      <c r="R31" s="11">
        <v>595</v>
      </c>
      <c r="S31" s="11">
        <v>614</v>
      </c>
      <c r="T31" s="11">
        <v>670</v>
      </c>
      <c r="U31" s="12">
        <f t="shared" si="28"/>
        <v>0.2607683352735739</v>
      </c>
      <c r="V31" s="12">
        <f t="shared" si="0"/>
        <v>-9.972299168975074E-2</v>
      </c>
      <c r="W31" s="12">
        <f t="shared" si="1"/>
        <v>0.21230769230769231</v>
      </c>
      <c r="X31" s="12">
        <f t="shared" si="2"/>
        <v>3.5532994923857864E-2</v>
      </c>
      <c r="Y31" s="12">
        <f t="shared" si="3"/>
        <v>0.13235294117647056</v>
      </c>
      <c r="Z31" s="12">
        <f t="shared" si="4"/>
        <v>0.2099567099567099</v>
      </c>
      <c r="AA31" s="12">
        <f t="shared" si="5"/>
        <v>1.0733452593917781E-2</v>
      </c>
      <c r="AB31" s="12">
        <f t="shared" si="6"/>
        <v>-0.29380530973451324</v>
      </c>
      <c r="AC31" s="12">
        <f t="shared" si="7"/>
        <v>-0.20802005012531333</v>
      </c>
      <c r="AD31" s="12">
        <f t="shared" si="8"/>
        <v>-0.17932489451476796</v>
      </c>
      <c r="AE31" s="12">
        <f t="shared" si="9"/>
        <v>3.084832904884327E-2</v>
      </c>
      <c r="AF31" s="12">
        <f t="shared" si="10"/>
        <v>0.31670822942643384</v>
      </c>
      <c r="AG31" s="12">
        <f t="shared" si="11"/>
        <v>-0.1875</v>
      </c>
      <c r="AH31" s="12">
        <f t="shared" si="12"/>
        <v>-0.1165501165501166</v>
      </c>
      <c r="AI31" s="12">
        <f t="shared" si="13"/>
        <v>-0.10158311345646442</v>
      </c>
      <c r="AJ31" s="12">
        <f>(R31/Q31)-1</f>
        <v>-0.12628487518355358</v>
      </c>
      <c r="AK31" s="12">
        <f>(S31/R31)-1</f>
        <v>3.1932773109243806E-2</v>
      </c>
      <c r="AL31" s="12">
        <f>(T31/S31)-1</f>
        <v>9.1205211726384405E-2</v>
      </c>
      <c r="AM31" s="13">
        <f t="shared" si="29"/>
        <v>28</v>
      </c>
      <c r="AN31" s="13">
        <f t="shared" si="14"/>
        <v>7</v>
      </c>
      <c r="AO31" s="13">
        <f t="shared" si="15"/>
        <v>21</v>
      </c>
      <c r="AP31" s="13">
        <f t="shared" si="16"/>
        <v>16</v>
      </c>
      <c r="AQ31" s="13">
        <f t="shared" si="17"/>
        <v>21</v>
      </c>
      <c r="AR31" s="13">
        <f t="shared" si="18"/>
        <v>31</v>
      </c>
      <c r="AS31" s="13">
        <f t="shared" si="19"/>
        <v>16</v>
      </c>
      <c r="AT31" s="13">
        <f t="shared" si="20"/>
        <v>5</v>
      </c>
      <c r="AU31" s="13">
        <f t="shared" si="21"/>
        <v>10</v>
      </c>
      <c r="AV31" s="13">
        <f t="shared" si="22"/>
        <v>6</v>
      </c>
      <c r="AW31" s="13">
        <f t="shared" si="23"/>
        <v>10</v>
      </c>
      <c r="AX31" s="13">
        <f t="shared" si="24"/>
        <v>25</v>
      </c>
      <c r="AY31" s="13">
        <f t="shared" si="25"/>
        <v>8</v>
      </c>
      <c r="AZ31" s="13">
        <f t="shared" si="26"/>
        <v>20</v>
      </c>
      <c r="BA31" s="13">
        <f t="shared" si="27"/>
        <v>14</v>
      </c>
      <c r="BB31" s="13">
        <f t="shared" si="27"/>
        <v>8</v>
      </c>
      <c r="BC31" s="13">
        <f t="shared" si="27"/>
        <v>25</v>
      </c>
      <c r="BD31" s="13">
        <f t="shared" si="27"/>
        <v>24</v>
      </c>
    </row>
    <row r="32" spans="1:56" x14ac:dyDescent="0.25">
      <c r="A32" s="3" t="s">
        <v>26</v>
      </c>
      <c r="B32" s="11">
        <v>698</v>
      </c>
      <c r="C32" s="11">
        <v>708</v>
      </c>
      <c r="D32" s="11">
        <v>605</v>
      </c>
      <c r="E32" s="11">
        <v>640</v>
      </c>
      <c r="F32" s="11">
        <v>948</v>
      </c>
      <c r="G32" s="11">
        <v>1027</v>
      </c>
      <c r="H32" s="11">
        <v>907</v>
      </c>
      <c r="I32" s="11">
        <v>1568</v>
      </c>
      <c r="J32" s="11">
        <v>2264</v>
      </c>
      <c r="K32" s="11">
        <v>2753</v>
      </c>
      <c r="L32" s="11">
        <v>5170</v>
      </c>
      <c r="M32" s="11">
        <v>5595</v>
      </c>
      <c r="N32" s="11">
        <v>3833</v>
      </c>
      <c r="O32" s="11">
        <v>2723</v>
      </c>
      <c r="P32" s="11">
        <v>1453</v>
      </c>
      <c r="Q32" s="11">
        <v>1112</v>
      </c>
      <c r="R32" s="11">
        <v>953</v>
      </c>
      <c r="S32" s="11">
        <v>856</v>
      </c>
      <c r="T32" s="11">
        <v>1640</v>
      </c>
      <c r="U32" s="12">
        <f t="shared" si="28"/>
        <v>1.4326647564469885E-2</v>
      </c>
      <c r="V32" s="12">
        <f t="shared" si="0"/>
        <v>-0.14548022598870058</v>
      </c>
      <c r="W32" s="12">
        <f t="shared" si="1"/>
        <v>5.7851239669421517E-2</v>
      </c>
      <c r="X32" s="12">
        <f t="shared" si="2"/>
        <v>0.48124999999999996</v>
      </c>
      <c r="Y32" s="12">
        <f t="shared" si="3"/>
        <v>8.3333333333333259E-2</v>
      </c>
      <c r="Z32" s="12">
        <f t="shared" si="4"/>
        <v>-0.11684518013631939</v>
      </c>
      <c r="AA32" s="12">
        <f t="shared" si="5"/>
        <v>0.72877618522601995</v>
      </c>
      <c r="AB32" s="12">
        <f t="shared" si="6"/>
        <v>0.44387755102040827</v>
      </c>
      <c r="AC32" s="12">
        <f t="shared" si="7"/>
        <v>0.2159893992932862</v>
      </c>
      <c r="AD32" s="12">
        <f t="shared" si="8"/>
        <v>0.87795132582637114</v>
      </c>
      <c r="AE32" s="12">
        <f t="shared" si="9"/>
        <v>8.2205029013539654E-2</v>
      </c>
      <c r="AF32" s="12">
        <f t="shared" si="10"/>
        <v>-0.31492403932082214</v>
      </c>
      <c r="AG32" s="12">
        <f t="shared" si="11"/>
        <v>-0.28959039916514484</v>
      </c>
      <c r="AH32" s="12">
        <f t="shared" si="12"/>
        <v>-0.46639735585751008</v>
      </c>
      <c r="AI32" s="12">
        <f t="shared" si="13"/>
        <v>-0.23468685478320717</v>
      </c>
      <c r="AJ32" s="12">
        <f>(R32/Q32)-1</f>
        <v>-0.14298561151079137</v>
      </c>
      <c r="AK32" s="12">
        <f>(S32/R32)-1</f>
        <v>-0.10178384050367262</v>
      </c>
      <c r="AL32" s="12">
        <f>(T32/S32)-1</f>
        <v>0.91588785046728982</v>
      </c>
      <c r="AM32" s="13">
        <f t="shared" si="29"/>
        <v>11</v>
      </c>
      <c r="AN32" s="13">
        <f t="shared" si="14"/>
        <v>5</v>
      </c>
      <c r="AO32" s="13">
        <f t="shared" si="15"/>
        <v>18</v>
      </c>
      <c r="AP32" s="13">
        <f t="shared" si="16"/>
        <v>28</v>
      </c>
      <c r="AQ32" s="13">
        <f t="shared" si="17"/>
        <v>18</v>
      </c>
      <c r="AR32" s="13">
        <f t="shared" si="18"/>
        <v>11</v>
      </c>
      <c r="AS32" s="13">
        <f t="shared" si="19"/>
        <v>31</v>
      </c>
      <c r="AT32" s="13">
        <f t="shared" si="20"/>
        <v>31</v>
      </c>
      <c r="AU32" s="13">
        <f t="shared" si="21"/>
        <v>29</v>
      </c>
      <c r="AV32" s="13">
        <f t="shared" si="22"/>
        <v>30</v>
      </c>
      <c r="AW32" s="13">
        <f t="shared" si="23"/>
        <v>11</v>
      </c>
      <c r="AX32" s="13">
        <f t="shared" si="24"/>
        <v>3</v>
      </c>
      <c r="AY32" s="13">
        <f t="shared" si="25"/>
        <v>5</v>
      </c>
      <c r="AZ32" s="13">
        <f t="shared" si="26"/>
        <v>3</v>
      </c>
      <c r="BA32" s="13">
        <f t="shared" si="27"/>
        <v>9</v>
      </c>
      <c r="BB32" s="13">
        <f t="shared" si="27"/>
        <v>5</v>
      </c>
      <c r="BC32" s="13">
        <f t="shared" si="27"/>
        <v>13</v>
      </c>
      <c r="BD32" s="13">
        <f t="shared" si="27"/>
        <v>32</v>
      </c>
    </row>
    <row r="33" spans="1:56" x14ac:dyDescent="0.25">
      <c r="A33" s="3" t="s">
        <v>27</v>
      </c>
      <c r="B33" s="11">
        <v>1277</v>
      </c>
      <c r="C33" s="11">
        <v>942</v>
      </c>
      <c r="D33" s="11">
        <v>1014</v>
      </c>
      <c r="E33" s="11">
        <v>1481</v>
      </c>
      <c r="F33" s="11">
        <v>1712</v>
      </c>
      <c r="G33" s="11">
        <v>2480</v>
      </c>
      <c r="H33" s="11">
        <v>2396</v>
      </c>
      <c r="I33" s="11">
        <v>1919</v>
      </c>
      <c r="J33" s="11">
        <v>1637</v>
      </c>
      <c r="K33" s="11">
        <v>1699</v>
      </c>
      <c r="L33" s="11">
        <v>1737</v>
      </c>
      <c r="M33" s="11">
        <v>1984</v>
      </c>
      <c r="N33" s="11">
        <v>1361</v>
      </c>
      <c r="O33" s="11">
        <v>1727</v>
      </c>
      <c r="P33" s="11">
        <v>1259</v>
      </c>
      <c r="Q33" s="11">
        <v>1345</v>
      </c>
      <c r="R33" s="11">
        <v>1529</v>
      </c>
      <c r="S33" s="11">
        <v>1509</v>
      </c>
      <c r="T33" s="11">
        <v>1651</v>
      </c>
      <c r="U33" s="12">
        <f t="shared" si="28"/>
        <v>-0.26233359436178538</v>
      </c>
      <c r="V33" s="12">
        <f t="shared" si="0"/>
        <v>7.6433121019108263E-2</v>
      </c>
      <c r="W33" s="12">
        <f t="shared" si="1"/>
        <v>0.46055226824457596</v>
      </c>
      <c r="X33" s="12">
        <f t="shared" si="2"/>
        <v>0.15597569209993245</v>
      </c>
      <c r="Y33" s="12">
        <f t="shared" si="3"/>
        <v>0.44859813084112155</v>
      </c>
      <c r="Z33" s="12">
        <f t="shared" si="4"/>
        <v>-3.3870967741935432E-2</v>
      </c>
      <c r="AA33" s="12">
        <f t="shared" si="5"/>
        <v>-0.19908180300500833</v>
      </c>
      <c r="AB33" s="12">
        <f t="shared" si="6"/>
        <v>-0.14695153725898902</v>
      </c>
      <c r="AC33" s="12">
        <f t="shared" si="7"/>
        <v>3.7874160048869898E-2</v>
      </c>
      <c r="AD33" s="12">
        <f t="shared" si="8"/>
        <v>2.2366097704532129E-2</v>
      </c>
      <c r="AE33" s="12">
        <f t="shared" si="9"/>
        <v>0.14219919401266545</v>
      </c>
      <c r="AF33" s="12">
        <f t="shared" si="10"/>
        <v>-0.31401209677419351</v>
      </c>
      <c r="AG33" s="12">
        <f t="shared" si="11"/>
        <v>0.26891991182953712</v>
      </c>
      <c r="AH33" s="12">
        <f t="shared" si="12"/>
        <v>-0.27099015634047485</v>
      </c>
      <c r="AI33" s="12">
        <f t="shared" si="13"/>
        <v>6.8308181096107923E-2</v>
      </c>
      <c r="AJ33" s="12">
        <f>(R33/Q33)-1</f>
        <v>0.13680297397769525</v>
      </c>
      <c r="AK33" s="12">
        <f>(S33/R33)-1</f>
        <v>-1.3080444735121044E-2</v>
      </c>
      <c r="AL33" s="12">
        <f>(T33/S33)-1</f>
        <v>9.410205434062302E-2</v>
      </c>
      <c r="AM33" s="13">
        <f t="shared" si="29"/>
        <v>3</v>
      </c>
      <c r="AN33" s="13">
        <f t="shared" si="14"/>
        <v>22</v>
      </c>
      <c r="AO33" s="13">
        <f t="shared" si="15"/>
        <v>29</v>
      </c>
      <c r="AP33" s="13">
        <f t="shared" si="16"/>
        <v>21</v>
      </c>
      <c r="AQ33" s="13">
        <f t="shared" si="17"/>
        <v>29</v>
      </c>
      <c r="AR33" s="13">
        <f t="shared" si="18"/>
        <v>14</v>
      </c>
      <c r="AS33" s="13">
        <f t="shared" si="19"/>
        <v>5</v>
      </c>
      <c r="AT33" s="13">
        <f t="shared" si="20"/>
        <v>11</v>
      </c>
      <c r="AU33" s="13">
        <f t="shared" si="21"/>
        <v>24</v>
      </c>
      <c r="AV33" s="13">
        <f t="shared" si="22"/>
        <v>19</v>
      </c>
      <c r="AW33" s="13">
        <f t="shared" si="23"/>
        <v>13</v>
      </c>
      <c r="AX33" s="13">
        <f t="shared" si="24"/>
        <v>4</v>
      </c>
      <c r="AY33" s="13">
        <f t="shared" si="25"/>
        <v>27</v>
      </c>
      <c r="AZ33" s="13">
        <f t="shared" si="26"/>
        <v>10</v>
      </c>
      <c r="BA33" s="13">
        <f t="shared" si="27"/>
        <v>24</v>
      </c>
      <c r="BB33" s="13">
        <f t="shared" si="27"/>
        <v>22</v>
      </c>
      <c r="BC33" s="13">
        <f t="shared" si="27"/>
        <v>20</v>
      </c>
      <c r="BD33" s="13">
        <f t="shared" si="27"/>
        <v>25</v>
      </c>
    </row>
    <row r="34" spans="1:56" x14ac:dyDescent="0.25">
      <c r="A34" s="3" t="s">
        <v>28</v>
      </c>
      <c r="B34" s="11">
        <v>302</v>
      </c>
      <c r="C34" s="11">
        <v>347</v>
      </c>
      <c r="D34" s="11">
        <v>284</v>
      </c>
      <c r="E34" s="11">
        <v>238</v>
      </c>
      <c r="F34" s="11">
        <v>318</v>
      </c>
      <c r="G34" s="11">
        <v>452</v>
      </c>
      <c r="H34" s="11">
        <v>499</v>
      </c>
      <c r="I34" s="11">
        <v>445</v>
      </c>
      <c r="J34" s="11">
        <v>406</v>
      </c>
      <c r="K34" s="11">
        <v>513</v>
      </c>
      <c r="L34" s="11">
        <v>551</v>
      </c>
      <c r="M34" s="11">
        <v>435</v>
      </c>
      <c r="N34" s="11">
        <v>267</v>
      </c>
      <c r="O34" s="11">
        <v>140</v>
      </c>
      <c r="P34" s="11">
        <v>311</v>
      </c>
      <c r="Q34" s="11">
        <v>360</v>
      </c>
      <c r="R34" s="11">
        <v>285</v>
      </c>
      <c r="S34" s="11">
        <v>313</v>
      </c>
      <c r="T34" s="11">
        <v>172</v>
      </c>
      <c r="U34" s="12">
        <f t="shared" si="28"/>
        <v>0.14900662251655628</v>
      </c>
      <c r="V34" s="12">
        <f t="shared" si="0"/>
        <v>-0.18155619596541783</v>
      </c>
      <c r="W34" s="12">
        <f t="shared" si="1"/>
        <v>-0.1619718309859155</v>
      </c>
      <c r="X34" s="12">
        <f t="shared" si="2"/>
        <v>0.33613445378151252</v>
      </c>
      <c r="Y34" s="12">
        <f t="shared" si="3"/>
        <v>0.42138364779874204</v>
      </c>
      <c r="Z34" s="12">
        <f t="shared" si="4"/>
        <v>0.10398230088495586</v>
      </c>
      <c r="AA34" s="12">
        <f t="shared" si="5"/>
        <v>-0.10821643286573146</v>
      </c>
      <c r="AB34" s="12">
        <f t="shared" si="6"/>
        <v>-8.7640449438202261E-2</v>
      </c>
      <c r="AC34" s="12">
        <f t="shared" si="7"/>
        <v>0.26354679802955672</v>
      </c>
      <c r="AD34" s="12">
        <f t="shared" si="8"/>
        <v>7.4074074074074181E-2</v>
      </c>
      <c r="AE34" s="12">
        <f t="shared" si="9"/>
        <v>-0.21052631578947367</v>
      </c>
      <c r="AF34" s="12">
        <f t="shared" si="10"/>
        <v>-0.38620689655172413</v>
      </c>
      <c r="AG34" s="12">
        <f t="shared" si="11"/>
        <v>-0.47565543071161054</v>
      </c>
      <c r="AH34" s="12">
        <f t="shared" si="12"/>
        <v>1.2214285714285715</v>
      </c>
      <c r="AI34" s="12">
        <f t="shared" si="13"/>
        <v>0.157556270096463</v>
      </c>
      <c r="AJ34" s="12">
        <f>(R34/Q34)-1</f>
        <v>-0.20833333333333337</v>
      </c>
      <c r="AK34" s="12">
        <f>(S34/R34)-1</f>
        <v>9.8245614035087803E-2</v>
      </c>
      <c r="AL34" s="12">
        <f>(T34/S34)-1</f>
        <v>-0.45047923322683703</v>
      </c>
      <c r="AM34" s="13">
        <f t="shared" si="29"/>
        <v>24</v>
      </c>
      <c r="AN34" s="13">
        <f t="shared" si="14"/>
        <v>4</v>
      </c>
      <c r="AO34" s="13">
        <f t="shared" si="15"/>
        <v>6</v>
      </c>
      <c r="AP34" s="13">
        <f t="shared" si="16"/>
        <v>26</v>
      </c>
      <c r="AQ34" s="13">
        <f t="shared" si="17"/>
        <v>26</v>
      </c>
      <c r="AR34" s="13">
        <f t="shared" si="18"/>
        <v>26</v>
      </c>
      <c r="AS34" s="13">
        <f t="shared" si="19"/>
        <v>9</v>
      </c>
      <c r="AT34" s="13">
        <f t="shared" si="20"/>
        <v>13</v>
      </c>
      <c r="AU34" s="13">
        <f t="shared" si="21"/>
        <v>30</v>
      </c>
      <c r="AV34" s="13">
        <f t="shared" si="22"/>
        <v>21</v>
      </c>
      <c r="AW34" s="13">
        <f t="shared" si="23"/>
        <v>5</v>
      </c>
      <c r="AX34" s="13">
        <f t="shared" si="24"/>
        <v>2</v>
      </c>
      <c r="AY34" s="13">
        <f t="shared" si="25"/>
        <v>1</v>
      </c>
      <c r="AZ34" s="13">
        <f t="shared" si="26"/>
        <v>32</v>
      </c>
      <c r="BA34" s="13">
        <f t="shared" si="27"/>
        <v>25</v>
      </c>
      <c r="BB34" s="13">
        <f t="shared" si="27"/>
        <v>2</v>
      </c>
      <c r="BC34" s="13">
        <f t="shared" si="27"/>
        <v>29</v>
      </c>
      <c r="BD34" s="13">
        <f t="shared" si="27"/>
        <v>1</v>
      </c>
    </row>
    <row r="35" spans="1:56" x14ac:dyDescent="0.25">
      <c r="A35" s="3" t="s">
        <v>29</v>
      </c>
      <c r="B35" s="11">
        <v>3267</v>
      </c>
      <c r="C35" s="11">
        <v>3753</v>
      </c>
      <c r="D35" s="11">
        <v>3211</v>
      </c>
      <c r="E35" s="11">
        <v>1819</v>
      </c>
      <c r="F35" s="11">
        <v>3307</v>
      </c>
      <c r="G35" s="11">
        <v>3273</v>
      </c>
      <c r="H35" s="11">
        <v>3631</v>
      </c>
      <c r="I35" s="11">
        <v>3213</v>
      </c>
      <c r="J35" s="11">
        <v>2203</v>
      </c>
      <c r="K35" s="11">
        <v>2229</v>
      </c>
      <c r="L35" s="11">
        <v>2132</v>
      </c>
      <c r="M35" s="11">
        <v>4170</v>
      </c>
      <c r="N35" s="11">
        <v>4903</v>
      </c>
      <c r="O35" s="11">
        <v>7532</v>
      </c>
      <c r="P35" s="11">
        <v>5593</v>
      </c>
      <c r="Q35" s="11">
        <v>5760</v>
      </c>
      <c r="R35" s="11">
        <v>4985</v>
      </c>
      <c r="S35" s="11">
        <v>4335</v>
      </c>
      <c r="T35" s="11">
        <v>3887</v>
      </c>
      <c r="U35" s="12">
        <f t="shared" si="28"/>
        <v>0.14876033057851235</v>
      </c>
      <c r="V35" s="12">
        <f t="shared" si="0"/>
        <v>-0.14441779909405805</v>
      </c>
      <c r="W35" s="12">
        <f t="shared" si="1"/>
        <v>-0.43350981002802869</v>
      </c>
      <c r="X35" s="12">
        <f t="shared" si="2"/>
        <v>0.81803188565145679</v>
      </c>
      <c r="Y35" s="12">
        <f t="shared" si="3"/>
        <v>-1.0281221651043282E-2</v>
      </c>
      <c r="Z35" s="12">
        <f t="shared" si="4"/>
        <v>0.10937977390773002</v>
      </c>
      <c r="AA35" s="12">
        <f t="shared" si="5"/>
        <v>-0.11511980170751857</v>
      </c>
      <c r="AB35" s="12">
        <f t="shared" si="6"/>
        <v>-0.31434796140678489</v>
      </c>
      <c r="AC35" s="12">
        <f t="shared" si="7"/>
        <v>1.1802088061733995E-2</v>
      </c>
      <c r="AD35" s="12">
        <f t="shared" si="8"/>
        <v>-4.3517272319425704E-2</v>
      </c>
      <c r="AE35" s="12">
        <f t="shared" si="9"/>
        <v>0.95590994371482174</v>
      </c>
      <c r="AF35" s="12">
        <f t="shared" si="10"/>
        <v>0.17577937649880093</v>
      </c>
      <c r="AG35" s="12">
        <f t="shared" si="11"/>
        <v>0.53620232510707733</v>
      </c>
      <c r="AH35" s="12">
        <f t="shared" si="12"/>
        <v>-0.25743494423791824</v>
      </c>
      <c r="AI35" s="12">
        <f t="shared" si="13"/>
        <v>2.9858752011442835E-2</v>
      </c>
      <c r="AJ35" s="12">
        <f>(R35/Q35)-1</f>
        <v>-0.13454861111111116</v>
      </c>
      <c r="AK35" s="12">
        <f>(S35/R35)-1</f>
        <v>-0.13039117352056173</v>
      </c>
      <c r="AL35" s="12">
        <f>(T35/S35)-1</f>
        <v>-0.10334486735870818</v>
      </c>
      <c r="AM35" s="13">
        <f t="shared" si="29"/>
        <v>23</v>
      </c>
      <c r="AN35" s="13">
        <f t="shared" si="14"/>
        <v>6</v>
      </c>
      <c r="AO35" s="13">
        <f t="shared" si="15"/>
        <v>4</v>
      </c>
      <c r="AP35" s="13">
        <f t="shared" si="16"/>
        <v>29</v>
      </c>
      <c r="AQ35" s="13">
        <f t="shared" si="17"/>
        <v>12</v>
      </c>
      <c r="AR35" s="13">
        <f t="shared" si="18"/>
        <v>27</v>
      </c>
      <c r="AS35" s="13">
        <f t="shared" si="19"/>
        <v>8</v>
      </c>
      <c r="AT35" s="13">
        <f t="shared" si="20"/>
        <v>3</v>
      </c>
      <c r="AU35" s="13">
        <f t="shared" si="21"/>
        <v>22</v>
      </c>
      <c r="AV35" s="13">
        <f t="shared" si="22"/>
        <v>15</v>
      </c>
      <c r="AW35" s="13">
        <f t="shared" si="23"/>
        <v>27</v>
      </c>
      <c r="AX35" s="13">
        <f t="shared" si="24"/>
        <v>22</v>
      </c>
      <c r="AY35" s="13">
        <f t="shared" si="25"/>
        <v>31</v>
      </c>
      <c r="AZ35" s="13">
        <f t="shared" si="26"/>
        <v>12</v>
      </c>
      <c r="BA35" s="13">
        <f t="shared" si="27"/>
        <v>22</v>
      </c>
      <c r="BB35" s="13">
        <f t="shared" si="27"/>
        <v>7</v>
      </c>
      <c r="BC35" s="13">
        <f t="shared" si="27"/>
        <v>12</v>
      </c>
      <c r="BD35" s="13">
        <f t="shared" si="27"/>
        <v>15</v>
      </c>
    </row>
    <row r="36" spans="1:56" x14ac:dyDescent="0.25">
      <c r="A36" s="3" t="s">
        <v>30</v>
      </c>
      <c r="B36" s="11">
        <v>918</v>
      </c>
      <c r="C36" s="11">
        <v>1112</v>
      </c>
      <c r="D36" s="11">
        <v>1165</v>
      </c>
      <c r="E36" s="11">
        <v>1097</v>
      </c>
      <c r="F36" s="11">
        <v>1309</v>
      </c>
      <c r="G36" s="11">
        <v>1368</v>
      </c>
      <c r="H36" s="11">
        <v>1207</v>
      </c>
      <c r="I36" s="11">
        <v>1016</v>
      </c>
      <c r="J36" s="11">
        <v>309</v>
      </c>
      <c r="K36" s="11">
        <v>236</v>
      </c>
      <c r="L36" s="11">
        <v>202</v>
      </c>
      <c r="M36" s="11">
        <v>244</v>
      </c>
      <c r="N36" s="11">
        <v>432</v>
      </c>
      <c r="O36" s="11">
        <v>493</v>
      </c>
      <c r="P36" s="11">
        <v>90</v>
      </c>
      <c r="Q36" s="11">
        <v>60</v>
      </c>
      <c r="R36" s="11">
        <v>74</v>
      </c>
      <c r="S36" s="11">
        <v>93</v>
      </c>
      <c r="T36" s="11">
        <v>106</v>
      </c>
      <c r="U36" s="12">
        <f t="shared" si="28"/>
        <v>0.21132897603485845</v>
      </c>
      <c r="V36" s="12">
        <f t="shared" si="0"/>
        <v>4.7661870503597159E-2</v>
      </c>
      <c r="W36" s="12">
        <f t="shared" si="1"/>
        <v>-5.8369098712446332E-2</v>
      </c>
      <c r="X36" s="12">
        <f t="shared" si="2"/>
        <v>0.19325432999088421</v>
      </c>
      <c r="Y36" s="12">
        <f t="shared" si="3"/>
        <v>4.5072574484339212E-2</v>
      </c>
      <c r="Z36" s="12">
        <f t="shared" si="4"/>
        <v>-0.11769005847953218</v>
      </c>
      <c r="AA36" s="12">
        <f t="shared" si="5"/>
        <v>-0.15824357912178955</v>
      </c>
      <c r="AB36" s="12">
        <f t="shared" si="6"/>
        <v>-0.69586614173228345</v>
      </c>
      <c r="AC36" s="12">
        <f t="shared" si="7"/>
        <v>-0.2362459546925566</v>
      </c>
      <c r="AD36" s="12">
        <f t="shared" si="8"/>
        <v>-0.14406779661016944</v>
      </c>
      <c r="AE36" s="12">
        <f t="shared" si="9"/>
        <v>0.20792079207920788</v>
      </c>
      <c r="AF36" s="12">
        <f t="shared" si="10"/>
        <v>0.77049180327868849</v>
      </c>
      <c r="AG36" s="12">
        <f t="shared" si="11"/>
        <v>0.14120370370370372</v>
      </c>
      <c r="AH36" s="12">
        <f t="shared" si="12"/>
        <v>-0.81744421906693709</v>
      </c>
      <c r="AI36" s="12">
        <f t="shared" si="13"/>
        <v>-0.33333333333333337</v>
      </c>
      <c r="AJ36" s="12">
        <f>(R36/Q36)-1</f>
        <v>0.23333333333333339</v>
      </c>
      <c r="AK36" s="12">
        <f>(S36/R36)-1</f>
        <v>0.2567567567567568</v>
      </c>
      <c r="AL36" s="12">
        <f>(T36/S36)-1</f>
        <v>0.13978494623655924</v>
      </c>
      <c r="AM36" s="13">
        <f t="shared" si="29"/>
        <v>27</v>
      </c>
      <c r="AN36" s="13">
        <f t="shared" si="14"/>
        <v>19</v>
      </c>
      <c r="AO36" s="13">
        <f t="shared" si="15"/>
        <v>11</v>
      </c>
      <c r="AP36" s="13">
        <f t="shared" si="16"/>
        <v>22</v>
      </c>
      <c r="AQ36" s="13">
        <f t="shared" si="17"/>
        <v>16</v>
      </c>
      <c r="AR36" s="13">
        <f t="shared" si="18"/>
        <v>10</v>
      </c>
      <c r="AS36" s="13">
        <f t="shared" si="19"/>
        <v>6</v>
      </c>
      <c r="AT36" s="13">
        <f t="shared" si="20"/>
        <v>1</v>
      </c>
      <c r="AU36" s="13">
        <f t="shared" si="21"/>
        <v>8</v>
      </c>
      <c r="AV36" s="13">
        <f t="shared" si="22"/>
        <v>7</v>
      </c>
      <c r="AW36" s="13">
        <f t="shared" si="23"/>
        <v>15</v>
      </c>
      <c r="AX36" s="13">
        <f t="shared" si="24"/>
        <v>29</v>
      </c>
      <c r="AY36" s="13">
        <f t="shared" si="25"/>
        <v>24</v>
      </c>
      <c r="AZ36" s="13">
        <f t="shared" si="26"/>
        <v>1</v>
      </c>
      <c r="BA36" s="13">
        <f t="shared" si="27"/>
        <v>4</v>
      </c>
      <c r="BB36" s="13">
        <f t="shared" si="27"/>
        <v>27</v>
      </c>
      <c r="BC36" s="13">
        <f t="shared" si="27"/>
        <v>31</v>
      </c>
      <c r="BD36" s="13">
        <f t="shared" si="27"/>
        <v>29</v>
      </c>
    </row>
    <row r="37" spans="1:56" x14ac:dyDescent="0.25">
      <c r="A37" s="3" t="s">
        <v>31</v>
      </c>
      <c r="B37" s="11">
        <v>395</v>
      </c>
      <c r="C37" s="11">
        <v>409</v>
      </c>
      <c r="D37" s="11">
        <v>449</v>
      </c>
      <c r="E37" s="11">
        <v>244</v>
      </c>
      <c r="F37" s="11">
        <v>272</v>
      </c>
      <c r="G37" s="11">
        <v>312</v>
      </c>
      <c r="H37" s="11">
        <v>327</v>
      </c>
      <c r="I37" s="11">
        <v>385</v>
      </c>
      <c r="J37" s="11">
        <v>392</v>
      </c>
      <c r="K37" s="11">
        <v>319</v>
      </c>
      <c r="L37" s="11">
        <v>157</v>
      </c>
      <c r="M37" s="11">
        <v>233</v>
      </c>
      <c r="N37" s="11">
        <v>248</v>
      </c>
      <c r="O37" s="11">
        <v>270</v>
      </c>
      <c r="P37" s="11">
        <v>155</v>
      </c>
      <c r="Q37" s="11">
        <v>186</v>
      </c>
      <c r="R37" s="11">
        <v>258</v>
      </c>
      <c r="S37" s="11">
        <v>360</v>
      </c>
      <c r="T37" s="11">
        <v>362</v>
      </c>
      <c r="U37" s="12">
        <f t="shared" si="28"/>
        <v>3.5443037974683511E-2</v>
      </c>
      <c r="V37" s="12">
        <f t="shared" si="0"/>
        <v>9.7799511002444994E-2</v>
      </c>
      <c r="W37" s="12">
        <f t="shared" si="1"/>
        <v>-0.45657015590200445</v>
      </c>
      <c r="X37" s="12">
        <f t="shared" si="2"/>
        <v>0.11475409836065564</v>
      </c>
      <c r="Y37" s="12">
        <f t="shared" si="3"/>
        <v>0.14705882352941169</v>
      </c>
      <c r="Z37" s="12">
        <f t="shared" si="4"/>
        <v>4.8076923076923128E-2</v>
      </c>
      <c r="AA37" s="12">
        <f t="shared" si="5"/>
        <v>0.17737003058103973</v>
      </c>
      <c r="AB37" s="12">
        <f t="shared" si="6"/>
        <v>1.8181818181818077E-2</v>
      </c>
      <c r="AC37" s="12">
        <f t="shared" si="7"/>
        <v>-0.18622448979591832</v>
      </c>
      <c r="AD37" s="12">
        <f t="shared" si="8"/>
        <v>-0.50783699059561127</v>
      </c>
      <c r="AE37" s="12">
        <f t="shared" si="9"/>
        <v>0.484076433121019</v>
      </c>
      <c r="AF37" s="12">
        <f t="shared" si="10"/>
        <v>6.4377682403433445E-2</v>
      </c>
      <c r="AG37" s="12">
        <f t="shared" si="11"/>
        <v>8.870967741935476E-2</v>
      </c>
      <c r="AH37" s="12">
        <f t="shared" si="12"/>
        <v>-0.42592592592592593</v>
      </c>
      <c r="AI37" s="12">
        <f t="shared" si="13"/>
        <v>0.19999999999999996</v>
      </c>
      <c r="AJ37" s="12">
        <f>(R37/Q37)-1</f>
        <v>0.38709677419354849</v>
      </c>
      <c r="AK37" s="12">
        <f>(S37/R37)-1</f>
        <v>0.39534883720930236</v>
      </c>
      <c r="AL37" s="12">
        <f>(T37/S37)-1</f>
        <v>5.5555555555555358E-3</v>
      </c>
      <c r="AM37" s="13">
        <f t="shared" si="29"/>
        <v>12</v>
      </c>
      <c r="AN37" s="13">
        <f t="shared" si="14"/>
        <v>25</v>
      </c>
      <c r="AO37" s="13">
        <f t="shared" si="15"/>
        <v>3</v>
      </c>
      <c r="AP37" s="13">
        <f t="shared" si="16"/>
        <v>18</v>
      </c>
      <c r="AQ37" s="13">
        <f t="shared" si="17"/>
        <v>23</v>
      </c>
      <c r="AR37" s="13">
        <f t="shared" si="18"/>
        <v>21</v>
      </c>
      <c r="AS37" s="13">
        <f t="shared" si="19"/>
        <v>26</v>
      </c>
      <c r="AT37" s="13">
        <f t="shared" si="20"/>
        <v>24</v>
      </c>
      <c r="AU37" s="13">
        <f t="shared" si="21"/>
        <v>11</v>
      </c>
      <c r="AV37" s="13">
        <f t="shared" si="22"/>
        <v>1</v>
      </c>
      <c r="AW37" s="13">
        <f t="shared" si="23"/>
        <v>24</v>
      </c>
      <c r="AX37" s="13">
        <f t="shared" si="24"/>
        <v>19</v>
      </c>
      <c r="AY37" s="13">
        <f t="shared" si="25"/>
        <v>20</v>
      </c>
      <c r="AZ37" s="13">
        <f t="shared" si="26"/>
        <v>5</v>
      </c>
      <c r="BA37" s="13">
        <f t="shared" si="27"/>
        <v>27</v>
      </c>
      <c r="BB37" s="13">
        <f t="shared" si="27"/>
        <v>30</v>
      </c>
      <c r="BC37" s="13">
        <f t="shared" si="27"/>
        <v>32</v>
      </c>
      <c r="BD37" s="13">
        <f t="shared" si="27"/>
        <v>23</v>
      </c>
    </row>
    <row r="38" spans="1:56" x14ac:dyDescent="0.25">
      <c r="A38" s="19" t="s">
        <v>49</v>
      </c>
      <c r="B38" s="16">
        <v>57020</v>
      </c>
      <c r="C38" s="16">
        <v>61274</v>
      </c>
      <c r="D38" s="16">
        <v>64455</v>
      </c>
      <c r="E38" s="16">
        <v>68132</v>
      </c>
      <c r="F38" s="16">
        <v>76364</v>
      </c>
      <c r="G38" s="16">
        <v>80147</v>
      </c>
      <c r="H38" s="16">
        <v>74134</v>
      </c>
      <c r="I38" s="16">
        <v>75379</v>
      </c>
      <c r="J38" s="16">
        <v>70203</v>
      </c>
      <c r="K38" s="16">
        <v>66739</v>
      </c>
      <c r="L38" s="16">
        <v>72320</v>
      </c>
      <c r="M38" s="16">
        <v>93336</v>
      </c>
      <c r="N38" s="16">
        <v>114336</v>
      </c>
      <c r="O38" s="16">
        <v>118167</v>
      </c>
      <c r="P38" s="16">
        <v>95284</v>
      </c>
      <c r="Q38" s="16">
        <v>86772</v>
      </c>
      <c r="R38" s="16">
        <v>84392</v>
      </c>
      <c r="S38" s="16">
        <v>77646</v>
      </c>
      <c r="T38" s="16">
        <v>73487</v>
      </c>
      <c r="U38" s="17">
        <f t="shared" si="28"/>
        <v>7.4605401613468958E-2</v>
      </c>
      <c r="V38" s="17">
        <f t="shared" si="0"/>
        <v>5.191435192740812E-2</v>
      </c>
      <c r="W38" s="17">
        <f t="shared" si="1"/>
        <v>5.7047552556046766E-2</v>
      </c>
      <c r="X38" s="17">
        <f t="shared" si="2"/>
        <v>0.12082428227558273</v>
      </c>
      <c r="Y38" s="17">
        <f t="shared" si="3"/>
        <v>4.9539049814048441E-2</v>
      </c>
      <c r="Z38" s="17">
        <f t="shared" si="4"/>
        <v>-7.502464221992089E-2</v>
      </c>
      <c r="AA38" s="17">
        <f t="shared" si="5"/>
        <v>1.6793913723797349E-2</v>
      </c>
      <c r="AB38" s="17">
        <f t="shared" si="6"/>
        <v>-6.8666339431406653E-2</v>
      </c>
      <c r="AC38" s="17">
        <f t="shared" si="7"/>
        <v>-4.9342620685725702E-2</v>
      </c>
      <c r="AD38" s="17">
        <f t="shared" si="8"/>
        <v>8.3624267669578423E-2</v>
      </c>
      <c r="AE38" s="17">
        <f t="shared" si="9"/>
        <v>0.29059734513274327</v>
      </c>
      <c r="AF38" s="17">
        <f t="shared" si="10"/>
        <v>0.22499357161223954</v>
      </c>
      <c r="AG38" s="17">
        <f t="shared" si="11"/>
        <v>3.3506507136859875E-2</v>
      </c>
      <c r="AH38" s="17">
        <f t="shared" si="12"/>
        <v>-0.19364966530418815</v>
      </c>
      <c r="AI38" s="17">
        <f t="shared" si="13"/>
        <v>-8.9332941522186293E-2</v>
      </c>
      <c r="AJ38" s="17">
        <f>(R38/Q38)-1</f>
        <v>-2.7428202646014865E-2</v>
      </c>
      <c r="AK38" s="17">
        <f>(S38/R38)-1</f>
        <v>-7.9936486870793466E-2</v>
      </c>
      <c r="AL38" s="17">
        <f>(T38/S38)-1</f>
        <v>-5.3563609200731555E-2</v>
      </c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</row>
  </sheetData>
  <mergeCells count="4">
    <mergeCell ref="A4:A5"/>
    <mergeCell ref="B4:T4"/>
    <mergeCell ref="U4:AL4"/>
    <mergeCell ref="AM4:BD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Ivanna</dc:creator>
  <cp:lastModifiedBy>pc</cp:lastModifiedBy>
  <dcterms:created xsi:type="dcterms:W3CDTF">2014-07-21T22:52:29Z</dcterms:created>
  <dcterms:modified xsi:type="dcterms:W3CDTF">2025-01-21T17:32:28Z</dcterms:modified>
</cp:coreProperties>
</file>