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19440" windowHeight="13680" firstSheet="12" activeTab="12"/>
  </bookViews>
  <sheets>
    <sheet name="2010" sheetId="7" r:id="rId1"/>
    <sheet name="2011" sheetId="6" r:id="rId2"/>
    <sheet name="2012" sheetId="5" r:id="rId3"/>
    <sheet name="2013" sheetId="4" r:id="rId4"/>
    <sheet name="2014" sheetId="3" r:id="rId5"/>
    <sheet name="2015" sheetId="2" r:id="rId6"/>
    <sheet name="2016" sheetId="1" r:id="rId7"/>
    <sheet name="2017" sheetId="8" r:id="rId8"/>
    <sheet name="2018" sheetId="10" r:id="rId9"/>
    <sheet name="2019" sheetId="12" r:id="rId10"/>
    <sheet name="2020" sheetId="14" r:id="rId11"/>
    <sheet name="2021" sheetId="15" r:id="rId12"/>
    <sheet name="Porcentaje delitos denunciados" sheetId="11" r:id="rId13"/>
  </sheets>
  <definedNames>
    <definedName name="_xlnm.Print_Area" localSheetId="0">'2010'!$A$1:$D$45</definedName>
    <definedName name="_xlnm.Print_Area" localSheetId="1">'2011'!$A$1:$D$44</definedName>
    <definedName name="_xlnm.Print_Area" localSheetId="2">'2012'!$A$1:$D$45</definedName>
    <definedName name="_xlnm.Print_Area" localSheetId="3">'2013'!$A$1:$D$46</definedName>
    <definedName name="_xlnm.Print_Area" localSheetId="4">'2014'!$A$1:$D$49</definedName>
    <definedName name="_xlnm.Print_Area" localSheetId="5">'2015'!$A$1:$D$50</definedName>
    <definedName name="_xlnm.Print_Area" localSheetId="6">'2016'!$A$1:$D$50</definedName>
    <definedName name="_xlnm.Print_Area" localSheetId="7">'2017'!$A$1:$E$55</definedName>
    <definedName name="_xlnm.Print_Area" localSheetId="8">'2018'!$A$1:$E$55</definedName>
    <definedName name="_xlnm.Print_Area" localSheetId="10">'2020'!$A$1:$E$58</definedName>
    <definedName name="_xlnm.Print_Area" localSheetId="11">'2021'!$A$1:$E$58</definedName>
    <definedName name="_xlnm.Print_Area" localSheetId="12">'Porcentaje delitos denunciados'!$A$1:$C$42</definedName>
    <definedName name="Print_Area" localSheetId="10">'2020'!$A$1:$E$58</definedName>
    <definedName name="Print_Area" localSheetId="11">'2021'!$A$1:$E$58</definedName>
  </definedNames>
  <calcPr calcId="144525"/>
</workbook>
</file>

<file path=xl/calcChain.xml><?xml version="1.0" encoding="utf-8"?>
<calcChain xmlns="http://schemas.openxmlformats.org/spreadsheetml/2006/main">
  <c r="AT39" i="11" l="1"/>
  <c r="AT38" i="11"/>
  <c r="AT37" i="11"/>
  <c r="AT36" i="11"/>
  <c r="AT35" i="11"/>
  <c r="AT34" i="11"/>
  <c r="AT33" i="11"/>
  <c r="AT32" i="11"/>
  <c r="AT31" i="11"/>
  <c r="AT30" i="11"/>
  <c r="AT29" i="11"/>
  <c r="AT28" i="11"/>
  <c r="AT27" i="11"/>
  <c r="AT26" i="11"/>
  <c r="AT25" i="11"/>
  <c r="AT24" i="11"/>
  <c r="AT23" i="11"/>
  <c r="AT22" i="11"/>
  <c r="AT21" i="11"/>
  <c r="AT20" i="11"/>
  <c r="AT19" i="11"/>
  <c r="AT18" i="11"/>
  <c r="AT17" i="11"/>
  <c r="AT16" i="11"/>
  <c r="AT15" i="11"/>
  <c r="AT14" i="11"/>
  <c r="AT13" i="11"/>
  <c r="AT12" i="11"/>
  <c r="AT11" i="11"/>
  <c r="AT10" i="11"/>
  <c r="BI10" i="11" s="1"/>
  <c r="AT9" i="11"/>
  <c r="AT8" i="11"/>
  <c r="BI8" i="11" s="1"/>
  <c r="AT7" i="11"/>
  <c r="BI12" i="11" l="1"/>
  <c r="BI16" i="11"/>
  <c r="BI20" i="11"/>
  <c r="BI22" i="11"/>
  <c r="BI24" i="11"/>
  <c r="BI26" i="11"/>
  <c r="BI28" i="11"/>
  <c r="BI30" i="11"/>
  <c r="BI32" i="11"/>
  <c r="BI34" i="11"/>
  <c r="BI36" i="11"/>
  <c r="BI38" i="11"/>
  <c r="BI14" i="11"/>
  <c r="BI18" i="11"/>
  <c r="BI9" i="11"/>
  <c r="BI11" i="11"/>
  <c r="BI13" i="11"/>
  <c r="BI15" i="11"/>
  <c r="BI17" i="11"/>
  <c r="BI19" i="11"/>
  <c r="BI21" i="11"/>
  <c r="BI23" i="11"/>
  <c r="BI25" i="11"/>
  <c r="BI27" i="11"/>
  <c r="BI29" i="11"/>
  <c r="BI31" i="11"/>
  <c r="BI33" i="11"/>
  <c r="BI35" i="11"/>
  <c r="BI37" i="11"/>
  <c r="BI39" i="11"/>
  <c r="AS39" i="11"/>
  <c r="AS38" i="11"/>
  <c r="AS37" i="11"/>
  <c r="AS36" i="11"/>
  <c r="AS35" i="11"/>
  <c r="AS34" i="11"/>
  <c r="AS33" i="11"/>
  <c r="AS32" i="11"/>
  <c r="AS31" i="11"/>
  <c r="AS30" i="11"/>
  <c r="AS29" i="11"/>
  <c r="AS28" i="11"/>
  <c r="AS27" i="11"/>
  <c r="AS26" i="11"/>
  <c r="AS25" i="11"/>
  <c r="AS24" i="11"/>
  <c r="AS23" i="11"/>
  <c r="AS22" i="11"/>
  <c r="AS21" i="11"/>
  <c r="AS20" i="11"/>
  <c r="AS19" i="11"/>
  <c r="AS18" i="11"/>
  <c r="AS17" i="11"/>
  <c r="AS16" i="11"/>
  <c r="AS15" i="11"/>
  <c r="AS14" i="11"/>
  <c r="AS13" i="11"/>
  <c r="AS12" i="11"/>
  <c r="AS11" i="11"/>
  <c r="AS10" i="11"/>
  <c r="AS9" i="11"/>
  <c r="BH9" i="11" s="1"/>
  <c r="AS8" i="11"/>
  <c r="AS7" i="11"/>
  <c r="BH11" i="11" l="1"/>
  <c r="BH13" i="11"/>
  <c r="BH15" i="11"/>
  <c r="BH17" i="11"/>
  <c r="BH19" i="11"/>
  <c r="BH21" i="11"/>
  <c r="BH23" i="11"/>
  <c r="BH25" i="11"/>
  <c r="BH27" i="11"/>
  <c r="BH29" i="11"/>
  <c r="BH31" i="11"/>
  <c r="BH33" i="11"/>
  <c r="BH35" i="11"/>
  <c r="BH37" i="11"/>
  <c r="BH39" i="11"/>
  <c r="BH8" i="11"/>
  <c r="BH10" i="11"/>
  <c r="BH12" i="11"/>
  <c r="BH14" i="11"/>
  <c r="BH16" i="11"/>
  <c r="BH18" i="11"/>
  <c r="BH20" i="11"/>
  <c r="BH22" i="11"/>
  <c r="BH24" i="11"/>
  <c r="BH26" i="11"/>
  <c r="BH28" i="11"/>
  <c r="BH30" i="11"/>
  <c r="BH32" i="11"/>
  <c r="BH34" i="11"/>
  <c r="BH36" i="11"/>
  <c r="BH38" i="11"/>
  <c r="AR39" i="11" l="1"/>
  <c r="AR38" i="11"/>
  <c r="AR37" i="11"/>
  <c r="AR36" i="11"/>
  <c r="AR35" i="11"/>
  <c r="AR34" i="11"/>
  <c r="AR33" i="11"/>
  <c r="AR32" i="11"/>
  <c r="AR31" i="11"/>
  <c r="AR30" i="11"/>
  <c r="AR29" i="11"/>
  <c r="AR28" i="11"/>
  <c r="AR27" i="11"/>
  <c r="AR26" i="11"/>
  <c r="AR25" i="11"/>
  <c r="AR24" i="11"/>
  <c r="AR23" i="11"/>
  <c r="AR22" i="11"/>
  <c r="AR21" i="11"/>
  <c r="AR20" i="11"/>
  <c r="AR19" i="11"/>
  <c r="AR18" i="11"/>
  <c r="AR17" i="11"/>
  <c r="AR16" i="11"/>
  <c r="AR15" i="11"/>
  <c r="AR14" i="11"/>
  <c r="AR13" i="11"/>
  <c r="AR12" i="11"/>
  <c r="AR11" i="11"/>
  <c r="AR10" i="11"/>
  <c r="AR9" i="11"/>
  <c r="AR8" i="11"/>
  <c r="AR7" i="11"/>
  <c r="BG39" i="11" l="1"/>
  <c r="BG38" i="11"/>
  <c r="BG37" i="11"/>
  <c r="BG36" i="11"/>
  <c r="BG35" i="11"/>
  <c r="BG34" i="11"/>
  <c r="BG33" i="11"/>
  <c r="BG32" i="11"/>
  <c r="BG31" i="11"/>
  <c r="BG30" i="11"/>
  <c r="BG29" i="11"/>
  <c r="BG28" i="11"/>
  <c r="BG27" i="11"/>
  <c r="BG26" i="11"/>
  <c r="BG25" i="11"/>
  <c r="BG24" i="11"/>
  <c r="BG23" i="11"/>
  <c r="BG22" i="11"/>
  <c r="BG21" i="11"/>
  <c r="BG20" i="11"/>
  <c r="BG19" i="11"/>
  <c r="BG18" i="11"/>
  <c r="BG17" i="11"/>
  <c r="BG16" i="11"/>
  <c r="BG15" i="11"/>
  <c r="BG14" i="11"/>
  <c r="BG13" i="11"/>
  <c r="BG12" i="11"/>
  <c r="BG11" i="11"/>
  <c r="BG10" i="11"/>
  <c r="BG9" i="11"/>
  <c r="BG8" i="11"/>
  <c r="AQ39" i="11"/>
  <c r="AQ38" i="11"/>
  <c r="AQ37" i="11"/>
  <c r="AQ36" i="11"/>
  <c r="AQ35" i="11"/>
  <c r="AQ34" i="11"/>
  <c r="AQ33" i="11"/>
  <c r="AQ32" i="11"/>
  <c r="AQ31" i="11"/>
  <c r="AQ30" i="11"/>
  <c r="AQ29" i="11"/>
  <c r="AQ28" i="11"/>
  <c r="AQ27" i="11"/>
  <c r="AQ26" i="11"/>
  <c r="AQ25" i="11"/>
  <c r="AQ24" i="11"/>
  <c r="AQ23" i="11"/>
  <c r="AQ22" i="11"/>
  <c r="AQ21" i="11"/>
  <c r="AQ20" i="11"/>
  <c r="AQ19" i="11"/>
  <c r="AQ18" i="11"/>
  <c r="AQ17" i="11"/>
  <c r="AQ16" i="11"/>
  <c r="AQ15" i="11"/>
  <c r="AQ14" i="11"/>
  <c r="AQ13" i="11"/>
  <c r="AQ12" i="11"/>
  <c r="AQ11" i="11"/>
  <c r="AQ10" i="11"/>
  <c r="AQ9" i="11"/>
  <c r="AQ8" i="11"/>
  <c r="AQ7" i="11"/>
  <c r="BF9" i="11" l="1"/>
  <c r="BF11" i="11"/>
  <c r="BF13" i="11"/>
  <c r="BF15" i="11"/>
  <c r="BF8" i="11"/>
  <c r="BF10" i="11"/>
  <c r="BF12" i="11"/>
  <c r="BF14" i="11"/>
  <c r="BF16" i="11"/>
  <c r="BF17" i="11"/>
  <c r="BF18" i="11"/>
  <c r="BF20" i="11"/>
  <c r="BF22" i="11"/>
  <c r="BF24" i="11"/>
  <c r="BF26" i="11"/>
  <c r="BF28" i="11"/>
  <c r="BF30" i="11"/>
  <c r="BF32" i="11"/>
  <c r="BF34" i="11"/>
  <c r="BF36" i="11"/>
  <c r="BF19" i="11"/>
  <c r="BF21" i="11"/>
  <c r="BF23" i="11"/>
  <c r="BF25" i="11"/>
  <c r="BF27" i="11"/>
  <c r="BF29" i="11"/>
  <c r="BF31" i="11"/>
  <c r="BF33" i="11"/>
  <c r="BF35" i="11"/>
  <c r="BF37" i="11"/>
  <c r="BF39" i="11"/>
  <c r="BF38" i="11"/>
  <c r="AP39" i="11"/>
  <c r="AP38" i="11"/>
  <c r="AP37" i="11"/>
  <c r="AP36" i="11"/>
  <c r="AP35" i="11"/>
  <c r="AP34" i="11"/>
  <c r="AP33" i="11"/>
  <c r="AP32" i="11"/>
  <c r="AP31" i="11"/>
  <c r="AP30" i="11"/>
  <c r="AP29" i="11"/>
  <c r="AP28" i="11"/>
  <c r="AP27" i="11"/>
  <c r="AP26" i="11"/>
  <c r="AP25" i="11"/>
  <c r="AP24" i="11"/>
  <c r="AP23" i="11"/>
  <c r="AP22" i="11"/>
  <c r="AP21" i="11"/>
  <c r="AP20" i="11"/>
  <c r="AP19" i="11"/>
  <c r="AP18" i="11"/>
  <c r="AP17" i="11"/>
  <c r="AP16" i="11"/>
  <c r="AP15" i="11"/>
  <c r="AP14" i="11"/>
  <c r="AP13" i="11"/>
  <c r="AP12" i="11"/>
  <c r="AP11" i="11"/>
  <c r="AP10" i="11"/>
  <c r="AP9" i="11"/>
  <c r="AP8" i="11"/>
  <c r="AP7" i="11"/>
  <c r="BE8" i="11" l="1"/>
  <c r="BE10" i="11"/>
  <c r="BE12" i="11"/>
  <c r="BE14" i="11"/>
  <c r="BE16" i="11"/>
  <c r="BE18" i="11"/>
  <c r="BE20" i="11"/>
  <c r="BE22" i="11"/>
  <c r="BE24" i="11"/>
  <c r="BE26" i="11"/>
  <c r="BE28" i="11"/>
  <c r="BE30" i="11"/>
  <c r="BE32" i="11"/>
  <c r="BE34" i="11"/>
  <c r="BE36" i="11"/>
  <c r="BE38" i="11"/>
  <c r="BE9" i="11"/>
  <c r="BE11" i="11"/>
  <c r="BE13" i="11"/>
  <c r="BE15" i="11"/>
  <c r="BE17" i="11"/>
  <c r="BE19" i="11"/>
  <c r="BE21" i="11"/>
  <c r="BE23" i="11"/>
  <c r="BE25" i="11"/>
  <c r="BE27" i="11"/>
  <c r="BE29" i="11"/>
  <c r="BE31" i="11"/>
  <c r="BE33" i="11"/>
  <c r="BE35" i="11"/>
  <c r="BE37" i="11"/>
  <c r="BE39" i="11"/>
  <c r="AO39" i="11"/>
  <c r="AO38" i="11"/>
  <c r="AO37" i="11"/>
  <c r="AO36" i="11"/>
  <c r="AO35" i="11"/>
  <c r="AO34" i="11"/>
  <c r="AO33" i="11"/>
  <c r="AO32" i="11"/>
  <c r="AO31" i="11"/>
  <c r="AO30" i="11"/>
  <c r="AO29" i="11"/>
  <c r="AO28" i="11"/>
  <c r="AO27" i="11"/>
  <c r="AO26" i="11"/>
  <c r="AO25" i="11"/>
  <c r="AO24" i="11"/>
  <c r="AO23" i="11"/>
  <c r="AO22" i="11"/>
  <c r="AO21" i="11"/>
  <c r="AO20" i="11"/>
  <c r="AO19" i="11"/>
  <c r="AO18" i="11"/>
  <c r="AO17" i="11"/>
  <c r="AO16" i="11"/>
  <c r="AO15" i="11"/>
  <c r="AO14" i="11"/>
  <c r="AO13" i="11"/>
  <c r="AO12" i="11"/>
  <c r="AO11" i="11"/>
  <c r="AO10" i="11"/>
  <c r="AO9" i="11"/>
  <c r="AO8" i="11"/>
  <c r="AO7" i="11"/>
  <c r="BD9" i="11" l="1"/>
  <c r="BD11" i="11"/>
  <c r="BD13" i="11"/>
  <c r="BD15" i="11"/>
  <c r="BD17" i="11"/>
  <c r="BD19" i="11"/>
  <c r="BD21" i="11"/>
  <c r="BD23" i="11"/>
  <c r="BD25" i="11"/>
  <c r="BD27" i="11"/>
  <c r="BD29" i="11"/>
  <c r="BD31" i="11"/>
  <c r="BD33" i="11"/>
  <c r="BD35" i="11"/>
  <c r="BD37" i="11"/>
  <c r="BD39" i="11"/>
  <c r="BD8" i="11"/>
  <c r="BD10" i="11"/>
  <c r="BD12" i="11"/>
  <c r="BD14" i="11"/>
  <c r="BD16" i="11"/>
  <c r="BD18" i="11"/>
  <c r="BD20" i="11"/>
  <c r="BD22" i="11"/>
  <c r="BD24" i="11"/>
  <c r="BD26" i="11"/>
  <c r="BD28" i="11"/>
  <c r="BD30" i="11"/>
  <c r="BD32" i="11"/>
  <c r="BD34" i="11"/>
  <c r="BD36" i="11"/>
  <c r="BD38" i="11"/>
  <c r="AG32" i="11"/>
  <c r="AH32" i="11"/>
  <c r="AI32" i="11"/>
  <c r="AJ32" i="11"/>
  <c r="AK32" i="11"/>
  <c r="AL32" i="11"/>
  <c r="AM32" i="11"/>
  <c r="AN32" i="11"/>
  <c r="AF32" i="11"/>
  <c r="AG7" i="11"/>
  <c r="AH7" i="11"/>
  <c r="AI7" i="11"/>
  <c r="AJ7" i="11"/>
  <c r="AK7" i="11"/>
  <c r="AL7" i="11"/>
  <c r="AM7" i="11"/>
  <c r="AN7" i="11"/>
  <c r="AG8" i="11"/>
  <c r="AH8" i="11"/>
  <c r="AI8" i="11"/>
  <c r="AJ8" i="11"/>
  <c r="AK8" i="11"/>
  <c r="AL8" i="11"/>
  <c r="AM8" i="11"/>
  <c r="AN8" i="11"/>
  <c r="AG9" i="11"/>
  <c r="AH9" i="11"/>
  <c r="AI9" i="11"/>
  <c r="AJ9" i="11"/>
  <c r="AK9" i="11"/>
  <c r="AL9" i="11"/>
  <c r="AM9" i="11"/>
  <c r="AN9" i="11"/>
  <c r="AG10" i="11"/>
  <c r="AH10" i="11"/>
  <c r="AI10" i="11"/>
  <c r="AJ10" i="11"/>
  <c r="AK10" i="11"/>
  <c r="AL10" i="11"/>
  <c r="AM10" i="11"/>
  <c r="AN10" i="11"/>
  <c r="AG11" i="11"/>
  <c r="AH11" i="11"/>
  <c r="AI11" i="11"/>
  <c r="AJ11" i="11"/>
  <c r="AK11" i="11"/>
  <c r="AL11" i="11"/>
  <c r="AM11" i="11"/>
  <c r="AN11" i="11"/>
  <c r="AG12" i="11"/>
  <c r="AH12" i="11"/>
  <c r="AI12" i="11"/>
  <c r="AJ12" i="11"/>
  <c r="AK12" i="11"/>
  <c r="AL12" i="11"/>
  <c r="AM12" i="11"/>
  <c r="AN12" i="11"/>
  <c r="AG13" i="11"/>
  <c r="AH13" i="11"/>
  <c r="AI13" i="11"/>
  <c r="AJ13" i="11"/>
  <c r="AK13" i="11"/>
  <c r="AL13" i="11"/>
  <c r="AM13" i="11"/>
  <c r="AN13" i="11"/>
  <c r="AG14" i="11"/>
  <c r="AH14" i="11"/>
  <c r="AI14" i="11"/>
  <c r="AJ14" i="11"/>
  <c r="AK14" i="11"/>
  <c r="AL14" i="11"/>
  <c r="AM14" i="11"/>
  <c r="AN14" i="11"/>
  <c r="AG15" i="11"/>
  <c r="AH15" i="11"/>
  <c r="AI15" i="11"/>
  <c r="AJ15" i="11"/>
  <c r="AK15" i="11"/>
  <c r="AL15" i="11"/>
  <c r="AM15" i="11"/>
  <c r="AN15" i="11"/>
  <c r="AG16" i="11"/>
  <c r="AH16" i="11"/>
  <c r="AI16" i="11"/>
  <c r="AJ16" i="11"/>
  <c r="AK16" i="11"/>
  <c r="AL16" i="11"/>
  <c r="AM16" i="11"/>
  <c r="AN16" i="11"/>
  <c r="AG17" i="11"/>
  <c r="AH17" i="11"/>
  <c r="AI17" i="11"/>
  <c r="AJ17" i="11"/>
  <c r="AK17" i="11"/>
  <c r="AL17" i="11"/>
  <c r="AM17" i="11"/>
  <c r="AN17" i="11"/>
  <c r="AG18" i="11"/>
  <c r="AH18" i="11"/>
  <c r="AI18" i="11"/>
  <c r="AJ18" i="11"/>
  <c r="AK18" i="11"/>
  <c r="AL18" i="11"/>
  <c r="AM18" i="11"/>
  <c r="AN18" i="11"/>
  <c r="AG19" i="11"/>
  <c r="AH19" i="11"/>
  <c r="AI19" i="11"/>
  <c r="AJ19" i="11"/>
  <c r="AK19" i="11"/>
  <c r="AL19" i="11"/>
  <c r="AM19" i="11"/>
  <c r="AN19" i="11"/>
  <c r="AG20" i="11"/>
  <c r="AH20" i="11"/>
  <c r="AI20" i="11"/>
  <c r="AJ20" i="11"/>
  <c r="AK20" i="11"/>
  <c r="AL20" i="11"/>
  <c r="AM20" i="11"/>
  <c r="AN20" i="11"/>
  <c r="AG21" i="11"/>
  <c r="AH21" i="11"/>
  <c r="AI21" i="11"/>
  <c r="AJ21" i="11"/>
  <c r="AK21" i="11"/>
  <c r="AL21" i="11"/>
  <c r="AM21" i="11"/>
  <c r="AN21" i="11"/>
  <c r="AG22" i="11"/>
  <c r="AH22" i="11"/>
  <c r="AI22" i="11"/>
  <c r="AJ22" i="11"/>
  <c r="AK22" i="11"/>
  <c r="AL22" i="11"/>
  <c r="AM22" i="11"/>
  <c r="AN22" i="11"/>
  <c r="AG23" i="11"/>
  <c r="AH23" i="11"/>
  <c r="AI23" i="11"/>
  <c r="AJ23" i="11"/>
  <c r="AK23" i="11"/>
  <c r="AL23" i="11"/>
  <c r="AM23" i="11"/>
  <c r="AN23" i="11"/>
  <c r="AG24" i="11"/>
  <c r="AH24" i="11"/>
  <c r="AI24" i="11"/>
  <c r="AJ24" i="11"/>
  <c r="AK24" i="11"/>
  <c r="AL24" i="11"/>
  <c r="AM24" i="11"/>
  <c r="AN24" i="11"/>
  <c r="AG25" i="11"/>
  <c r="AH25" i="11"/>
  <c r="AI25" i="11"/>
  <c r="AJ25" i="11"/>
  <c r="AK25" i="11"/>
  <c r="AL25" i="11"/>
  <c r="AM25" i="11"/>
  <c r="AN25" i="11"/>
  <c r="AG26" i="11"/>
  <c r="AH26" i="11"/>
  <c r="AI26" i="11"/>
  <c r="AJ26" i="11"/>
  <c r="AK26" i="11"/>
  <c r="AL26" i="11"/>
  <c r="AM26" i="11"/>
  <c r="AN26" i="11"/>
  <c r="AG27" i="11"/>
  <c r="AH27" i="11"/>
  <c r="AI27" i="11"/>
  <c r="AJ27" i="11"/>
  <c r="AK27" i="11"/>
  <c r="AL27" i="11"/>
  <c r="AM27" i="11"/>
  <c r="AN27" i="11"/>
  <c r="AG28" i="11"/>
  <c r="AH28" i="11"/>
  <c r="AI28" i="11"/>
  <c r="AJ28" i="11"/>
  <c r="AK28" i="11"/>
  <c r="AL28" i="11"/>
  <c r="AM28" i="11"/>
  <c r="AN28" i="11"/>
  <c r="AG29" i="11"/>
  <c r="AH29" i="11"/>
  <c r="AI29" i="11"/>
  <c r="AJ29" i="11"/>
  <c r="AK29" i="11"/>
  <c r="AL29" i="11"/>
  <c r="AM29" i="11"/>
  <c r="AN29" i="11"/>
  <c r="AG30" i="11"/>
  <c r="AH30" i="11"/>
  <c r="AI30" i="11"/>
  <c r="AJ30" i="11"/>
  <c r="AK30" i="11"/>
  <c r="AL30" i="11"/>
  <c r="AM30" i="11"/>
  <c r="AN30" i="11"/>
  <c r="AG31" i="11"/>
  <c r="AH31" i="11"/>
  <c r="AI31" i="11"/>
  <c r="AJ31" i="11"/>
  <c r="AK31" i="11"/>
  <c r="AL31" i="11"/>
  <c r="AM31" i="11"/>
  <c r="AN31" i="11"/>
  <c r="AG33" i="11"/>
  <c r="AH33" i="11"/>
  <c r="AI33" i="11"/>
  <c r="AJ33" i="11"/>
  <c r="AK33" i="11"/>
  <c r="AL33" i="11"/>
  <c r="AM33" i="11"/>
  <c r="AN33" i="11"/>
  <c r="AG34" i="11"/>
  <c r="AH34" i="11"/>
  <c r="AI34" i="11"/>
  <c r="AJ34" i="11"/>
  <c r="AK34" i="11"/>
  <c r="AL34" i="11"/>
  <c r="AM34" i="11"/>
  <c r="AN34" i="11"/>
  <c r="AG35" i="11"/>
  <c r="AH35" i="11"/>
  <c r="AI35" i="11"/>
  <c r="AJ35" i="11"/>
  <c r="AK35" i="11"/>
  <c r="AL35" i="11"/>
  <c r="AM35" i="11"/>
  <c r="AN35" i="11"/>
  <c r="AG36" i="11"/>
  <c r="AH36" i="11"/>
  <c r="AI36" i="11"/>
  <c r="AJ36" i="11"/>
  <c r="AK36" i="11"/>
  <c r="AL36" i="11"/>
  <c r="AM36" i="11"/>
  <c r="AN36" i="11"/>
  <c r="AG37" i="11"/>
  <c r="AH37" i="11"/>
  <c r="AI37" i="11"/>
  <c r="AJ37" i="11"/>
  <c r="AK37" i="11"/>
  <c r="AL37" i="11"/>
  <c r="AM37" i="11"/>
  <c r="AN37" i="11"/>
  <c r="AG38" i="11"/>
  <c r="AH38" i="11"/>
  <c r="AI38" i="11"/>
  <c r="AJ38" i="11"/>
  <c r="AK38" i="11"/>
  <c r="AL38" i="11"/>
  <c r="AM38" i="11"/>
  <c r="AN38" i="11"/>
  <c r="AG39" i="11"/>
  <c r="AH39" i="11"/>
  <c r="AI39" i="11"/>
  <c r="AJ39" i="11"/>
  <c r="AK39" i="11"/>
  <c r="AL39" i="11"/>
  <c r="AM39" i="11"/>
  <c r="AN39" i="11"/>
  <c r="AF8" i="11"/>
  <c r="AF9" i="11"/>
  <c r="AF10" i="11"/>
  <c r="AF11" i="11"/>
  <c r="AF12" i="11"/>
  <c r="AF13" i="11"/>
  <c r="AF14" i="11"/>
  <c r="AF15" i="11"/>
  <c r="AF16" i="11"/>
  <c r="AF17" i="11"/>
  <c r="AF18" i="11"/>
  <c r="AF19" i="11"/>
  <c r="AF20" i="11"/>
  <c r="AF21" i="11"/>
  <c r="AF22" i="11"/>
  <c r="AF23" i="11"/>
  <c r="AF24" i="11"/>
  <c r="AF25" i="11"/>
  <c r="AF26" i="11"/>
  <c r="AF27" i="11"/>
  <c r="AF28" i="11"/>
  <c r="AF29" i="11"/>
  <c r="AF30" i="11"/>
  <c r="AF31" i="11"/>
  <c r="AF33" i="11"/>
  <c r="AF34" i="11"/>
  <c r="AF35" i="11"/>
  <c r="AF36" i="11"/>
  <c r="AF37" i="11"/>
  <c r="AF38" i="11"/>
  <c r="AF39" i="11"/>
  <c r="AF7" i="11"/>
  <c r="AU38" i="11" l="1"/>
  <c r="AU36" i="11"/>
  <c r="BA39" i="11"/>
  <c r="AY39" i="11"/>
  <c r="AW39" i="11"/>
  <c r="BC22" i="11"/>
  <c r="BB32" i="11"/>
  <c r="AZ32" i="11"/>
  <c r="AX32" i="11"/>
  <c r="AV32" i="11"/>
  <c r="AU34" i="11"/>
  <c r="AU27" i="11"/>
  <c r="AU31" i="11"/>
  <c r="AU29" i="11"/>
  <c r="AU25" i="11"/>
  <c r="AU23" i="11"/>
  <c r="AU21" i="11"/>
  <c r="AU19" i="11"/>
  <c r="AU17" i="11"/>
  <c r="AU15" i="11"/>
  <c r="AU13" i="11"/>
  <c r="AU11" i="11"/>
  <c r="AU9" i="11"/>
  <c r="BC39" i="11"/>
  <c r="BC38" i="11"/>
  <c r="BA38" i="11"/>
  <c r="AY38" i="11"/>
  <c r="AW38" i="11"/>
  <c r="BC37" i="11"/>
  <c r="BA37" i="11"/>
  <c r="AY37" i="11"/>
  <c r="AW37" i="11"/>
  <c r="BC36" i="11"/>
  <c r="BA36" i="11"/>
  <c r="AY36" i="11"/>
  <c r="AW36" i="11"/>
  <c r="BC35" i="11"/>
  <c r="BA35" i="11"/>
  <c r="AY35" i="11"/>
  <c r="AW35" i="11"/>
  <c r="BC34" i="11"/>
  <c r="BA34" i="11"/>
  <c r="AY34" i="11"/>
  <c r="AW34" i="11"/>
  <c r="BC33" i="11"/>
  <c r="BA33" i="11"/>
  <c r="AY33" i="11"/>
  <c r="AW33" i="11"/>
  <c r="BC31" i="11"/>
  <c r="BA31" i="11"/>
  <c r="AY31" i="11"/>
  <c r="AW31" i="11"/>
  <c r="BC30" i="11"/>
  <c r="BA30" i="11"/>
  <c r="AY30" i="11"/>
  <c r="AW30" i="11"/>
  <c r="BC29" i="11"/>
  <c r="BA29" i="11"/>
  <c r="AY29" i="11"/>
  <c r="AW29" i="11"/>
  <c r="BC28" i="11"/>
  <c r="BA28" i="11"/>
  <c r="AY28" i="11"/>
  <c r="AW28" i="11"/>
  <c r="BC27" i="11"/>
  <c r="BA27" i="11"/>
  <c r="AY27" i="11"/>
  <c r="AW27" i="11"/>
  <c r="BC26" i="11"/>
  <c r="BA26" i="11"/>
  <c r="AY26" i="11"/>
  <c r="AW26" i="11"/>
  <c r="BC25" i="11"/>
  <c r="BA25" i="11"/>
  <c r="AY25" i="11"/>
  <c r="AW25" i="11"/>
  <c r="BC24" i="11"/>
  <c r="BA24" i="11"/>
  <c r="AY24" i="11"/>
  <c r="AW24" i="11"/>
  <c r="BC23" i="11"/>
  <c r="BA23" i="11"/>
  <c r="AY23" i="11"/>
  <c r="AW23" i="11"/>
  <c r="BA22" i="11"/>
  <c r="AY22" i="11"/>
  <c r="BC21" i="11"/>
  <c r="AY21" i="11"/>
  <c r="BC20" i="11"/>
  <c r="AY20" i="11"/>
  <c r="BC19" i="11"/>
  <c r="AY19" i="11"/>
  <c r="BA18" i="11"/>
  <c r="AW18" i="11"/>
  <c r="BC17" i="11"/>
  <c r="AY17" i="11"/>
  <c r="BC16" i="11"/>
  <c r="AY16" i="11"/>
  <c r="BC15" i="11"/>
  <c r="AY15" i="11"/>
  <c r="BC14" i="11"/>
  <c r="AY14" i="11"/>
  <c r="BC13" i="11"/>
  <c r="AY13" i="11"/>
  <c r="BC12" i="11"/>
  <c r="AY12" i="11"/>
  <c r="BC11" i="11"/>
  <c r="AY11" i="11"/>
  <c r="BC10" i="11"/>
  <c r="AY10" i="11"/>
  <c r="BC9" i="11"/>
  <c r="BA9" i="11"/>
  <c r="AY9" i="11"/>
  <c r="BC8" i="11"/>
  <c r="BA8" i="11"/>
  <c r="AY8" i="11"/>
  <c r="AW8" i="11"/>
  <c r="AU32" i="11"/>
  <c r="AW22" i="11"/>
  <c r="BA21" i="11"/>
  <c r="AW21" i="11"/>
  <c r="BA20" i="11"/>
  <c r="AW20" i="11"/>
  <c r="BA19" i="11"/>
  <c r="AW19" i="11"/>
  <c r="BC18" i="11"/>
  <c r="AY18" i="11"/>
  <c r="BA17" i="11"/>
  <c r="AW17" i="11"/>
  <c r="BA16" i="11"/>
  <c r="AW16" i="11"/>
  <c r="BA15" i="11"/>
  <c r="AW15" i="11"/>
  <c r="BA14" i="11"/>
  <c r="AW14" i="11"/>
  <c r="BA13" i="11"/>
  <c r="AW13" i="11"/>
  <c r="BA12" i="11"/>
  <c r="AW12" i="11"/>
  <c r="BA11" i="11"/>
  <c r="AW11" i="11"/>
  <c r="BA10" i="11"/>
  <c r="AW10" i="11"/>
  <c r="AW9" i="11"/>
  <c r="AU39" i="11"/>
  <c r="AU37" i="11"/>
  <c r="AU35" i="11"/>
  <c r="AU33" i="11"/>
  <c r="AU30" i="11"/>
  <c r="AU28" i="11"/>
  <c r="AU26" i="11"/>
  <c r="AU24" i="11"/>
  <c r="AU22" i="11"/>
  <c r="AU20" i="11"/>
  <c r="AU18" i="11"/>
  <c r="AU16" i="11"/>
  <c r="AU14" i="11"/>
  <c r="AU12" i="11"/>
  <c r="AU10" i="11"/>
  <c r="AU8" i="11"/>
  <c r="BB39" i="11"/>
  <c r="AZ39" i="11"/>
  <c r="AX39" i="11"/>
  <c r="AV39" i="11"/>
  <c r="BB38" i="11"/>
  <c r="AZ38" i="11"/>
  <c r="AX38" i="11"/>
  <c r="AV38" i="11"/>
  <c r="BB37" i="11"/>
  <c r="AZ37" i="11"/>
  <c r="AX37" i="11"/>
  <c r="AV37" i="11"/>
  <c r="BB36" i="11"/>
  <c r="AZ36" i="11"/>
  <c r="AX36" i="11"/>
  <c r="AV36" i="11"/>
  <c r="BB35" i="11"/>
  <c r="AZ35" i="11"/>
  <c r="AX35" i="11"/>
  <c r="AV35" i="11"/>
  <c r="BB34" i="11"/>
  <c r="AZ34" i="11"/>
  <c r="AX34" i="11"/>
  <c r="AV34" i="11"/>
  <c r="BB33" i="11"/>
  <c r="AZ33" i="11"/>
  <c r="AX33" i="11"/>
  <c r="AV33" i="11"/>
  <c r="BB31" i="11"/>
  <c r="AZ31" i="11"/>
  <c r="AX31" i="11"/>
  <c r="AV31" i="11"/>
  <c r="BB30" i="11"/>
  <c r="AZ30" i="11"/>
  <c r="AX30" i="11"/>
  <c r="AV30" i="11"/>
  <c r="BB29" i="11"/>
  <c r="AZ29" i="11"/>
  <c r="AX29" i="11"/>
  <c r="AV29" i="11"/>
  <c r="BB28" i="11"/>
  <c r="AZ28" i="11"/>
  <c r="AX28" i="11"/>
  <c r="AV28" i="11"/>
  <c r="BB27" i="11"/>
  <c r="AZ27" i="11"/>
  <c r="AX27" i="11"/>
  <c r="AV27" i="11"/>
  <c r="BB26" i="11"/>
  <c r="AZ26" i="11"/>
  <c r="AX26" i="11"/>
  <c r="AV26" i="11"/>
  <c r="BB25" i="11"/>
  <c r="AZ25" i="11"/>
  <c r="AX25" i="11"/>
  <c r="AV25" i="11"/>
  <c r="BB24" i="11"/>
  <c r="AZ24" i="11"/>
  <c r="AX24" i="11"/>
  <c r="AV24" i="11"/>
  <c r="BB23" i="11"/>
  <c r="AZ23" i="11"/>
  <c r="AX23" i="11"/>
  <c r="AV23" i="11"/>
  <c r="BB22" i="11"/>
  <c r="AZ22" i="11"/>
  <c r="AX22" i="11"/>
  <c r="AV22" i="11"/>
  <c r="BB21" i="11"/>
  <c r="AZ21" i="11"/>
  <c r="AX21" i="11"/>
  <c r="AV21" i="11"/>
  <c r="BB20" i="11"/>
  <c r="AZ20" i="11"/>
  <c r="AX20" i="11"/>
  <c r="AV20" i="11"/>
  <c r="BB19" i="11"/>
  <c r="AZ19" i="11"/>
  <c r="AX19" i="11"/>
  <c r="AV19" i="11"/>
  <c r="BB18" i="11"/>
  <c r="AZ18" i="11"/>
  <c r="AX18" i="11"/>
  <c r="AV18" i="11"/>
  <c r="BB17" i="11"/>
  <c r="AZ17" i="11"/>
  <c r="AX17" i="11"/>
  <c r="AV17" i="11"/>
  <c r="BB16" i="11"/>
  <c r="AZ16" i="11"/>
  <c r="AX16" i="11"/>
  <c r="AV16" i="11"/>
  <c r="BB15" i="11"/>
  <c r="AZ15" i="11"/>
  <c r="AX15" i="11"/>
  <c r="AV15" i="11"/>
  <c r="BB14" i="11"/>
  <c r="AZ14" i="11"/>
  <c r="AX14" i="11"/>
  <c r="AV14" i="11"/>
  <c r="BB13" i="11"/>
  <c r="AZ13" i="11"/>
  <c r="AX13" i="11"/>
  <c r="AV13" i="11"/>
  <c r="BB12" i="11"/>
  <c r="AZ12" i="11"/>
  <c r="AX12" i="11"/>
  <c r="AV12" i="11"/>
  <c r="BB11" i="11"/>
  <c r="AZ11" i="11"/>
  <c r="AX11" i="11"/>
  <c r="AV11" i="11"/>
  <c r="BB10" i="11"/>
  <c r="AZ10" i="11"/>
  <c r="AX10" i="11"/>
  <c r="AV10" i="11"/>
  <c r="BB9" i="11"/>
  <c r="AZ9" i="11"/>
  <c r="AX9" i="11"/>
  <c r="AV9" i="11"/>
  <c r="BB8" i="11"/>
  <c r="AZ8" i="11"/>
  <c r="AX8" i="11"/>
  <c r="AV8" i="11"/>
  <c r="BC32" i="11"/>
  <c r="BA32" i="11"/>
  <c r="AY32" i="11"/>
  <c r="AW32" i="11"/>
</calcChain>
</file>

<file path=xl/sharedStrings.xml><?xml version="1.0" encoding="utf-8"?>
<sst xmlns="http://schemas.openxmlformats.org/spreadsheetml/2006/main" count="611" uniqueCount="124">
  <si>
    <t>Entidad federativa</t>
  </si>
  <si>
    <t xml:space="preserve">Delitos denunciados </t>
  </si>
  <si>
    <t>Absolutos</t>
  </si>
  <si>
    <t>Relativos</t>
  </si>
  <si>
    <t>Estados Unidos Mexicanos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</si>
  <si>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</si>
  <si>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</si>
  <si>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</si>
  <si>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</si>
  <si>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</si>
  <si>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</si>
  <si>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</si>
  <si>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</si>
  <si>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</si>
  <si>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</si>
  <si>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</si>
  <si>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</si>
  <si>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</si>
  <si>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</si>
  <si>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Estado de 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</si>
  <si>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</si>
  <si>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</si>
  <si>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</si>
  <si>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</si>
  <si>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</si>
  <si>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</si>
  <si>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</si>
  <si>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</si>
  <si>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</si>
  <si>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</si>
  <si>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</si>
  <si>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</si>
  <si>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</si>
  <si>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</si>
  <si>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</si>
  <si>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</si>
  <si>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</si>
  <si>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Nota 3: Las cifras correspondientes a los Estados Unidos Mexicanos incluyen 21 695 delitos en los que no se especificó la entidad de ocurrencia.</t>
  </si>
  <si>
    <r>
      <t xml:space="preserve">1 </t>
    </r>
    <r>
      <rPr>
        <sz val="8"/>
        <color indexed="8"/>
        <rFont val="Arial"/>
        <family val="2"/>
      </rPr>
      <t>Es la suma de los delitos captados por la encuesta, hayan sido o no denunciados ante el Ministerio Público.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</si>
  <si>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El total por entidad federativa incluye 27 880 casos en los que no se especificó la condición de denuncia.</t>
    </r>
  </si>
  <si>
    <t xml:space="preserve">Nota 2:  Las víctimas pueden llegar a confundir otros documentos expedidos por el Ministerio Público distintos a la averiguación previa (actas circunstanciadas o actas de hechos) y reportarlas como averiguación previa. </t>
  </si>
  <si>
    <t>Nota 3: Las cifras correspondientes a los Estados Unidos Mexicanos incluyen 16 491 delitos en los que no se especificó la entidad de ocurrencia.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</si>
  <si>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El total por entidad federativa incluye 47 789 casos en los que no se especificó la condición de denuncia.</t>
    </r>
  </si>
  <si>
    <t>Distrito Federal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</si>
  <si>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El total por entidad federativa incluye 29 230 casos en los que no se especificó la condición de denuncia.</t>
    </r>
  </si>
  <si>
    <t xml:space="preserve">Nota: Las víctimas pueden llegar a confundir otros documentos expedidos por el Ministerio Público distintos a la averiguación previa (actas circunstanciadas o actas de hechos) y reportarlas como averiguación previa. 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</si>
  <si>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El total por entidad federativa incluye 34 366 casos en los que no se especificó la condición de denuncia.</t>
    </r>
  </si>
  <si>
    <r>
      <t xml:space="preserve">2 </t>
    </r>
    <r>
      <rPr>
        <sz val="8"/>
        <color indexed="8"/>
        <rFont val="Arial"/>
        <family val="2"/>
      </rPr>
      <t>Es la suma de los delitos captados por la encuesta, hayan sido o no denunciados ante el Ministerio Público.</t>
    </r>
  </si>
  <si>
    <t>Fuente: INEGI. Encuesta Nacional de Victimización y Percepción sobre Seguridad Pública, 2011.</t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</si>
  <si>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Se refiere a la opción "no sabe/no responde".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</si>
  <si>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El total por entidad federativa incluye 31 278 casos en los que no se especificó la entidad de ocurrencia del delito y  13 654 casos en los que no se especificó la condición de denuncia.
</t>
    </r>
  </si>
  <si>
    <t xml:space="preserve">Querétaro </t>
  </si>
  <si>
    <t>México</t>
  </si>
  <si>
    <t>Porcentaje de delitos denunciados 2016</t>
  </si>
  <si>
    <r>
      <t>Delitos ocurridos</t>
    </r>
    <r>
      <rPr>
        <b/>
        <vertAlign val="superscript"/>
        <sz val="8"/>
        <color theme="0"/>
        <rFont val="Arial"/>
        <family val="2"/>
      </rPr>
      <t>1, 2</t>
    </r>
  </si>
  <si>
    <t>Porcentaje de delitos denunciados 2015</t>
  </si>
  <si>
    <t>Porcentaje de delitos denunciados 2014</t>
  </si>
  <si>
    <t>Porcentaje de delitos denunciados 2013</t>
  </si>
  <si>
    <t>Porcentaje de delitos denunciados 2012</t>
  </si>
  <si>
    <t>Porcentaje de delitos denunciados 2011</t>
  </si>
  <si>
    <t>Porcentaje de delitos denunciados 2010</t>
  </si>
  <si>
    <r>
      <t>Delitos
ocurridos</t>
    </r>
    <r>
      <rPr>
        <b/>
        <vertAlign val="superscript"/>
        <sz val="10"/>
        <color theme="0"/>
        <rFont val="Arial"/>
        <family val="2"/>
      </rPr>
      <t>1, 2</t>
    </r>
  </si>
  <si>
    <t>Entidad federativa de ocurrencia</t>
  </si>
  <si>
    <r>
      <t>Entidad federativa</t>
    </r>
    <r>
      <rPr>
        <b/>
        <vertAlign val="superscript"/>
        <sz val="10"/>
        <color theme="0"/>
        <rFont val="Arial"/>
        <family val="2"/>
      </rPr>
      <t>1</t>
    </r>
  </si>
  <si>
    <r>
      <t xml:space="preserve">Delitos
ocurridos </t>
    </r>
    <r>
      <rPr>
        <b/>
        <vertAlign val="superscript"/>
        <sz val="10"/>
        <color theme="0"/>
        <rFont val="Arial"/>
        <family val="2"/>
      </rPr>
      <t>2, 3</t>
    </r>
  </si>
  <si>
    <r>
      <t xml:space="preserve">1 </t>
    </r>
    <r>
      <rPr>
        <sz val="8"/>
        <color indexed="8"/>
        <rFont val="Arial"/>
        <family val="2"/>
      </rPr>
      <t xml:space="preserve">En la ENVIPE 2011 se especificaba que el tabulado hacía referencia a los delitos por entidad federativa de ocurrencia ya que el producto incluía tabulados tanto de entidad de ocurrencia como de residencia; sin embargo, para la actual versión de la encuesta, este señalamiento es innecesario ya que todos los delitos son por entidad federativa de ocurrencia. </t>
    </r>
  </si>
  <si>
    <t>Fuente: INEGI. Encuesta Nacional de Victimización y Percepción sobre Seguridad Pública, 2012.</t>
  </si>
  <si>
    <r>
      <t xml:space="preserve">Delitos
ocurridos </t>
    </r>
    <r>
      <rPr>
        <b/>
        <vertAlign val="superscript"/>
        <sz val="10"/>
        <color theme="0"/>
        <rFont val="Arial"/>
        <family val="2"/>
      </rPr>
      <t>1, 2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</si>
  <si>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El total por entidad federativa incluye 20 825 casos en los que no se especificó la entidad de ocurrencia de los delitos denunciados, no denunciados y no especificados, y 199 627 casos en los que no se especificó la condición de denuncia.</t>
    </r>
  </si>
  <si>
    <t>Fuente: INEGI. Encuesta Nacional de Victimización y Percepción sobre Seguridad Pública, 2013.</t>
  </si>
  <si>
    <t>Fuente: INEGI. Encuesta Nacional de Victimización y Percepción sobre Seguridad Pública, 2014.</t>
  </si>
  <si>
    <r>
      <t xml:space="preserve">Nota 1: El </t>
    </r>
    <r>
      <rPr>
        <b/>
        <sz val="8"/>
        <color theme="1"/>
        <rFont val="Arial"/>
        <family val="2"/>
      </rPr>
      <t>coeficiente de variación</t>
    </r>
    <r>
      <rPr>
        <sz val="8"/>
        <color theme="1"/>
        <rFont val="Arial"/>
        <family val="2"/>
      </rPr>
      <t xml:space="preserve"> de una estimación es una medida relativa de su precisión; conforme sus valores son más próximos a 0 indican que  la estimación es más precisa y  viceversa. Las estimaciones puntuales que aparecen en este cuadro están coloreadas con el propósito de dar una idea de su precisión. Las estimaciones que tienen coeficientes de variación menores o iguales al 15% están en blanco; las estimaciones con coeficientes de variación mayores al 15% y menores o iguales al 25% aparecen en amarillo; en color naranja aparecen estimaciones con coeficientes de variación mayores al 25%. A continuación se presenta el código de colores del cuadro:</t>
    </r>
  </si>
  <si>
    <t>Indican un coeficiente de variación (%) en el rango de (15, 25]</t>
  </si>
  <si>
    <t>Indican un coeficiente de variación (%) en el rango de (25 y +)</t>
  </si>
  <si>
    <t>Fuente: INEGI. Encuesta Nacional de Victimización y Percepción sobre Seguridad Pública, 2015.</t>
  </si>
  <si>
    <t>Fuente: INEGI. Encuesta Nacional de Victimización y Percepción sobre Seguridad Pública, 2016.</t>
  </si>
  <si>
    <t xml:space="preserve">Nota 2:  Las víctimas pueden llegar a confundir otros documentos expedidos por el Ministerio Público distintos a la averiguación previa/carpeta de investigación (actas circunstanciadas o actas de hechos) y reportarlas como averiguación previa/carpeta de investigación. </t>
  </si>
  <si>
    <t>Fuente: INEGI. Encuesta Nacional de Victimización y Percepción sobre Seguridad Pública, 2017.</t>
  </si>
  <si>
    <r>
      <t xml:space="preserve">Nota 1: Las estimaciones que aparecen en este cuadro están coloreadas de acuerdo con su nivel de precisión, en </t>
    </r>
    <r>
      <rPr>
        <i/>
        <sz val="8"/>
        <color theme="1"/>
        <rFont val="Arial"/>
        <family val="2"/>
      </rPr>
      <t>Alto, Moderado y Bajo</t>
    </r>
    <r>
      <rPr>
        <sz val="8"/>
        <color theme="1"/>
        <rFont val="Arial"/>
        <family val="2"/>
      </rPr>
      <t xml:space="preserve">, tomando como referencia el coeficiente de variación CV (%). Una precisión </t>
    </r>
    <r>
      <rPr>
        <i/>
        <sz val="8"/>
        <color theme="1"/>
        <rFont val="Arial"/>
        <family val="2"/>
      </rPr>
      <t>Baja</t>
    </r>
    <r>
      <rPr>
        <sz val="8"/>
        <color theme="1"/>
        <rFont val="Arial"/>
        <family val="2"/>
      </rPr>
      <t xml:space="preserve"> requiere un uso </t>
    </r>
  </si>
  <si>
    <t xml:space="preserve">              cauteloso de la estimación en el que se analicen las causas de la alta variabilidad y se consideren otros indicadores de precisión y confiabilidad, como el intervalo de confianza.</t>
  </si>
  <si>
    <t>Nivel de precisión de las estimaciones:</t>
  </si>
  <si>
    <r>
      <rPr>
        <b/>
        <sz val="8"/>
        <color theme="1"/>
        <rFont val="Arial"/>
        <family val="2"/>
      </rPr>
      <t xml:space="preserve">         Alto,</t>
    </r>
    <r>
      <rPr>
        <sz val="8"/>
        <color theme="1"/>
        <rFont val="Arial"/>
        <family val="2"/>
      </rPr>
      <t xml:space="preserve"> CV en el rango de (0,15)</t>
    </r>
  </si>
  <si>
    <r>
      <t xml:space="preserve">         </t>
    </r>
    <r>
      <rPr>
        <b/>
        <sz val="8"/>
        <rFont val="Arial"/>
        <family val="2"/>
      </rPr>
      <t>Moderado</t>
    </r>
    <r>
      <rPr>
        <sz val="8"/>
        <rFont val="Arial"/>
        <family val="2"/>
      </rPr>
      <t>, CV en el rango de [15,30)</t>
    </r>
  </si>
  <si>
    <r>
      <rPr>
        <b/>
        <sz val="8"/>
        <rFont val="Arial"/>
        <family val="2"/>
      </rPr>
      <t xml:space="preserve">         Bajo,</t>
    </r>
    <r>
      <rPr>
        <sz val="8"/>
        <rFont val="Arial"/>
        <family val="2"/>
      </rPr>
      <t xml:space="preserve"> CV de 30% en adelante</t>
    </r>
  </si>
  <si>
    <t>Nota 2:  Las víctimas pueden llegar a confundir otros documentos expedidos por el Ministerio Público distintos a la averiguación previa o carpeta de investigación (actas circunstanciadas o actas de hechos) y reportarlas como averiguación</t>
  </si>
  <si>
    <t xml:space="preserve">              previa o carpeta de investigación. </t>
  </si>
  <si>
    <t>Nota 3: Las cifras correspondientes a los Estados Unidos Mexicanos incluyen 44 383 delitos en los que no se especificó la entidad de ocurrencia.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</si>
  <si>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</t>
    </r>
    <r>
      <rPr>
        <sz val="8"/>
        <color indexed="8"/>
        <rFont val="Arial"/>
        <family val="2"/>
      </rPr>
      <t>Es la suma de los delitos captados por la encuesta, hayan sido o no denunciados ante el Ministerio Público.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</si>
  <si>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El total por entidad federativa incluye 28 775 casos en los que no se especificó la condición de denuncia.</t>
    </r>
  </si>
  <si>
    <r>
      <t xml:space="preserve">Fuente: INEGI. </t>
    </r>
    <r>
      <rPr>
        <i/>
        <sz val="8"/>
        <rFont val="Arial"/>
        <family val="2"/>
      </rPr>
      <t>Encuesta Nacional de Victimización y Percepción sobre Seguridad Pública</t>
    </r>
    <r>
      <rPr>
        <sz val="8"/>
        <rFont val="Arial"/>
        <family val="2"/>
      </rPr>
      <t>, 2018.</t>
    </r>
  </si>
  <si>
    <t>INEGI. Encuesta Nacional de Victimización y Percepción sobre Seguridad Pública 2018. SNIEG. Información de Interés Nacional.</t>
  </si>
  <si>
    <t>Porcentaje de delitos denunciados 2017</t>
  </si>
  <si>
    <r>
      <t xml:space="preserve">Fuente: INEGI. </t>
    </r>
    <r>
      <rPr>
        <i/>
        <sz val="8"/>
        <rFont val="Arial"/>
        <family val="2"/>
      </rPr>
      <t>Encuesta Nacional de Victimización y Percepción sobre Seguridad Pública</t>
    </r>
    <r>
      <rPr>
        <sz val="8"/>
        <rFont val="Arial"/>
        <family val="2"/>
      </rPr>
      <t>, 2019.</t>
    </r>
  </si>
  <si>
    <t>INEGI. Encuesta Nacional de Victimización y Percepción sobre Seguridad Pública 2019. SNIEG. Información de Interés Nacional.</t>
  </si>
  <si>
    <t>Porcentaje de delitos denunciados 2018</t>
  </si>
  <si>
    <t>Lugar Nacional</t>
  </si>
  <si>
    <t>Delitos ocurridos</t>
  </si>
  <si>
    <t>Porcentaje delitos denunciados</t>
  </si>
  <si>
    <t>INEGI. Encuesta Nacional de Victimización y Percepción sobre Seguridad Pública. SNIEG. Información de Interés Nacional.</t>
  </si>
  <si>
    <t>Porcentaje de delitos denunciados 2019</t>
  </si>
  <si>
    <t xml:space="preserve">             de la estimación en el que se analicen las causas de la alta variabilidad y se consideren otros indicadores de precisión y confiabilidad, como el intervalo de confianza.</t>
  </si>
  <si>
    <t>Nota 2: Las víctimas pueden llegar a confundir otros documentos expedidos por el Ministerio Público distintos a la carpeta de investigación (actas circunstanciadas o actas de hechos) y reportarlas como carpeta de investigación.</t>
  </si>
  <si>
    <t>Nota 3: Las cifras correspondientes a los Estados Unidos Mexicanos incluyen 55 348 delitos en los que no se especificó la entidad de ocurrencia.</t>
  </si>
  <si>
    <t>Nota 4: Debido a la emergencia sanitaria generada por el virus SARS-CoV2 (COVID-19), el levantamiento de la información se realizó del 17 al 31 de marzo y del 27 de julio al 04 de septiembre.</t>
  </si>
  <si>
    <t>INEGI. Encuesta Nacional de Victimización y Percepción sobre Seguridad Pública 2020. SNIEG. Información de Interés Nacional.</t>
  </si>
  <si>
    <r>
      <t xml:space="preserve">Nota 1: Las estimaciones que aparecen en este cuadro están coloreadas de acuerdo con su nivel de precisión, en </t>
    </r>
    <r>
      <rPr>
        <i/>
        <sz val="8"/>
        <color theme="1"/>
        <rFont val="Arial"/>
        <family val="2"/>
      </rPr>
      <t xml:space="preserve">Alto, Moderado </t>
    </r>
    <r>
      <rPr>
        <sz val="8"/>
        <color theme="1"/>
        <rFont val="Arial"/>
        <family val="2"/>
      </rPr>
      <t>y</t>
    </r>
    <r>
      <rPr>
        <i/>
        <sz val="8"/>
        <color theme="1"/>
        <rFont val="Arial"/>
        <family val="2"/>
      </rPr>
      <t xml:space="preserve"> Bajo,</t>
    </r>
    <r>
      <rPr>
        <sz val="8"/>
        <color theme="1"/>
        <rFont val="Arial"/>
        <family val="2"/>
      </rPr>
      <t xml:space="preserve"> tomando como referencia el coeficiente de variación CV (%). Una precisión </t>
    </r>
    <r>
      <rPr>
        <i/>
        <sz val="8"/>
        <color theme="1"/>
        <rFont val="Arial"/>
        <family val="2"/>
      </rPr>
      <t>Baja</t>
    </r>
    <r>
      <rPr>
        <sz val="8"/>
        <color theme="1"/>
        <rFont val="Arial"/>
        <family val="2"/>
      </rPr>
      <t xml:space="preserve"> requiere un uso cauteloso</t>
    </r>
  </si>
  <si>
    <r>
      <rPr>
        <b/>
        <sz val="8"/>
        <color theme="1"/>
        <rFont val="Arial"/>
        <family val="2"/>
      </rPr>
      <t xml:space="preserve">             Alto,</t>
    </r>
    <r>
      <rPr>
        <sz val="8"/>
        <color theme="1"/>
        <rFont val="Arial"/>
        <family val="2"/>
      </rPr>
      <t xml:space="preserve"> CV en el rango de (0,15)</t>
    </r>
  </si>
  <si>
    <r>
      <t xml:space="preserve">             Moderado, </t>
    </r>
    <r>
      <rPr>
        <sz val="8"/>
        <rFont val="Arial"/>
        <family val="2"/>
      </rPr>
      <t>CV en el rango de [15,30)</t>
    </r>
  </si>
  <si>
    <r>
      <rPr>
        <b/>
        <sz val="8"/>
        <rFont val="Arial"/>
        <family val="2"/>
      </rPr>
      <t xml:space="preserve">             Bajo,</t>
    </r>
    <r>
      <rPr>
        <sz val="8"/>
        <rFont val="Arial"/>
        <family val="2"/>
      </rPr>
      <t xml:space="preserve"> CV de 30% en adelante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</si>
  <si>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El total por entidad federativa incluye 69 391 casos en los que no se especificó la condición de denuncia.</t>
    </r>
  </si>
  <si>
    <r>
      <t xml:space="preserve">Fuente: INEGI. </t>
    </r>
    <r>
      <rPr>
        <i/>
        <sz val="8"/>
        <color theme="1"/>
        <rFont val="Arial"/>
        <family val="2"/>
      </rPr>
      <t>Encuesta Nacional de Victimización y Percepción sobre Seguridad Pública,</t>
    </r>
    <r>
      <rPr>
        <sz val="8"/>
        <color theme="1"/>
        <rFont val="Arial"/>
        <family val="2"/>
      </rPr>
      <t xml:space="preserve"> 2020.</t>
    </r>
  </si>
  <si>
    <t>Nota 3: Las cifras correspondientes a los Estados Unidos Mexicanos incluyen 54 133 delitos en los que no se especificó la entidad de ocurrencia.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</si>
  <si>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El total por entidad federativa incluye 31 269 casos en los que no se especificó la condición de denuncia.</t>
    </r>
  </si>
  <si>
    <t>* Estimación cualitativa sobre la posible ausencia (caso absoluto 0 y relativo 0.0%) o generalidad del fenómeno (caso absoluto igual al universo y relativo 100%).</t>
  </si>
  <si>
    <r>
      <t xml:space="preserve">Fuente: INEGI. </t>
    </r>
    <r>
      <rPr>
        <i/>
        <sz val="8"/>
        <color theme="1"/>
        <rFont val="Arial"/>
        <family val="2"/>
      </rPr>
      <t>Encuesta Nacional de Victimización y Percepción sobre Seguridad Pública,</t>
    </r>
    <r>
      <rPr>
        <sz val="8"/>
        <color theme="1"/>
        <rFont val="Arial"/>
        <family val="2"/>
      </rPr>
      <t xml:space="preserve"> 2021.</t>
    </r>
  </si>
  <si>
    <t>INEGI. Encuesta Nacional de Victimización y Percepción sobre Seguridad Pública 2021. SNIEG. Información de Interés Nacional.</t>
  </si>
  <si>
    <t>Porcentaje de delitos denunciados 2020</t>
  </si>
  <si>
    <t>Porcentaje de delitos denunciados 2021</t>
  </si>
  <si>
    <t>Nota 2: Las víctimas pueden llegar a confundir otros documentos expedidos por el Ministerio Público o Fiscalía Estatal distintos a la carpeta de investigación (actas circunstanciadas o actas de hechos) y reportarlas como carpeta de investigación.</t>
  </si>
  <si>
    <t>Nota 3: Las cifras correspondientes a los Estados Unidos Mexicanos incluyen 21 566 delitos en los que no se especificó la entidad de ocurrencia.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</si>
  <si>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</t>
    </r>
    <r>
      <rPr>
        <sz val="8"/>
        <color indexed="8"/>
        <rFont val="Arial"/>
        <family val="2"/>
      </rPr>
      <t>Es la suma de los delitos captados por la encuesta, hayan sido o no denunciados ante el Ministerio Público o Fiscalía Estatal.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</si>
  <si>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El total por entidad federativa incluye 24 337 casos en los que no se especificó la condición de denuncia.</t>
    </r>
  </si>
  <si>
    <r>
      <t xml:space="preserve">Fuente: INEGI. </t>
    </r>
    <r>
      <rPr>
        <i/>
        <sz val="8"/>
        <color theme="1"/>
        <rFont val="Arial"/>
        <family val="2"/>
      </rPr>
      <t>Encuesta Nacional de Victimización y Percepción sobre Seguridad Pública,</t>
    </r>
    <r>
      <rPr>
        <sz val="8"/>
        <color theme="1"/>
        <rFont val="Arial"/>
        <family val="2"/>
      </rPr>
      <t xml:space="preserve"> 2022.</t>
    </r>
  </si>
  <si>
    <t>Porcentaje de delitos denunciados (2010 - 2024)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</si>
</sst>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##\ ###\ ##0"/>
    <numFmt numFmtId="166" formatCode="0.0"/>
    <numFmt numFmtId="167" formatCode="0.0%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8"/>
      <name val="Arial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vertAlign val="superscript"/>
      <sz val="8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sz val="10"/>
      <color theme="0"/>
      <name val="Arial"/>
      <family val="2"/>
    </font>
    <font>
      <sz val="8"/>
      <color rgb="FF000080"/>
      <name val="Arial"/>
      <family val="2"/>
    </font>
    <font>
      <sz val="9"/>
      <color rgb="FF00008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8"/>
      <color theme="1"/>
      <name val="Arial"/>
      <family val="2"/>
    </font>
    <font>
      <sz val="11"/>
      <name val="Calibri"/>
      <family val="2"/>
      <scheme val="minor"/>
    </font>
    <font>
      <vertAlign val="superscript"/>
      <sz val="8"/>
      <color theme="1"/>
      <name val="Arial"/>
      <family val="2"/>
    </font>
    <font>
      <i/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80"/>
      <name val="INEGI Institucion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9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rgb="FFADD8E6"/>
      </patternFill>
    </fill>
    <fill>
      <patternFill patternType="solid">
        <fgColor rgb="FFFFC000"/>
        <bgColor rgb="FFADD8E6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ADD8E6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rgb="FFE3E0DC"/>
        <bgColor rgb="FFFFFFFF"/>
      </patternFill>
    </fill>
    <fill>
      <patternFill patternType="solid">
        <fgColor rgb="FFE3E0DC"/>
        <bgColor rgb="FFADD8E6"/>
      </patternFill>
    </fill>
    <fill>
      <patternFill patternType="solid">
        <fgColor rgb="FFFFFF00"/>
        <bgColor indexed="64"/>
      </patternFill>
    </fill>
    <fill>
      <patternFill patternType="solid">
        <fgColor rgb="FFFFEA00"/>
        <bgColor rgb="FFADD8E6"/>
      </patternFill>
    </fill>
    <fill>
      <patternFill patternType="solid">
        <fgColor rgb="FFFF5400"/>
        <bgColor rgb="FFADD8E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A00"/>
        <bgColor indexed="64"/>
      </patternFill>
    </fill>
    <fill>
      <patternFill patternType="solid">
        <fgColor rgb="FFFF5400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/>
      <top style="thin">
        <color rgb="FFE3E0DC"/>
      </top>
      <bottom/>
      <diagonal/>
    </border>
    <border>
      <left style="thin">
        <color rgb="FFE3E0DC"/>
      </left>
      <right/>
      <top style="thin">
        <color rgb="FFE3E0DC"/>
      </top>
      <bottom/>
      <diagonal/>
    </border>
    <border>
      <left style="thin">
        <color rgb="FFE3E0DC"/>
      </left>
      <right/>
      <top/>
      <bottom/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2" borderId="1" applyNumberFormat="0" applyFont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2" borderId="1" applyNumberFormat="0" applyFont="0" applyAlignment="0" applyProtection="0"/>
    <xf numFmtId="0" fontId="29" fillId="0" borderId="0" applyNumberFormat="0" applyFill="0" applyBorder="0" applyAlignment="0" applyProtection="0"/>
  </cellStyleXfs>
  <cellXfs count="230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6" fillId="3" borderId="0" xfId="2" applyFont="1" applyFill="1" applyBorder="1" applyAlignment="1" applyProtection="1">
      <alignment horizontal="center" vertical="center"/>
    </xf>
    <xf numFmtId="16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right" vertical="center"/>
    </xf>
    <xf numFmtId="0" fontId="10" fillId="0" borderId="0" xfId="0" applyFont="1" applyAlignment="1">
      <alignment horizontal="left"/>
    </xf>
    <xf numFmtId="165" fontId="10" fillId="0" borderId="0" xfId="0" applyNumberFormat="1" applyFont="1" applyAlignment="1">
      <alignment horizontal="right" vertical="center"/>
    </xf>
    <xf numFmtId="165" fontId="9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right" vertical="center"/>
    </xf>
    <xf numFmtId="165" fontId="4" fillId="4" borderId="0" xfId="0" applyNumberFormat="1" applyFont="1" applyFill="1" applyAlignment="1">
      <alignment horizontal="right" vertical="center"/>
    </xf>
    <xf numFmtId="165" fontId="2" fillId="3" borderId="0" xfId="0" applyNumberFormat="1" applyFont="1" applyFill="1" applyAlignment="1">
      <alignment vertical="center"/>
    </xf>
    <xf numFmtId="166" fontId="2" fillId="3" borderId="0" xfId="1" applyNumberFormat="1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2" fillId="3" borderId="0" xfId="3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4" fillId="3" borderId="0" xfId="0" applyFont="1" applyFill="1" applyAlignment="1">
      <alignment vertical="center" justifyLastLine="1"/>
    </xf>
    <xf numFmtId="0" fontId="4" fillId="3" borderId="0" xfId="0" applyFont="1" applyFill="1" applyAlignment="1">
      <alignment horizontal="left" vertical="center"/>
    </xf>
    <xf numFmtId="164" fontId="10" fillId="8" borderId="0" xfId="0" applyNumberFormat="1" applyFont="1" applyFill="1"/>
    <xf numFmtId="164" fontId="10" fillId="0" borderId="0" xfId="0" applyNumberFormat="1" applyFont="1"/>
    <xf numFmtId="164" fontId="4" fillId="8" borderId="0" xfId="0" applyNumberFormat="1" applyFont="1" applyFill="1"/>
    <xf numFmtId="164" fontId="4" fillId="0" borderId="0" xfId="0" applyNumberFormat="1" applyFont="1"/>
    <xf numFmtId="164" fontId="4" fillId="6" borderId="0" xfId="0" applyNumberFormat="1" applyFont="1" applyFill="1"/>
    <xf numFmtId="164" fontId="10" fillId="9" borderId="0" xfId="0" applyNumberFormat="1" applyFont="1" applyFill="1"/>
    <xf numFmtId="164" fontId="4" fillId="9" borderId="0" xfId="0" applyNumberFormat="1" applyFont="1" applyFill="1"/>
    <xf numFmtId="164" fontId="4" fillId="4" borderId="0" xfId="0" applyNumberFormat="1" applyFont="1" applyFill="1"/>
    <xf numFmtId="164" fontId="4" fillId="5" borderId="0" xfId="0" applyNumberFormat="1" applyFont="1" applyFill="1"/>
    <xf numFmtId="0" fontId="9" fillId="3" borderId="0" xfId="0" applyFont="1" applyFill="1" applyAlignment="1">
      <alignment horizontal="left" vertical="center"/>
    </xf>
    <xf numFmtId="165" fontId="2" fillId="3" borderId="0" xfId="0" applyNumberFormat="1" applyFont="1" applyFill="1"/>
    <xf numFmtId="0" fontId="8" fillId="3" borderId="0" xfId="0" applyFont="1" applyFill="1" applyAlignment="1">
      <alignment horizontal="left" vertical="center"/>
    </xf>
    <xf numFmtId="164" fontId="9" fillId="3" borderId="0" xfId="0" applyNumberFormat="1" applyFont="1" applyFill="1" applyAlignment="1">
      <alignment horizontal="right" vertical="center"/>
    </xf>
    <xf numFmtId="2" fontId="9" fillId="3" borderId="0" xfId="0" applyNumberFormat="1" applyFont="1" applyFill="1" applyAlignment="1">
      <alignment vertical="center"/>
    </xf>
    <xf numFmtId="2" fontId="2" fillId="3" borderId="0" xfId="0" applyNumberFormat="1" applyFont="1" applyFill="1" applyAlignment="1">
      <alignment vertical="center"/>
    </xf>
    <xf numFmtId="2" fontId="13" fillId="3" borderId="0" xfId="0" applyNumberFormat="1" applyFont="1" applyFill="1" applyAlignment="1">
      <alignment vertical="center" wrapText="1"/>
    </xf>
    <xf numFmtId="2" fontId="7" fillId="3" borderId="0" xfId="0" applyNumberFormat="1" applyFont="1" applyFill="1" applyAlignment="1">
      <alignment vertical="center" wrapText="1"/>
    </xf>
    <xf numFmtId="2" fontId="10" fillId="9" borderId="0" xfId="0" applyNumberFormat="1" applyFont="1" applyFill="1"/>
    <xf numFmtId="2" fontId="4" fillId="9" borderId="0" xfId="0" applyNumberFormat="1" applyFont="1" applyFill="1"/>
    <xf numFmtId="2" fontId="4" fillId="4" borderId="0" xfId="0" applyNumberFormat="1" applyFont="1" applyFill="1"/>
    <xf numFmtId="2" fontId="10" fillId="0" borderId="0" xfId="0" applyNumberFormat="1" applyFont="1"/>
    <xf numFmtId="2" fontId="4" fillId="0" borderId="0" xfId="0" applyNumberFormat="1" applyFont="1"/>
    <xf numFmtId="2" fontId="4" fillId="6" borderId="0" xfId="0" applyNumberFormat="1" applyFont="1" applyFill="1"/>
    <xf numFmtId="2" fontId="10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2" fontId="4" fillId="4" borderId="0" xfId="0" applyNumberFormat="1" applyFont="1" applyFill="1" applyAlignment="1">
      <alignment horizontal="right" vertical="center"/>
    </xf>
    <xf numFmtId="0" fontId="17" fillId="3" borderId="0" xfId="0" applyFont="1" applyFill="1" applyAlignment="1">
      <alignment vertical="center" wrapText="1"/>
    </xf>
    <xf numFmtId="0" fontId="18" fillId="10" borderId="3" xfId="0" applyFont="1" applyFill="1" applyBorder="1" applyAlignment="1">
      <alignment horizontal="right" vertical="center"/>
    </xf>
    <xf numFmtId="0" fontId="10" fillId="11" borderId="0" xfId="0" applyFont="1" applyFill="1" applyAlignment="1">
      <alignment vertical="center"/>
    </xf>
    <xf numFmtId="164" fontId="10" fillId="11" borderId="0" xfId="0" applyNumberFormat="1" applyFont="1" applyFill="1" applyAlignment="1">
      <alignment vertical="center"/>
    </xf>
    <xf numFmtId="165" fontId="10" fillId="11" borderId="0" xfId="0" applyNumberFormat="1" applyFont="1" applyFill="1" applyAlignment="1">
      <alignment vertical="center"/>
    </xf>
    <xf numFmtId="2" fontId="10" fillId="11" borderId="0" xfId="0" applyNumberFormat="1" applyFont="1" applyFill="1" applyAlignment="1">
      <alignment vertical="center"/>
    </xf>
    <xf numFmtId="0" fontId="10" fillId="11" borderId="0" xfId="0" applyFont="1" applyFill="1" applyAlignment="1">
      <alignment horizontal="left" vertical="center"/>
    </xf>
    <xf numFmtId="165" fontId="10" fillId="11" borderId="0" xfId="0" applyNumberFormat="1" applyFont="1" applyFill="1"/>
    <xf numFmtId="2" fontId="10" fillId="11" borderId="0" xfId="0" applyNumberFormat="1" applyFont="1" applyFill="1" applyAlignment="1">
      <alignment vertical="center" wrapText="1"/>
    </xf>
    <xf numFmtId="0" fontId="17" fillId="3" borderId="0" xfId="0" applyFont="1" applyFill="1" applyAlignment="1">
      <alignment horizontal="left" vertical="center" wrapText="1"/>
    </xf>
    <xf numFmtId="0" fontId="18" fillId="10" borderId="4" xfId="0" applyFont="1" applyFill="1" applyBorder="1" applyAlignment="1">
      <alignment horizontal="right" vertical="center"/>
    </xf>
    <xf numFmtId="0" fontId="2" fillId="3" borderId="0" xfId="0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164" fontId="10" fillId="12" borderId="0" xfId="0" applyNumberFormat="1" applyFont="1" applyFill="1" applyAlignment="1">
      <alignment vertical="center"/>
    </xf>
    <xf numFmtId="164" fontId="10" fillId="13" borderId="0" xfId="0" applyNumberFormat="1" applyFont="1" applyFill="1" applyAlignment="1">
      <alignment vertical="center"/>
    </xf>
    <xf numFmtId="2" fontId="10" fillId="13" borderId="0" xfId="0" applyNumberFormat="1" applyFont="1" applyFill="1" applyAlignment="1">
      <alignment vertical="center"/>
    </xf>
    <xf numFmtId="0" fontId="8" fillId="3" borderId="0" xfId="0" applyFont="1" applyFill="1" applyAlignment="1">
      <alignment horizontal="left" vertical="center" wrapText="1"/>
    </xf>
    <xf numFmtId="0" fontId="15" fillId="10" borderId="3" xfId="0" applyFont="1" applyFill="1" applyBorder="1" applyAlignment="1">
      <alignment horizontal="right" vertical="center"/>
    </xf>
    <xf numFmtId="164" fontId="10" fillId="12" borderId="0" xfId="0" applyNumberFormat="1" applyFont="1" applyFill="1"/>
    <xf numFmtId="164" fontId="10" fillId="11" borderId="0" xfId="0" applyNumberFormat="1" applyFont="1" applyFill="1"/>
    <xf numFmtId="2" fontId="10" fillId="11" borderId="0" xfId="0" applyNumberFormat="1" applyFont="1" applyFill="1"/>
    <xf numFmtId="0" fontId="0" fillId="0" borderId="0" xfId="0" applyAlignment="1">
      <alignment wrapText="1"/>
    </xf>
    <xf numFmtId="0" fontId="2" fillId="14" borderId="0" xfId="0" applyFont="1" applyFill="1" applyAlignment="1">
      <alignment vertical="center"/>
    </xf>
    <xf numFmtId="0" fontId="4" fillId="14" borderId="0" xfId="0" applyFont="1" applyFill="1" applyAlignment="1">
      <alignment vertical="center" justifyLastLine="1"/>
    </xf>
    <xf numFmtId="0" fontId="2" fillId="7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4" fillId="0" borderId="0" xfId="0" applyFont="1" applyAlignment="1">
      <alignment vertical="center" justifyLastLine="1"/>
    </xf>
    <xf numFmtId="0" fontId="11" fillId="0" borderId="0" xfId="0" applyFont="1" applyAlignment="1">
      <alignment vertical="center"/>
    </xf>
    <xf numFmtId="165" fontId="10" fillId="11" borderId="0" xfId="0" applyNumberFormat="1" applyFont="1" applyFill="1" applyAlignment="1">
      <alignment horizontal="right" vertical="center"/>
    </xf>
    <xf numFmtId="2" fontId="10" fillId="11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23" fillId="0" borderId="0" xfId="0" applyFont="1"/>
    <xf numFmtId="0" fontId="24" fillId="0" borderId="0" xfId="0" applyFont="1"/>
    <xf numFmtId="0" fontId="2" fillId="0" borderId="0" xfId="0" applyFont="1" applyAlignment="1">
      <alignment vertical="center"/>
    </xf>
    <xf numFmtId="165" fontId="4" fillId="15" borderId="0" xfId="0" applyNumberFormat="1" applyFont="1" applyFill="1" applyAlignment="1">
      <alignment horizontal="right" vertical="center"/>
    </xf>
    <xf numFmtId="2" fontId="4" fillId="15" borderId="0" xfId="0" applyNumberFormat="1" applyFont="1" applyFill="1" applyAlignment="1">
      <alignment horizontal="right" vertical="center"/>
    </xf>
    <xf numFmtId="0" fontId="26" fillId="0" borderId="0" xfId="0" applyFont="1"/>
    <xf numFmtId="0" fontId="2" fillId="0" borderId="0" xfId="0" applyFont="1" applyAlignment="1">
      <alignment horizontal="left" vertical="center"/>
    </xf>
    <xf numFmtId="165" fontId="4" fillId="15" borderId="0" xfId="0" applyNumberFormat="1" applyFont="1" applyFill="1" applyAlignment="1">
      <alignment horizontal="left" vertical="center"/>
    </xf>
    <xf numFmtId="0" fontId="0" fillId="3" borderId="0" xfId="0" applyFill="1"/>
    <xf numFmtId="165" fontId="0" fillId="3" borderId="0" xfId="0" applyNumberFormat="1" applyFill="1"/>
    <xf numFmtId="166" fontId="0" fillId="3" borderId="0" xfId="0" applyNumberFormat="1" applyFill="1"/>
    <xf numFmtId="165" fontId="4" fillId="16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horizontal="left"/>
    </xf>
    <xf numFmtId="0" fontId="22" fillId="3" borderId="0" xfId="4" applyFont="1" applyFill="1" applyAlignment="1">
      <alignment horizontal="left" vertical="center"/>
    </xf>
    <xf numFmtId="0" fontId="7" fillId="3" borderId="0" xfId="0" applyFont="1" applyFill="1" applyAlignment="1">
      <alignment vertical="center" wrapText="1"/>
    </xf>
    <xf numFmtId="0" fontId="15" fillId="10" borderId="0" xfId="0" applyFont="1" applyFill="1" applyAlignment="1">
      <alignment horizontal="right" vertical="center" wrapText="1"/>
    </xf>
    <xf numFmtId="0" fontId="15" fillId="10" borderId="0" xfId="0" applyFont="1" applyFill="1" applyAlignment="1">
      <alignment horizontal="right" vertical="center"/>
    </xf>
    <xf numFmtId="0" fontId="10" fillId="11" borderId="0" xfId="0" applyFont="1" applyFill="1" applyAlignment="1">
      <alignment horizontal="left"/>
    </xf>
    <xf numFmtId="0" fontId="30" fillId="11" borderId="0" xfId="0" applyFont="1" applyFill="1"/>
    <xf numFmtId="166" fontId="10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166" fontId="4" fillId="15" borderId="0" xfId="0" applyNumberFormat="1" applyFont="1" applyFill="1" applyAlignment="1">
      <alignment horizontal="right" vertical="center"/>
    </xf>
    <xf numFmtId="165" fontId="4" fillId="0" borderId="9" xfId="0" applyNumberFormat="1" applyFont="1" applyBorder="1" applyAlignment="1">
      <alignment horizontal="right" vertical="center"/>
    </xf>
    <xf numFmtId="0" fontId="24" fillId="0" borderId="9" xfId="0" applyFont="1" applyBorder="1"/>
    <xf numFmtId="166" fontId="4" fillId="0" borderId="9" xfId="0" applyNumberFormat="1" applyFont="1" applyBorder="1" applyAlignment="1">
      <alignment horizontal="right" vertical="center"/>
    </xf>
    <xf numFmtId="165" fontId="10" fillId="17" borderId="0" xfId="0" applyNumberFormat="1" applyFont="1" applyFill="1" applyAlignment="1">
      <alignment horizontal="right" vertical="center"/>
    </xf>
    <xf numFmtId="0" fontId="23" fillId="17" borderId="0" xfId="0" applyFont="1" applyFill="1"/>
    <xf numFmtId="166" fontId="10" fillId="17" borderId="0" xfId="0" applyNumberFormat="1" applyFont="1" applyFill="1" applyAlignment="1">
      <alignment horizontal="right" vertical="center"/>
    </xf>
    <xf numFmtId="0" fontId="15" fillId="10" borderId="10" xfId="0" applyFont="1" applyFill="1" applyBorder="1" applyAlignment="1">
      <alignment horizontal="right" vertical="center"/>
    </xf>
    <xf numFmtId="0" fontId="15" fillId="10" borderId="13" xfId="0" applyFont="1" applyFill="1" applyBorder="1" applyAlignment="1">
      <alignment horizontal="right" vertical="center"/>
    </xf>
    <xf numFmtId="167" fontId="2" fillId="3" borderId="0" xfId="1" applyNumberFormat="1" applyFont="1" applyFill="1" applyAlignment="1">
      <alignment vertical="center"/>
    </xf>
    <xf numFmtId="167" fontId="9" fillId="17" borderId="0" xfId="1" applyNumberFormat="1" applyFont="1" applyFill="1" applyAlignment="1">
      <alignment vertical="center"/>
    </xf>
    <xf numFmtId="0" fontId="9" fillId="17" borderId="0" xfId="0" applyFont="1" applyFill="1" applyAlignment="1">
      <alignment vertical="center"/>
    </xf>
    <xf numFmtId="0" fontId="0" fillId="3" borderId="0" xfId="0" applyFill="1" applyAlignment="1">
      <alignment vertical="top"/>
    </xf>
    <xf numFmtId="165" fontId="0" fillId="3" borderId="0" xfId="0" applyNumberFormat="1" applyFill="1" applyAlignment="1">
      <alignment vertical="top"/>
    </xf>
    <xf numFmtId="166" fontId="0" fillId="3" borderId="0" xfId="0" applyNumberFormat="1" applyFill="1" applyAlignment="1">
      <alignment vertical="top"/>
    </xf>
    <xf numFmtId="165" fontId="0" fillId="3" borderId="0" xfId="0" applyNumberFormat="1" applyFill="1" applyAlignment="1">
      <alignment horizontal="left" vertical="top"/>
    </xf>
    <xf numFmtId="0" fontId="2" fillId="3" borderId="0" xfId="0" applyFont="1" applyFill="1" applyAlignment="1">
      <alignment vertical="top" justifyLastLine="1"/>
    </xf>
    <xf numFmtId="0" fontId="2" fillId="3" borderId="0" xfId="0" applyFont="1" applyFill="1" applyAlignment="1">
      <alignment horizontal="left" vertical="top"/>
    </xf>
    <xf numFmtId="0" fontId="26" fillId="3" borderId="0" xfId="0" applyFont="1" applyFill="1" applyAlignment="1">
      <alignment vertical="top"/>
    </xf>
    <xf numFmtId="0" fontId="2" fillId="3" borderId="0" xfId="0" applyFont="1" applyFill="1" applyAlignment="1">
      <alignment vertical="center" justifyLastLine="1"/>
    </xf>
    <xf numFmtId="0" fontId="4" fillId="3" borderId="0" xfId="0" applyFont="1" applyFill="1" applyAlignment="1">
      <alignment vertical="center"/>
    </xf>
    <xf numFmtId="0" fontId="31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/>
    </xf>
    <xf numFmtId="165" fontId="10" fillId="3" borderId="0" xfId="0" applyNumberFormat="1" applyFont="1" applyFill="1" applyAlignment="1">
      <alignment horizontal="right" vertical="center"/>
    </xf>
    <xf numFmtId="0" fontId="23" fillId="3" borderId="0" xfId="0" applyFont="1" applyFill="1"/>
    <xf numFmtId="166" fontId="10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left"/>
    </xf>
    <xf numFmtId="165" fontId="4" fillId="3" borderId="0" xfId="0" applyNumberFormat="1" applyFont="1" applyFill="1" applyAlignment="1">
      <alignment horizontal="right" vertical="center"/>
    </xf>
    <xf numFmtId="0" fontId="24" fillId="3" borderId="0" xfId="0" applyFont="1" applyFill="1"/>
    <xf numFmtId="166" fontId="4" fillId="3" borderId="0" xfId="0" applyNumberFormat="1" applyFont="1" applyFill="1" applyAlignment="1">
      <alignment horizontal="right" vertical="center"/>
    </xf>
    <xf numFmtId="165" fontId="4" fillId="16" borderId="0" xfId="0" applyNumberFormat="1" applyFont="1" applyFill="1" applyAlignment="1">
      <alignment horizontal="right" vertical="center"/>
    </xf>
    <xf numFmtId="166" fontId="4" fillId="16" borderId="0" xfId="0" applyNumberFormat="1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/>
    </xf>
    <xf numFmtId="165" fontId="9" fillId="0" borderId="0" xfId="0" applyNumberFormat="1" applyFont="1" applyAlignment="1">
      <alignment horizontal="right" vertical="center"/>
    </xf>
    <xf numFmtId="166" fontId="9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5" fontId="2" fillId="18" borderId="0" xfId="0" applyNumberFormat="1" applyFont="1" applyFill="1" applyAlignment="1">
      <alignment horizontal="right" vertical="center"/>
    </xf>
    <xf numFmtId="166" fontId="2" fillId="18" borderId="0" xfId="0" applyNumberFormat="1" applyFont="1" applyFill="1" applyAlignment="1">
      <alignment horizontal="right" vertical="center"/>
    </xf>
    <xf numFmtId="166" fontId="2" fillId="3" borderId="0" xfId="0" applyNumberFormat="1" applyFont="1" applyFill="1" applyAlignment="1">
      <alignment vertical="center"/>
    </xf>
    <xf numFmtId="0" fontId="2" fillId="0" borderId="0" xfId="0" applyFont="1" applyAlignment="1">
      <alignment vertical="top"/>
    </xf>
    <xf numFmtId="165" fontId="9" fillId="15" borderId="0" xfId="0" applyNumberFormat="1" applyFont="1" applyFill="1" applyAlignment="1">
      <alignment horizontal="left" vertical="center"/>
    </xf>
    <xf numFmtId="165" fontId="9" fillId="15" borderId="0" xfId="0" applyNumberFormat="1" applyFont="1" applyFill="1" applyAlignment="1">
      <alignment horizontal="left" vertical="top"/>
    </xf>
    <xf numFmtId="0" fontId="35" fillId="3" borderId="0" xfId="0" applyFont="1" applyFill="1" applyAlignment="1">
      <alignment vertical="top"/>
    </xf>
    <xf numFmtId="165" fontId="2" fillId="16" borderId="0" xfId="0" applyNumberFormat="1" applyFont="1" applyFill="1" applyAlignment="1">
      <alignment horizontal="left" vertical="center"/>
    </xf>
    <xf numFmtId="165" fontId="2" fillId="16" borderId="0" xfId="0" applyNumberFormat="1" applyFont="1" applyFill="1" applyAlignment="1">
      <alignment horizontal="left" vertical="top"/>
    </xf>
    <xf numFmtId="0" fontId="4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0" fillId="17" borderId="0" xfId="0" applyFont="1" applyFill="1" applyAlignment="1">
      <alignment horizontal="left"/>
    </xf>
    <xf numFmtId="0" fontId="9" fillId="17" borderId="0" xfId="0" applyFont="1" applyFill="1" applyAlignment="1">
      <alignment horizontal="left"/>
    </xf>
    <xf numFmtId="165" fontId="9" fillId="17" borderId="0" xfId="0" applyNumberFormat="1" applyFont="1" applyFill="1" applyAlignment="1">
      <alignment horizontal="right" vertical="center"/>
    </xf>
    <xf numFmtId="166" fontId="9" fillId="17" borderId="0" xfId="0" applyNumberFormat="1" applyFont="1" applyFill="1" applyAlignment="1">
      <alignment horizontal="right" vertical="center"/>
    </xf>
    <xf numFmtId="0" fontId="36" fillId="3" borderId="0" xfId="4" applyFont="1" applyFill="1" applyAlignment="1">
      <alignment horizontal="left" vertical="center"/>
    </xf>
    <xf numFmtId="165" fontId="37" fillId="0" borderId="0" xfId="0" applyNumberFormat="1" applyFont="1" applyAlignment="1">
      <alignment horizontal="right"/>
    </xf>
    <xf numFmtId="166" fontId="37" fillId="0" borderId="0" xfId="0" applyNumberFormat="1" applyFont="1" applyAlignment="1">
      <alignment horizontal="right"/>
    </xf>
    <xf numFmtId="165" fontId="38" fillId="0" borderId="0" xfId="0" applyNumberFormat="1" applyFont="1" applyAlignment="1">
      <alignment horizontal="right"/>
    </xf>
    <xf numFmtId="166" fontId="38" fillId="0" borderId="0" xfId="0" applyNumberFormat="1" applyFont="1" applyAlignment="1">
      <alignment horizontal="right"/>
    </xf>
    <xf numFmtId="165" fontId="38" fillId="18" borderId="0" xfId="0" applyNumberFormat="1" applyFont="1" applyFill="1" applyAlignment="1">
      <alignment horizontal="right"/>
    </xf>
    <xf numFmtId="166" fontId="38" fillId="18" borderId="0" xfId="0" applyNumberFormat="1" applyFont="1" applyFill="1" applyAlignment="1">
      <alignment horizontal="right"/>
    </xf>
    <xf numFmtId="165" fontId="38" fillId="19" borderId="0" xfId="0" applyNumberFormat="1" applyFont="1" applyFill="1" applyAlignment="1">
      <alignment horizontal="right"/>
    </xf>
    <xf numFmtId="166" fontId="38" fillId="19" borderId="0" xfId="0" applyNumberFormat="1" applyFont="1" applyFill="1" applyAlignment="1">
      <alignment horizontal="right"/>
    </xf>
    <xf numFmtId="165" fontId="37" fillId="17" borderId="0" xfId="0" applyNumberFormat="1" applyFont="1" applyFill="1" applyAlignment="1">
      <alignment horizontal="right"/>
    </xf>
    <xf numFmtId="166" fontId="37" fillId="17" borderId="0" xfId="0" applyNumberFormat="1" applyFont="1" applyFill="1" applyAlignment="1">
      <alignment horizontal="right"/>
    </xf>
    <xf numFmtId="0" fontId="3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4" fillId="3" borderId="0" xfId="0" applyNumberFormat="1" applyFont="1" applyFill="1" applyAlignment="1">
      <alignment horizontal="left" vertical="center"/>
    </xf>
    <xf numFmtId="165" fontId="37" fillId="3" borderId="0" xfId="0" applyNumberFormat="1" applyFont="1" applyFill="1" applyAlignment="1">
      <alignment horizontal="right"/>
    </xf>
    <xf numFmtId="165" fontId="38" fillId="3" borderId="0" xfId="0" applyNumberFormat="1" applyFont="1" applyFill="1" applyAlignment="1">
      <alignment horizontal="right"/>
    </xf>
    <xf numFmtId="165" fontId="37" fillId="11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18" fillId="10" borderId="6" xfId="0" applyFont="1" applyFill="1" applyBorder="1" applyAlignment="1">
      <alignment horizontal="left" vertical="center" wrapText="1"/>
    </xf>
    <xf numFmtId="0" fontId="20" fillId="10" borderId="7" xfId="0" applyFont="1" applyFill="1" applyBorder="1" applyAlignment="1">
      <alignment horizontal="left" vertical="center" wrapText="1"/>
    </xf>
    <xf numFmtId="0" fontId="20" fillId="10" borderId="8" xfId="0" applyFont="1" applyFill="1" applyBorder="1" applyAlignment="1">
      <alignment horizontal="left" vertical="center" wrapText="1"/>
    </xf>
    <xf numFmtId="0" fontId="18" fillId="10" borderId="5" xfId="0" applyFont="1" applyFill="1" applyBorder="1" applyAlignment="1">
      <alignment horizontal="right" vertical="center" wrapText="1"/>
    </xf>
    <xf numFmtId="0" fontId="20" fillId="10" borderId="0" xfId="0" applyFont="1" applyFill="1" applyAlignment="1">
      <alignment horizontal="right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left" vertical="center" wrapText="1"/>
    </xf>
    <xf numFmtId="0" fontId="20" fillId="10" borderId="2" xfId="0" applyFont="1" applyFill="1" applyBorder="1" applyAlignment="1">
      <alignment horizontal="left" vertical="center" wrapText="1"/>
    </xf>
    <xf numFmtId="0" fontId="18" fillId="10" borderId="3" xfId="0" applyFont="1" applyFill="1" applyBorder="1" applyAlignment="1">
      <alignment horizontal="right" vertical="center" wrapText="1"/>
    </xf>
    <xf numFmtId="0" fontId="2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2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21" fillId="3" borderId="0" xfId="4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justifyLastLine="1"/>
    </xf>
    <xf numFmtId="0" fontId="15" fillId="10" borderId="2" xfId="0" applyFont="1" applyFill="1" applyBorder="1" applyAlignment="1">
      <alignment horizontal="left" vertical="center" wrapText="1"/>
    </xf>
    <xf numFmtId="0" fontId="14" fillId="10" borderId="2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right" vertical="center" wrapText="1"/>
    </xf>
    <xf numFmtId="0" fontId="15" fillId="10" borderId="3" xfId="0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left" vertical="center" wrapText="1"/>
    </xf>
    <xf numFmtId="0" fontId="14" fillId="10" borderId="0" xfId="0" applyFont="1" applyFill="1" applyAlignment="1">
      <alignment horizontal="left" vertical="center" wrapText="1"/>
    </xf>
    <xf numFmtId="0" fontId="15" fillId="10" borderId="0" xfId="0" applyFont="1" applyFill="1" applyAlignment="1">
      <alignment horizontal="right" vertical="center" wrapText="1"/>
    </xf>
    <xf numFmtId="0" fontId="15" fillId="1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distributed" vertical="distributed" justifyLastLine="1"/>
    </xf>
    <xf numFmtId="0" fontId="2" fillId="0" borderId="0" xfId="0" applyFont="1" applyAlignment="1">
      <alignment horizontal="left" vertical="distributed" justifyLastLine="1"/>
    </xf>
    <xf numFmtId="0" fontId="2" fillId="3" borderId="0" xfId="0" applyFont="1" applyFill="1" applyAlignment="1">
      <alignment horizontal="distributed" vertical="top" justifyLastLine="1"/>
    </xf>
    <xf numFmtId="0" fontId="2" fillId="3" borderId="0" xfId="0" applyFont="1" applyFill="1" applyAlignment="1">
      <alignment horizontal="left" vertical="center" justifyLastLine="1"/>
    </xf>
    <xf numFmtId="0" fontId="2" fillId="0" borderId="0" xfId="0" applyFont="1" applyAlignment="1">
      <alignment horizontal="distributed" vertical="top"/>
    </xf>
    <xf numFmtId="0" fontId="2" fillId="0" borderId="0" xfId="0" applyFont="1" applyAlignment="1">
      <alignment horizontal="left" vertical="center"/>
    </xf>
    <xf numFmtId="0" fontId="15" fillId="10" borderId="15" xfId="0" applyFont="1" applyFill="1" applyBorder="1" applyAlignment="1">
      <alignment horizontal="center" vertical="center" wrapText="1"/>
    </xf>
    <xf numFmtId="0" fontId="15" fillId="10" borderId="12" xfId="0" applyFont="1" applyFill="1" applyBorder="1" applyAlignment="1">
      <alignment horizontal="center" vertical="center" wrapText="1"/>
    </xf>
    <xf numFmtId="0" fontId="15" fillId="10" borderId="0" xfId="0" applyFont="1" applyFill="1" applyBorder="1" applyAlignment="1">
      <alignment horizontal="center" vertical="center" wrapText="1"/>
    </xf>
    <xf numFmtId="0" fontId="15" fillId="10" borderId="14" xfId="0" applyFont="1" applyFill="1" applyBorder="1" applyAlignment="1">
      <alignment horizontal="center" vertical="center" wrapText="1"/>
    </xf>
    <xf numFmtId="0" fontId="15" fillId="10" borderId="11" xfId="0" applyFont="1" applyFill="1" applyBorder="1" applyAlignment="1">
      <alignment horizontal="center" vertical="center" wrapText="1"/>
    </xf>
    <xf numFmtId="0" fontId="15" fillId="10" borderId="16" xfId="0" applyFont="1" applyFill="1" applyBorder="1" applyAlignment="1">
      <alignment horizontal="center" vertical="center" wrapText="1"/>
    </xf>
    <xf numFmtId="0" fontId="15" fillId="10" borderId="10" xfId="0" applyFont="1" applyFill="1" applyBorder="1" applyAlignment="1">
      <alignment vertical="center"/>
    </xf>
  </cellXfs>
  <cellStyles count="18">
    <cellStyle name="Hipervínculo 2 2" xfId="2"/>
    <cellStyle name="Hipervínculo 5" xfId="17"/>
    <cellStyle name="Normal" xfId="0" builtinId="0"/>
    <cellStyle name="Normal 10 2" xfId="5"/>
    <cellStyle name="Normal 2 2" xfId="6"/>
    <cellStyle name="Normal 2 2 2" xfId="4"/>
    <cellStyle name="Normal 2 3" xfId="7"/>
    <cellStyle name="Normal 2 4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tas 2" xfId="3"/>
    <cellStyle name="Notas 3" xfId="16"/>
    <cellStyle name="Porcentaje" xfId="1" builtinId="5"/>
  </cellStyles>
  <dxfs count="0"/>
  <tableStyles count="0" defaultTableStyle="TableStyleMedium2" defaultPivotStyle="PivotStyleLight16"/>
  <colors>
    <mruColors>
      <color rgb="FF47948F"/>
      <color rgb="FFE3E0D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1</xdr:col>
      <xdr:colOff>47337</xdr:colOff>
      <xdr:row>0</xdr:row>
      <xdr:rowOff>399975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4775"/>
          <a:ext cx="2133312" cy="295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399762</xdr:colOff>
      <xdr:row>0</xdr:row>
      <xdr:rowOff>438075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04712" cy="2952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1</xdr:col>
      <xdr:colOff>378117</xdr:colOff>
      <xdr:row>2</xdr:row>
      <xdr:rowOff>98705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23825"/>
          <a:ext cx="1902117" cy="29873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1</xdr:col>
      <xdr:colOff>378117</xdr:colOff>
      <xdr:row>2</xdr:row>
      <xdr:rowOff>98705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23825"/>
          <a:ext cx="1902117" cy="29873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152400</xdr:rowOff>
    </xdr:from>
    <xdr:to>
      <xdr:col>1</xdr:col>
      <xdr:colOff>399762</xdr:colOff>
      <xdr:row>0</xdr:row>
      <xdr:rowOff>447600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400"/>
          <a:ext cx="1904712" cy="29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152400</xdr:rowOff>
    </xdr:from>
    <xdr:to>
      <xdr:col>1</xdr:col>
      <xdr:colOff>314037</xdr:colOff>
      <xdr:row>0</xdr:row>
      <xdr:rowOff>447600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52400"/>
          <a:ext cx="2133312" cy="295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1</xdr:col>
      <xdr:colOff>361662</xdr:colOff>
      <xdr:row>0</xdr:row>
      <xdr:rowOff>409500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4300"/>
          <a:ext cx="2133312" cy="295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1</xdr:col>
      <xdr:colOff>371187</xdr:colOff>
      <xdr:row>0</xdr:row>
      <xdr:rowOff>419025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2133312" cy="295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1</xdr:col>
      <xdr:colOff>352137</xdr:colOff>
      <xdr:row>0</xdr:row>
      <xdr:rowOff>428550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33350"/>
          <a:ext cx="2133312" cy="295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1</xdr:col>
      <xdr:colOff>371187</xdr:colOff>
      <xdr:row>0</xdr:row>
      <xdr:rowOff>419025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2133312" cy="295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123825</xdr:rowOff>
    </xdr:from>
    <xdr:to>
      <xdr:col>1</xdr:col>
      <xdr:colOff>418812</xdr:colOff>
      <xdr:row>0</xdr:row>
      <xdr:rowOff>419025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3825"/>
          <a:ext cx="2133312" cy="295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152400</xdr:rowOff>
    </xdr:from>
    <xdr:to>
      <xdr:col>1</xdr:col>
      <xdr:colOff>399762</xdr:colOff>
      <xdr:row>0</xdr:row>
      <xdr:rowOff>447600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400"/>
          <a:ext cx="1904712" cy="295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152400</xdr:rowOff>
    </xdr:from>
    <xdr:to>
      <xdr:col>1</xdr:col>
      <xdr:colOff>399762</xdr:colOff>
      <xdr:row>0</xdr:row>
      <xdr:rowOff>447600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400"/>
          <a:ext cx="19047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showGridLines="0" workbookViewId="0">
      <selection activeCell="E6" sqref="E6"/>
    </sheetView>
  </sheetViews>
  <sheetFormatPr baseColWidth="10" defaultColWidth="11.42578125" defaultRowHeight="11.25"/>
  <cols>
    <col min="1" max="1" width="28.42578125" style="1" customWidth="1"/>
    <col min="2" max="2" width="16.5703125" style="1" customWidth="1"/>
    <col min="3" max="3" width="16.85546875" style="1" customWidth="1"/>
    <col min="4" max="4" width="15.7109375" style="1" customWidth="1"/>
    <col min="5" max="16384" width="11.42578125" style="1"/>
  </cols>
  <sheetData>
    <row r="1" spans="1:4" ht="39.950000000000003" customHeight="1">
      <c r="A1" s="188"/>
      <c r="B1" s="188"/>
      <c r="C1" s="188"/>
      <c r="D1" s="188"/>
    </row>
    <row r="2" spans="1:4" ht="12" customHeight="1">
      <c r="A2" s="189" t="s">
        <v>60</v>
      </c>
      <c r="B2" s="189"/>
      <c r="C2" s="189"/>
      <c r="D2" s="189"/>
    </row>
    <row r="3" spans="1:4" ht="12.75">
      <c r="A3" s="47"/>
      <c r="B3" s="47"/>
      <c r="C3" s="47"/>
      <c r="D3" s="47"/>
    </row>
    <row r="4" spans="1:4" ht="12.75" customHeight="1">
      <c r="A4" s="192" t="s">
        <v>62</v>
      </c>
      <c r="B4" s="195" t="s">
        <v>61</v>
      </c>
      <c r="C4" s="197" t="s">
        <v>1</v>
      </c>
      <c r="D4" s="197"/>
    </row>
    <row r="5" spans="1:4" ht="12.75" customHeight="1">
      <c r="A5" s="193"/>
      <c r="B5" s="196"/>
      <c r="C5" s="197"/>
      <c r="D5" s="197"/>
    </row>
    <row r="6" spans="1:4" ht="12.75" customHeight="1">
      <c r="A6" s="194"/>
      <c r="B6" s="57" t="s">
        <v>2</v>
      </c>
      <c r="C6" s="48" t="s">
        <v>2</v>
      </c>
      <c r="D6" s="48" t="s">
        <v>3</v>
      </c>
    </row>
    <row r="7" spans="1:4" ht="4.5" customHeight="1">
      <c r="A7" s="5"/>
      <c r="B7" s="6"/>
      <c r="C7" s="6"/>
      <c r="D7" s="6"/>
    </row>
    <row r="8" spans="1:4" ht="12" customHeight="1">
      <c r="A8" s="10" t="s">
        <v>4</v>
      </c>
      <c r="B8" s="33">
        <v>23139583</v>
      </c>
      <c r="C8" s="9">
        <v>2844572</v>
      </c>
      <c r="D8" s="34">
        <v>12.293099663896299</v>
      </c>
    </row>
    <row r="9" spans="1:4" ht="12" customHeight="1">
      <c r="A9" s="1" t="s">
        <v>5</v>
      </c>
      <c r="B9" s="4">
        <v>428847</v>
      </c>
      <c r="C9" s="14">
        <v>33606</v>
      </c>
      <c r="D9" s="35">
        <v>7.8363612197357098</v>
      </c>
    </row>
    <row r="10" spans="1:4" ht="12" customHeight="1">
      <c r="A10" s="1" t="s">
        <v>6</v>
      </c>
      <c r="B10" s="4">
        <v>701482</v>
      </c>
      <c r="C10" s="14">
        <v>196976</v>
      </c>
      <c r="D10" s="35">
        <v>28.079979243943502</v>
      </c>
    </row>
    <row r="11" spans="1:4" ht="12" customHeight="1">
      <c r="A11" s="1" t="s">
        <v>7</v>
      </c>
      <c r="B11" s="4">
        <v>116810</v>
      </c>
      <c r="C11" s="14">
        <v>30330</v>
      </c>
      <c r="D11" s="35">
        <v>25.965242701823499</v>
      </c>
    </row>
    <row r="12" spans="1:4" ht="12" customHeight="1">
      <c r="A12" s="1" t="s">
        <v>8</v>
      </c>
      <c r="B12" s="4">
        <v>117524</v>
      </c>
      <c r="C12" s="14">
        <v>20295</v>
      </c>
      <c r="D12" s="35">
        <v>17.2688131785848</v>
      </c>
    </row>
    <row r="13" spans="1:4" ht="12" customHeight="1">
      <c r="A13" s="1" t="s">
        <v>9</v>
      </c>
      <c r="B13" s="4">
        <v>542696</v>
      </c>
      <c r="C13" s="14">
        <v>63399</v>
      </c>
      <c r="D13" s="35">
        <v>11.6822309359199</v>
      </c>
    </row>
    <row r="14" spans="1:4" ht="12" customHeight="1">
      <c r="A14" s="1" t="s">
        <v>10</v>
      </c>
      <c r="B14" s="4">
        <v>78899</v>
      </c>
      <c r="C14" s="14">
        <v>13268</v>
      </c>
      <c r="D14" s="35">
        <v>16.8164362032472</v>
      </c>
    </row>
    <row r="15" spans="1:4">
      <c r="A15" s="1" t="s">
        <v>11</v>
      </c>
      <c r="B15" s="4">
        <v>442071</v>
      </c>
      <c r="C15" s="14">
        <v>49524</v>
      </c>
      <c r="D15" s="35">
        <v>11.202725354072101</v>
      </c>
    </row>
    <row r="16" spans="1:4">
      <c r="A16" s="1" t="s">
        <v>12</v>
      </c>
      <c r="B16" s="4">
        <v>1001013</v>
      </c>
      <c r="C16" s="14">
        <v>170777</v>
      </c>
      <c r="D16" s="35">
        <v>17.060417796771901</v>
      </c>
    </row>
    <row r="17" spans="1:4">
      <c r="A17" s="1" t="s">
        <v>43</v>
      </c>
      <c r="B17" s="4">
        <v>2914914</v>
      </c>
      <c r="C17" s="14">
        <v>366558</v>
      </c>
      <c r="D17" s="35">
        <v>12.575259510229101</v>
      </c>
    </row>
    <row r="18" spans="1:4">
      <c r="A18" s="1" t="s">
        <v>14</v>
      </c>
      <c r="B18" s="4">
        <v>251833</v>
      </c>
      <c r="C18" s="14">
        <v>42144</v>
      </c>
      <c r="D18" s="35">
        <v>16.734899715287501</v>
      </c>
    </row>
    <row r="19" spans="1:4">
      <c r="A19" s="1" t="s">
        <v>15</v>
      </c>
      <c r="B19" s="4">
        <v>835367</v>
      </c>
      <c r="C19" s="14">
        <v>79955</v>
      </c>
      <c r="D19" s="35">
        <v>9.57124234019299</v>
      </c>
    </row>
    <row r="20" spans="1:4">
      <c r="A20" s="1" t="s">
        <v>16</v>
      </c>
      <c r="B20" s="4">
        <v>683102</v>
      </c>
      <c r="C20" s="14">
        <v>44580</v>
      </c>
      <c r="D20" s="35">
        <v>6.5261117666175803</v>
      </c>
    </row>
    <row r="21" spans="1:4">
      <c r="A21" s="1" t="s">
        <v>17</v>
      </c>
      <c r="B21" s="4">
        <v>392274</v>
      </c>
      <c r="C21" s="14">
        <v>59887</v>
      </c>
      <c r="D21" s="35">
        <v>15.2666248591546</v>
      </c>
    </row>
    <row r="22" spans="1:4">
      <c r="A22" s="1" t="s">
        <v>18</v>
      </c>
      <c r="B22" s="4">
        <v>1642074</v>
      </c>
      <c r="C22" s="14">
        <v>163111</v>
      </c>
      <c r="D22" s="35">
        <v>9.93323078009883</v>
      </c>
    </row>
    <row r="23" spans="1:4">
      <c r="A23" s="1" t="s">
        <v>52</v>
      </c>
      <c r="B23" s="4">
        <v>3478155</v>
      </c>
      <c r="C23" s="14">
        <v>363859</v>
      </c>
      <c r="D23" s="35">
        <v>10.461264664743201</v>
      </c>
    </row>
    <row r="24" spans="1:4">
      <c r="A24" s="1" t="s">
        <v>20</v>
      </c>
      <c r="B24" s="4">
        <v>441190</v>
      </c>
      <c r="C24" s="14">
        <v>40833</v>
      </c>
      <c r="D24" s="35">
        <v>9.2551961739840003</v>
      </c>
    </row>
    <row r="25" spans="1:4">
      <c r="A25" s="1" t="s">
        <v>21</v>
      </c>
      <c r="B25" s="4">
        <v>343590</v>
      </c>
      <c r="C25" s="14">
        <v>42236</v>
      </c>
      <c r="D25" s="35">
        <v>12.292557990628399</v>
      </c>
    </row>
    <row r="26" spans="1:4">
      <c r="A26" s="1" t="s">
        <v>22</v>
      </c>
      <c r="B26" s="4">
        <v>235269</v>
      </c>
      <c r="C26" s="14">
        <v>28272</v>
      </c>
      <c r="D26" s="35">
        <v>12.016882802239101</v>
      </c>
    </row>
    <row r="27" spans="1:4">
      <c r="A27" s="1" t="s">
        <v>23</v>
      </c>
      <c r="B27" s="4">
        <v>1253354</v>
      </c>
      <c r="C27" s="14">
        <v>125201</v>
      </c>
      <c r="D27" s="35">
        <v>9.9892767725638603</v>
      </c>
    </row>
    <row r="28" spans="1:4">
      <c r="A28" s="1" t="s">
        <v>24</v>
      </c>
      <c r="B28" s="4">
        <v>607876</v>
      </c>
      <c r="C28" s="14">
        <v>49950</v>
      </c>
      <c r="D28" s="35">
        <v>8.2171363896584193</v>
      </c>
    </row>
    <row r="29" spans="1:4">
      <c r="A29" s="1" t="s">
        <v>25</v>
      </c>
      <c r="B29" s="4">
        <v>874248</v>
      </c>
      <c r="C29" s="14">
        <v>107127</v>
      </c>
      <c r="D29" s="35">
        <v>12.253616822686499</v>
      </c>
    </row>
    <row r="30" spans="1:4">
      <c r="A30" s="1" t="s">
        <v>51</v>
      </c>
      <c r="B30" s="4">
        <v>237141</v>
      </c>
      <c r="C30" s="14">
        <v>53014</v>
      </c>
      <c r="D30" s="35">
        <v>22.355476277826298</v>
      </c>
    </row>
    <row r="31" spans="1:4">
      <c r="A31" s="1" t="s">
        <v>27</v>
      </c>
      <c r="B31" s="4">
        <v>382351</v>
      </c>
      <c r="C31" s="14">
        <v>53835</v>
      </c>
      <c r="D31" s="35">
        <v>14.0799945599724</v>
      </c>
    </row>
    <row r="32" spans="1:4">
      <c r="A32" s="1" t="s">
        <v>28</v>
      </c>
      <c r="B32" s="4">
        <v>520158</v>
      </c>
      <c r="C32" s="14">
        <v>51229</v>
      </c>
      <c r="D32" s="35">
        <v>9.8487382679877999</v>
      </c>
    </row>
    <row r="33" spans="1:4">
      <c r="A33" s="49" t="s">
        <v>29</v>
      </c>
      <c r="B33" s="50">
        <v>660023</v>
      </c>
      <c r="C33" s="51">
        <v>84267</v>
      </c>
      <c r="D33" s="52">
        <v>12.7672823522817</v>
      </c>
    </row>
    <row r="34" spans="1:4">
      <c r="A34" s="1" t="s">
        <v>30</v>
      </c>
      <c r="B34" s="4">
        <v>849604</v>
      </c>
      <c r="C34" s="14">
        <v>156509</v>
      </c>
      <c r="D34" s="35">
        <v>18.4214057372611</v>
      </c>
    </row>
    <row r="35" spans="1:4">
      <c r="A35" s="1" t="s">
        <v>31</v>
      </c>
      <c r="B35" s="4">
        <v>456336</v>
      </c>
      <c r="C35" s="14">
        <v>42464</v>
      </c>
      <c r="D35" s="35">
        <v>9.3054240734897107</v>
      </c>
    </row>
    <row r="36" spans="1:4">
      <c r="A36" s="1" t="s">
        <v>32</v>
      </c>
      <c r="B36" s="4">
        <v>612702</v>
      </c>
      <c r="C36" s="14">
        <v>51577</v>
      </c>
      <c r="D36" s="35">
        <v>8.4179584855280396</v>
      </c>
    </row>
    <row r="37" spans="1:4">
      <c r="A37" s="1" t="s">
        <v>33</v>
      </c>
      <c r="B37" s="4">
        <v>196073</v>
      </c>
      <c r="C37" s="14">
        <v>30601</v>
      </c>
      <c r="D37" s="35">
        <v>15.606942312301999</v>
      </c>
    </row>
    <row r="38" spans="1:4">
      <c r="A38" s="1" t="s">
        <v>34</v>
      </c>
      <c r="B38" s="4">
        <v>1021642</v>
      </c>
      <c r="C38" s="14">
        <v>135144</v>
      </c>
      <c r="D38" s="35">
        <v>13.2281170899395</v>
      </c>
    </row>
    <row r="39" spans="1:4">
      <c r="A39" s="1" t="s">
        <v>35</v>
      </c>
      <c r="B39" s="4">
        <v>503276</v>
      </c>
      <c r="C39" s="14">
        <v>66838</v>
      </c>
      <c r="D39" s="35">
        <v>13.2805856031283</v>
      </c>
    </row>
    <row r="40" spans="1:4">
      <c r="A40" s="1" t="s">
        <v>36</v>
      </c>
      <c r="B40" s="4">
        <v>286411</v>
      </c>
      <c r="C40" s="14">
        <v>27030</v>
      </c>
      <c r="D40" s="35">
        <v>9.4374866887095799</v>
      </c>
    </row>
    <row r="41" spans="1:4" ht="11.25" customHeight="1">
      <c r="B41" s="14"/>
      <c r="C41" s="14"/>
      <c r="D41" s="15"/>
    </row>
    <row r="42" spans="1:4" s="16" customFormat="1" ht="11.25" customHeight="1">
      <c r="A42" s="190" t="s">
        <v>38</v>
      </c>
      <c r="B42" s="190"/>
      <c r="C42" s="190"/>
      <c r="D42" s="190"/>
    </row>
    <row r="43" spans="1:4" ht="11.25" customHeight="1">
      <c r="A43" s="191" t="s">
        <v>50</v>
      </c>
      <c r="B43" s="191"/>
      <c r="C43" s="191"/>
      <c r="D43" s="191"/>
    </row>
    <row r="44" spans="1:4" s="32" customFormat="1" ht="12.75" customHeight="1">
      <c r="A44" s="187" t="s">
        <v>49</v>
      </c>
      <c r="B44" s="187"/>
      <c r="C44" s="187"/>
      <c r="D44" s="187"/>
    </row>
    <row r="45" spans="1:4" ht="11.25" customHeight="1">
      <c r="A45" s="187" t="s">
        <v>48</v>
      </c>
      <c r="B45" s="187"/>
      <c r="C45" s="187"/>
      <c r="D45" s="187"/>
    </row>
  </sheetData>
  <mergeCells count="9">
    <mergeCell ref="A44:D44"/>
    <mergeCell ref="A45:D45"/>
    <mergeCell ref="A1:D1"/>
    <mergeCell ref="A2:D2"/>
    <mergeCell ref="A42:D42"/>
    <mergeCell ref="A43:D43"/>
    <mergeCell ref="A4:A6"/>
    <mergeCell ref="B4:B5"/>
    <mergeCell ref="C4:D5"/>
  </mergeCells>
  <pageMargins left="0.7" right="0.7" top="0.75" bottom="0.75" header="0.3" footer="0.3"/>
  <pageSetup orientation="portrait" horizont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workbookViewId="0">
      <selection activeCell="J20" sqref="J20"/>
    </sheetView>
  </sheetViews>
  <sheetFormatPr baseColWidth="10" defaultColWidth="11.42578125" defaultRowHeight="15"/>
  <cols>
    <col min="1" max="1" width="23.7109375" style="89" customWidth="1"/>
    <col min="2" max="2" width="16.7109375" style="89" customWidth="1"/>
    <col min="3" max="3" width="0.85546875" style="89" customWidth="1"/>
    <col min="4" max="5" width="12.7109375" style="89" customWidth="1"/>
    <col min="6" max="6" width="0.85546875" style="89" customWidth="1"/>
    <col min="7" max="8" width="12.7109375" style="89" customWidth="1"/>
    <col min="9" max="9" width="0.85546875" style="89" customWidth="1"/>
    <col min="10" max="11" width="12.7109375" style="89" customWidth="1"/>
    <col min="12" max="12" width="0.85546875" style="89" customWidth="1"/>
    <col min="13" max="14" width="12.7109375" style="89" customWidth="1"/>
    <col min="15" max="15" width="0.85546875" style="89" customWidth="1"/>
    <col min="16" max="17" width="12.7109375" style="89" customWidth="1"/>
    <col min="18" max="16384" width="11.42578125" style="89"/>
  </cols>
  <sheetData>
    <row r="1" spans="1:19" s="1" customFormat="1" ht="39.75" customHeight="1">
      <c r="A1" s="78"/>
    </row>
    <row r="2" spans="1:19" s="1" customFormat="1" ht="12.75" customHeight="1">
      <c r="A2" s="77" t="s">
        <v>99</v>
      </c>
      <c r="B2" s="79"/>
      <c r="C2" s="79"/>
      <c r="D2" s="79"/>
      <c r="E2" s="80"/>
    </row>
    <row r="3" spans="1:19" s="1" customFormat="1" ht="4.5" customHeight="1">
      <c r="A3" s="63"/>
      <c r="B3" s="59"/>
      <c r="C3" s="59"/>
      <c r="D3" s="59"/>
      <c r="E3" s="59"/>
    </row>
    <row r="4" spans="1:19" s="1" customFormat="1" ht="12.75" customHeight="1">
      <c r="A4" s="213" t="s">
        <v>0</v>
      </c>
      <c r="B4" s="215" t="s">
        <v>54</v>
      </c>
      <c r="C4" s="96"/>
      <c r="D4" s="216" t="s">
        <v>1</v>
      </c>
      <c r="E4" s="216"/>
    </row>
    <row r="5" spans="1:19" s="1" customFormat="1" ht="15" customHeight="1">
      <c r="A5" s="214"/>
      <c r="B5" s="215"/>
      <c r="C5" s="96"/>
      <c r="D5" s="216"/>
      <c r="E5" s="216"/>
    </row>
    <row r="6" spans="1:19" s="1" customFormat="1" ht="12.75" customHeight="1">
      <c r="A6" s="214"/>
      <c r="B6" s="215"/>
      <c r="C6" s="96"/>
      <c r="D6" s="97" t="s">
        <v>2</v>
      </c>
      <c r="E6" s="97" t="s">
        <v>3</v>
      </c>
    </row>
    <row r="7" spans="1:19" s="1" customFormat="1" ht="4.5" customHeight="1">
      <c r="A7" s="5"/>
      <c r="B7" s="6"/>
      <c r="C7" s="6"/>
      <c r="D7" s="6"/>
      <c r="E7" s="6"/>
    </row>
    <row r="8" spans="1:19" s="10" customFormat="1" ht="12.75" customHeight="1">
      <c r="A8" s="124" t="s">
        <v>4</v>
      </c>
      <c r="B8" s="125">
        <v>30273237</v>
      </c>
      <c r="C8" s="126"/>
      <c r="D8" s="125">
        <v>3333466</v>
      </c>
      <c r="E8" s="127">
        <v>11.0112638433743</v>
      </c>
    </row>
    <row r="9" spans="1:19" s="1" customFormat="1" ht="12.75" customHeight="1">
      <c r="A9" s="128" t="s">
        <v>5</v>
      </c>
      <c r="B9" s="129">
        <v>454200</v>
      </c>
      <c r="C9" s="130"/>
      <c r="D9" s="129">
        <v>58112</v>
      </c>
      <c r="E9" s="131">
        <v>12.794363716424501</v>
      </c>
    </row>
    <row r="10" spans="1:19" s="1" customFormat="1" ht="12.75" customHeight="1">
      <c r="A10" s="128" t="s">
        <v>6</v>
      </c>
      <c r="B10" s="129">
        <v>949877</v>
      </c>
      <c r="C10" s="130"/>
      <c r="D10" s="129">
        <v>127992</v>
      </c>
      <c r="E10" s="131">
        <v>13.474586709647699</v>
      </c>
    </row>
    <row r="11" spans="1:19" s="1" customFormat="1" ht="12.75" customHeight="1">
      <c r="A11" s="128" t="s">
        <v>7</v>
      </c>
      <c r="B11" s="129">
        <v>119011</v>
      </c>
      <c r="C11" s="130"/>
      <c r="D11" s="84">
        <v>18255</v>
      </c>
      <c r="E11" s="102">
        <v>15.3389182512541</v>
      </c>
    </row>
    <row r="12" spans="1:19" s="1" customFormat="1" ht="12.75" customHeight="1">
      <c r="A12" s="128" t="s">
        <v>8</v>
      </c>
      <c r="B12" s="129">
        <v>127331</v>
      </c>
      <c r="C12" s="130"/>
      <c r="D12" s="129">
        <v>16532</v>
      </c>
      <c r="E12" s="131">
        <v>12.9834839905443</v>
      </c>
    </row>
    <row r="13" spans="1:19" s="1" customFormat="1" ht="12.75" customHeight="1">
      <c r="A13" s="128" t="s">
        <v>9</v>
      </c>
      <c r="B13" s="129">
        <v>478565</v>
      </c>
      <c r="C13" s="130"/>
      <c r="D13" s="129">
        <v>56042</v>
      </c>
      <c r="E13" s="131">
        <v>11.710425960945701</v>
      </c>
    </row>
    <row r="14" spans="1:19" s="83" customFormat="1" ht="12.75" customHeight="1">
      <c r="A14" s="128" t="s">
        <v>10</v>
      </c>
      <c r="B14" s="129">
        <v>165113</v>
      </c>
      <c r="C14" s="130"/>
      <c r="D14" s="132">
        <v>32336</v>
      </c>
      <c r="E14" s="102">
        <v>19.584163572825901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s="83" customFormat="1" ht="12.75" customHeight="1">
      <c r="A15" s="128" t="s">
        <v>11</v>
      </c>
      <c r="B15" s="129">
        <v>494712</v>
      </c>
      <c r="C15" s="130"/>
      <c r="D15" s="84">
        <v>68920</v>
      </c>
      <c r="E15" s="131">
        <v>13.931337828878201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s="83" customFormat="1" ht="12.75" customHeight="1">
      <c r="A16" s="128" t="s">
        <v>12</v>
      </c>
      <c r="B16" s="129">
        <v>632705</v>
      </c>
      <c r="C16" s="130"/>
      <c r="D16" s="129">
        <v>108528</v>
      </c>
      <c r="E16" s="131">
        <v>17.153017599039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s="83" customFormat="1" ht="12.75" customHeight="1">
      <c r="A17" s="128" t="s">
        <v>13</v>
      </c>
      <c r="B17" s="129">
        <v>4303429</v>
      </c>
      <c r="C17" s="130"/>
      <c r="D17" s="129">
        <v>361535</v>
      </c>
      <c r="E17" s="131">
        <v>8.4010913157856208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s="83" customFormat="1" ht="12.75" customHeight="1">
      <c r="A18" s="128" t="s">
        <v>14</v>
      </c>
      <c r="B18" s="129">
        <v>270315</v>
      </c>
      <c r="C18" s="130"/>
      <c r="D18" s="129">
        <v>29712</v>
      </c>
      <c r="E18" s="131">
        <v>10.991620886743201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s="83" customFormat="1" ht="12.75" customHeight="1">
      <c r="A19" s="128" t="s">
        <v>15</v>
      </c>
      <c r="B19" s="129">
        <v>2115881</v>
      </c>
      <c r="C19" s="130"/>
      <c r="D19" s="132">
        <v>277469</v>
      </c>
      <c r="E19" s="133">
        <v>13.1136391885933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s="83" customFormat="1" ht="12.75" customHeight="1">
      <c r="A20" s="128" t="s">
        <v>16</v>
      </c>
      <c r="B20" s="129">
        <v>747236</v>
      </c>
      <c r="C20" s="130"/>
      <c r="D20" s="84">
        <v>41836</v>
      </c>
      <c r="E20" s="102">
        <v>5.5987666547114996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s="83" customFormat="1" ht="12.75" customHeight="1">
      <c r="A21" s="128" t="s">
        <v>17</v>
      </c>
      <c r="B21" s="129">
        <v>438922</v>
      </c>
      <c r="C21" s="130"/>
      <c r="D21" s="129">
        <v>56991</v>
      </c>
      <c r="E21" s="131">
        <v>12.9843115633302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s="83" customFormat="1" ht="12.75" customHeight="1">
      <c r="A22" s="128" t="s">
        <v>18</v>
      </c>
      <c r="B22" s="129">
        <v>2024666</v>
      </c>
      <c r="C22" s="130"/>
      <c r="D22" s="129">
        <v>274410</v>
      </c>
      <c r="E22" s="131">
        <v>13.553346576669901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s="83" customFormat="1" ht="12.75" customHeight="1">
      <c r="A23" s="128" t="s">
        <v>19</v>
      </c>
      <c r="B23" s="129">
        <v>6375280</v>
      </c>
      <c r="C23" s="130"/>
      <c r="D23" s="129">
        <v>634013</v>
      </c>
      <c r="E23" s="131">
        <v>9.9448651667063999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s="83" customFormat="1" ht="12.75" customHeight="1">
      <c r="A24" s="128" t="s">
        <v>20</v>
      </c>
      <c r="B24" s="129">
        <v>662046</v>
      </c>
      <c r="C24" s="130"/>
      <c r="D24" s="129">
        <v>61971</v>
      </c>
      <c r="E24" s="131">
        <v>9.3605278183087002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s="83" customFormat="1" ht="12.75" customHeight="1">
      <c r="A25" s="128" t="s">
        <v>21</v>
      </c>
      <c r="B25" s="129">
        <v>597310</v>
      </c>
      <c r="C25" s="130"/>
      <c r="D25" s="129">
        <v>60853</v>
      </c>
      <c r="E25" s="131">
        <v>10.1878421590129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s="83" customFormat="1" ht="12.75" customHeight="1">
      <c r="A26" s="128" t="s">
        <v>22</v>
      </c>
      <c r="B26" s="129">
        <v>173006</v>
      </c>
      <c r="C26" s="130"/>
      <c r="D26" s="84">
        <v>24930</v>
      </c>
      <c r="E26" s="102">
        <v>14.409904858791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s="83" customFormat="1" ht="12.75" customHeight="1">
      <c r="A27" s="128" t="s">
        <v>23</v>
      </c>
      <c r="B27" s="129">
        <v>1129286</v>
      </c>
      <c r="C27" s="130"/>
      <c r="D27" s="129">
        <v>117457</v>
      </c>
      <c r="E27" s="131">
        <v>10.400996735990701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s="83" customFormat="1" ht="12.75" customHeight="1">
      <c r="A28" s="128" t="s">
        <v>24</v>
      </c>
      <c r="B28" s="129">
        <v>618806</v>
      </c>
      <c r="C28" s="130"/>
      <c r="D28" s="84">
        <v>56313</v>
      </c>
      <c r="E28" s="102">
        <v>9.1002672889403105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s="83" customFormat="1" ht="12.75" customHeight="1">
      <c r="A29" s="128" t="s">
        <v>25</v>
      </c>
      <c r="B29" s="129">
        <v>1481181</v>
      </c>
      <c r="C29" s="130"/>
      <c r="D29" s="129">
        <v>214833</v>
      </c>
      <c r="E29" s="131">
        <v>14.5041693081399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s="1" customFormat="1" ht="12.75" customHeight="1">
      <c r="A30" s="128" t="s">
        <v>26</v>
      </c>
      <c r="B30" s="129">
        <v>549751</v>
      </c>
      <c r="C30" s="130"/>
      <c r="D30" s="129">
        <v>69644</v>
      </c>
      <c r="E30" s="131">
        <v>12.6682807307308</v>
      </c>
    </row>
    <row r="31" spans="1:19" s="1" customFormat="1" ht="12.75" customHeight="1">
      <c r="A31" s="128" t="s">
        <v>27</v>
      </c>
      <c r="B31" s="129">
        <v>455123</v>
      </c>
      <c r="C31" s="130"/>
      <c r="D31" s="84">
        <v>53504</v>
      </c>
      <c r="E31" s="101">
        <v>11.7559428989526</v>
      </c>
    </row>
    <row r="32" spans="1:19" s="1" customFormat="1" ht="12.75" customHeight="1">
      <c r="A32" s="128" t="s">
        <v>28</v>
      </c>
      <c r="B32" s="129">
        <v>595839</v>
      </c>
      <c r="C32" s="130"/>
      <c r="D32" s="84">
        <v>65498</v>
      </c>
      <c r="E32" s="102">
        <v>10.9925667839802</v>
      </c>
    </row>
    <row r="33" spans="1:17" s="1" customFormat="1" ht="12.75" customHeight="1">
      <c r="A33" s="166" t="s">
        <v>29</v>
      </c>
      <c r="B33" s="106">
        <v>570452</v>
      </c>
      <c r="C33" s="107"/>
      <c r="D33" s="106">
        <v>43657</v>
      </c>
      <c r="E33" s="108">
        <v>7.6530540694046101</v>
      </c>
    </row>
    <row r="34" spans="1:17" s="1" customFormat="1" ht="12.75" customHeight="1">
      <c r="A34" s="128" t="s">
        <v>30</v>
      </c>
      <c r="B34" s="129">
        <v>571832</v>
      </c>
      <c r="C34" s="130"/>
      <c r="D34" s="84">
        <v>69502</v>
      </c>
      <c r="E34" s="131">
        <v>12.1542690860253</v>
      </c>
    </row>
    <row r="35" spans="1:17" s="1" customFormat="1" ht="12.75" customHeight="1">
      <c r="A35" s="128" t="s">
        <v>31</v>
      </c>
      <c r="B35" s="129">
        <v>545198</v>
      </c>
      <c r="C35" s="130"/>
      <c r="D35" s="129">
        <v>69948</v>
      </c>
      <c r="E35" s="131">
        <v>12.8298342987318</v>
      </c>
    </row>
    <row r="36" spans="1:17" s="1" customFormat="1" ht="12.75" customHeight="1">
      <c r="A36" s="128" t="s">
        <v>32</v>
      </c>
      <c r="B36" s="129">
        <v>589027</v>
      </c>
      <c r="C36" s="130"/>
      <c r="D36" s="129">
        <v>49106</v>
      </c>
      <c r="E36" s="131">
        <v>8.3367995015508605</v>
      </c>
    </row>
    <row r="37" spans="1:17" s="1" customFormat="1" ht="12.75" customHeight="1">
      <c r="A37" s="128" t="s">
        <v>33</v>
      </c>
      <c r="B37" s="129">
        <v>285740</v>
      </c>
      <c r="C37" s="130"/>
      <c r="D37" s="129">
        <v>34380</v>
      </c>
      <c r="E37" s="131">
        <v>12.031917127458501</v>
      </c>
    </row>
    <row r="38" spans="1:17" s="1" customFormat="1" ht="12.75" customHeight="1">
      <c r="A38" s="128" t="s">
        <v>34</v>
      </c>
      <c r="B38" s="129">
        <v>1160920</v>
      </c>
      <c r="C38" s="130"/>
      <c r="D38" s="129">
        <v>118832</v>
      </c>
      <c r="E38" s="131">
        <v>10.236019708506999</v>
      </c>
    </row>
    <row r="39" spans="1:17" s="1" customFormat="1" ht="12.75" customHeight="1">
      <c r="A39" s="128" t="s">
        <v>35</v>
      </c>
      <c r="B39" s="129">
        <v>286126</v>
      </c>
      <c r="C39" s="130"/>
      <c r="D39" s="129">
        <v>30189</v>
      </c>
      <c r="E39" s="131">
        <v>10.5509460866891</v>
      </c>
    </row>
    <row r="40" spans="1:17" s="1" customFormat="1" ht="12.75" customHeight="1">
      <c r="A40" s="183" t="s">
        <v>36</v>
      </c>
      <c r="B40" s="129">
        <v>249003</v>
      </c>
      <c r="C40" s="130"/>
      <c r="D40" s="84">
        <v>28356</v>
      </c>
      <c r="E40" s="131">
        <v>11.3878146046433</v>
      </c>
    </row>
    <row r="42" spans="1:17">
      <c r="A42" s="219" t="s">
        <v>105</v>
      </c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</row>
    <row r="43" spans="1:17">
      <c r="A43" s="118" t="s">
        <v>100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</row>
    <row r="44" spans="1:17">
      <c r="A44" s="1" t="s">
        <v>80</v>
      </c>
      <c r="B44" s="119"/>
      <c r="C44" s="119"/>
      <c r="D44" s="119"/>
      <c r="E44" s="119"/>
      <c r="F44" s="119"/>
      <c r="G44" s="119"/>
      <c r="H44" s="119"/>
      <c r="I44" s="119"/>
      <c r="J44" s="114"/>
      <c r="K44" s="114"/>
      <c r="L44" s="114"/>
      <c r="M44" s="120"/>
      <c r="N44" s="120"/>
      <c r="O44" s="120"/>
      <c r="P44" s="120"/>
      <c r="Q44" s="120"/>
    </row>
    <row r="45" spans="1:17">
      <c r="A45" s="2" t="s">
        <v>106</v>
      </c>
      <c r="B45" s="119"/>
      <c r="C45" s="119"/>
      <c r="D45" s="119"/>
      <c r="E45" s="119"/>
      <c r="F45" s="119"/>
      <c r="G45" s="119"/>
      <c r="H45" s="119"/>
      <c r="I45" s="119"/>
      <c r="J45" s="114"/>
      <c r="K45" s="114"/>
      <c r="L45" s="114"/>
      <c r="M45" s="120"/>
      <c r="N45" s="120"/>
      <c r="O45" s="120"/>
      <c r="P45" s="120"/>
      <c r="Q45" s="120"/>
    </row>
    <row r="46" spans="1:17">
      <c r="A46" s="88" t="s">
        <v>107</v>
      </c>
      <c r="B46" s="88"/>
      <c r="C46" s="114"/>
      <c r="D46" s="115"/>
      <c r="E46" s="116"/>
      <c r="F46" s="114"/>
      <c r="G46" s="115"/>
      <c r="H46" s="117"/>
      <c r="I46" s="116"/>
      <c r="J46" s="114"/>
      <c r="K46" s="120"/>
      <c r="L46" s="114"/>
      <c r="M46" s="120"/>
      <c r="N46" s="120"/>
      <c r="O46" s="120"/>
      <c r="P46" s="120"/>
      <c r="Q46" s="120"/>
    </row>
    <row r="47" spans="1:17">
      <c r="A47" s="92" t="s">
        <v>108</v>
      </c>
      <c r="B47" s="92"/>
      <c r="C47" s="114"/>
      <c r="D47" s="115"/>
      <c r="E47" s="116"/>
      <c r="F47" s="114"/>
      <c r="G47" s="115"/>
      <c r="H47" s="117"/>
      <c r="I47" s="116"/>
      <c r="J47" s="114"/>
      <c r="K47" s="120"/>
      <c r="L47" s="114"/>
      <c r="M47" s="120"/>
      <c r="N47" s="120"/>
      <c r="O47" s="120"/>
      <c r="P47" s="120"/>
      <c r="Q47" s="120"/>
    </row>
    <row r="48" spans="1:17">
      <c r="A48" s="220" t="s">
        <v>101</v>
      </c>
      <c r="B48" s="220"/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0"/>
    </row>
    <row r="49" spans="1:17">
      <c r="A49" s="121" t="s">
        <v>102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</row>
    <row r="50" spans="1:17">
      <c r="A50" s="2" t="s">
        <v>103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>
      <c r="A51" s="121" t="s">
        <v>87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</row>
    <row r="52" spans="1:17">
      <c r="A52" s="19" t="s">
        <v>109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</row>
    <row r="53" spans="1:17">
      <c r="A53" s="2" t="s">
        <v>110</v>
      </c>
      <c r="B53" s="2"/>
      <c r="C53" s="2"/>
      <c r="D53" s="2"/>
      <c r="E53" s="2"/>
      <c r="F53" s="2"/>
      <c r="G53" s="2"/>
      <c r="H53" s="122"/>
      <c r="I53" s="1"/>
      <c r="J53" s="1"/>
      <c r="K53" s="1"/>
      <c r="L53" s="1"/>
      <c r="M53" s="1"/>
      <c r="N53" s="1"/>
      <c r="O53" s="1"/>
      <c r="P53" s="1"/>
      <c r="Q53" s="1"/>
    </row>
    <row r="54" spans="1:17">
      <c r="A54" s="2"/>
      <c r="B54" s="14"/>
      <c r="C54" s="1"/>
      <c r="D54" s="1"/>
      <c r="E54" s="1"/>
      <c r="F54" s="1"/>
      <c r="G54" s="1"/>
      <c r="H54" s="1"/>
      <c r="I54" s="95"/>
      <c r="J54" s="1"/>
      <c r="K54" s="1"/>
      <c r="L54" s="1"/>
      <c r="M54" s="1"/>
      <c r="N54" s="1"/>
      <c r="O54" s="1"/>
      <c r="P54" s="1"/>
      <c r="Q54" s="1"/>
    </row>
    <row r="55" spans="1:17">
      <c r="A55" s="123" t="s">
        <v>104</v>
      </c>
      <c r="B55" s="95"/>
      <c r="C55" s="95"/>
      <c r="D55" s="95"/>
      <c r="E55" s="95"/>
      <c r="F55" s="95"/>
      <c r="G55" s="95"/>
      <c r="H55" s="95"/>
      <c r="I55" s="1"/>
      <c r="J55" s="1"/>
      <c r="K55" s="1"/>
      <c r="L55" s="1"/>
      <c r="M55" s="1"/>
      <c r="N55" s="1"/>
      <c r="O55" s="1"/>
      <c r="P55" s="1"/>
      <c r="Q55" s="1"/>
    </row>
    <row r="56" spans="1:17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</sheetData>
  <mergeCells count="5">
    <mergeCell ref="A4:A6"/>
    <mergeCell ref="B4:B6"/>
    <mergeCell ref="D4:E5"/>
    <mergeCell ref="A42:Q42"/>
    <mergeCell ref="A48:Q48"/>
  </mergeCells>
  <hyperlinks>
    <hyperlink ref="D11" tooltip="CV%: 22.7; ERROR:   4 142; LI90%:  11 441; LS90%:  25 069"/>
    <hyperlink ref="D12" tooltip="CV%: 14.5; ERROR:   2 398; LI90%:  12 587; LS90%:  20 477"/>
    <hyperlink ref="D13" tooltip="CV%: 14.2; ERROR:   7 941; LI90%:  42 980; LS90%:  69 104"/>
    <hyperlink ref="D14" tooltip="CV%: 34.4; ERROR:   11 110; LI90%:  14 061; LS90%:  50 611"/>
    <hyperlink ref="D15" tooltip="CV%: 15.3; ERROR:   10 517; LI90%:  51 621; LS90%:  86 219"/>
    <hyperlink ref="D16" tooltip="CV%: 10.3; ERROR:   11 128; LI90%:  90 225; LS90%:  126 831"/>
    <hyperlink ref="D17" tooltip="CV%: 7.0; ERROR:   25 357; LI90%:  319 827; LS90%:  403 243"/>
    <hyperlink ref="D18" tooltip="CV%: 12.2; ERROR:   3 636; LI90%:  23 732; LS90%:  35 692"/>
    <hyperlink ref="D19" tooltip="CV%: 36.1; ERROR:   100 172; LI90%:  112 701; LS90%:  442 237"/>
    <hyperlink ref="D20" tooltip="CV%: 18.6; ERROR:   7 780; LI90%:  29 039; LS90%:  54 633"/>
    <hyperlink ref="D21" tooltip="CV%: 12.4; ERROR:   7 081; LI90%:  45 344; LS90%:  68 638"/>
    <hyperlink ref="D22" tooltip="CV%: 11.7; ERROR:   31 983; LI90%:  221 803; LS90%:  327 017"/>
    <hyperlink ref="D23" tooltip="CV%: 12.5; ERROR:   79 352; LI90%:  503 490; LS90%:  764 536"/>
    <hyperlink ref="D24" tooltip="CV%: 12.1; ERROR:   7 508; LI90%:  49 621; LS90%:  74 321"/>
    <hyperlink ref="D25" tooltip="CV%: 13.8; ERROR:   8 411; LI90%:  47 019; LS90%:  74 687"/>
    <hyperlink ref="D26" tooltip="CV%: 16.1; ERROR:   4 022; LI90%:  18 314; LS90%:  31 546"/>
    <hyperlink ref="D27" tooltip="CV%: 13.6; ERROR:   15 928; LI90%:  91 258; LS90%:  143 656"/>
    <hyperlink ref="D28" tooltip="CV%: 15.9; ERROR:   8 980; LI90%:  41 542; LS90%:  71 084"/>
    <hyperlink ref="D29" tooltip="CV%: 10.9; ERROR:   23 314; LI90%:  176 485; LS90%:  253 181"/>
    <hyperlink ref="D30" tooltip="CV%: 10.7; ERROR:   7 485; LI90%:  57 332; LS90%:  81 956"/>
    <hyperlink ref="D31" tooltip="CV%: 15.4; ERROR:   8 220; LI90%:  39 984; LS90%:  67 024"/>
    <hyperlink ref="D32" tooltip="CV%: 17.1; ERROR:   11 197; LI90%:  47 081; LS90%:  83 915"/>
    <hyperlink ref="D33" tooltip="CV%: 13.0; ERROR:   5 695; LI90%:  34 289; LS90%:  53 025"/>
    <hyperlink ref="D34" tooltip="CV%: 15.4; ERROR:   10 723; LI90%:  51 865; LS90%:  87 139"/>
    <hyperlink ref="D35" tooltip="CV%: 10.0; ERROR:   6 982; LI90%:  58 464; LS90%:  81 432"/>
    <hyperlink ref="D36" tooltip="CV%: 13.1; ERROR:   6 449; LI90%:  38 498; LS90%:  59 714"/>
    <hyperlink ref="D37" tooltip="CV%: 12.5; ERROR:   4 310; LI90%:  27 290; LS90%:  41 470"/>
    <hyperlink ref="D38" tooltip="CV%: 13.5; ERROR:   16 034; LI90%:  92 458; LS90%:  145 206"/>
    <hyperlink ref="D39" tooltip="CV%: 12.3; ERROR:   3 718; LI90%:  24 074; LS90%:  36 304"/>
    <hyperlink ref="D40" tooltip="CV%: 16.5; ERROR:   4 677; LI90%:  20 662; LS90%:  36 050"/>
    <hyperlink ref="E11" tooltip="CV%: 17.4; ERROR: 2.7; LI90%: 10.9; LS90%: 19.7"/>
    <hyperlink ref="E12" tooltip="CV%: 13.6; ERROR: 1.8; LI90%: 10.1; LS90%: 15.9"/>
    <hyperlink ref="E13" tooltip="CV%: 13.2; ERROR: 1.5; LI90%: 9.2; LS90%: 14.3"/>
    <hyperlink ref="E14" tooltip="CV%: 27.9; ERROR: 5.5; LI90%: 10.6; LS90%: 28.6"/>
    <hyperlink ref="E15" tooltip="CV%: 14.1; ERROR: 2.0; LI90%: 10.7; LS90%: 17.2"/>
    <hyperlink ref="E16" tooltip="CV%: 9.3; ERROR: 1.6; LI90%: 14.5; LS90%: 19.8"/>
    <hyperlink ref="E17" tooltip="CV%: 7.1; ERROR: 0.6; LI90%: 7.4; LS90%: 9.4"/>
    <hyperlink ref="E18" tooltip="CV%: 14.2; ERROR: 1.6; LI90%: 8.4; LS90%: 13.6"/>
    <hyperlink ref="E19" tooltip="CV%: 33.3; ERROR: 4.4; LI90%: 5.9; LS90%: 20.3"/>
    <hyperlink ref="E20" tooltip="CV%: 17.9; ERROR: 1.0; LI90%: 3.9; LS90%: 7.2"/>
    <hyperlink ref="E21" tooltip="CV%: 11.7; ERROR: 1.5; LI90%: 10.5; LS90%: 15.5"/>
    <hyperlink ref="E22" tooltip="CV%: 10.7; ERROR: 1.5; LI90%: 11.2; LS90%: 15.9"/>
    <hyperlink ref="E23" tooltip="CV%: 11.0; ERROR: 1.1; LI90%: 8.1; LS90%: 11.7"/>
    <hyperlink ref="E24" tooltip="CV%: 12.8; ERROR: 1.2; LI90%: 7.4; LS90%: 11.3"/>
    <hyperlink ref="E25" tooltip="CV%: 13.1; ERROR: 1.3; LI90%: 8.0; LS90%: 12.4"/>
    <hyperlink ref="E26" tooltip="CV%: 15.9; ERROR: 2.3; LI90%: 10.6; LS90%: 18.2"/>
    <hyperlink ref="E27" tooltip="CV%: 14.0; ERROR: 1.5; LI90%: 8.0; LS90%: 12.8"/>
    <hyperlink ref="E28" tooltip="CV%: 15.5; ERROR: 1.4; LI90%: 6.8; LS90%: 11.4"/>
    <hyperlink ref="E29" tooltip="CV%: 9.2; ERROR: 1.3; LI90%: 12.3; LS90%: 16.7"/>
    <hyperlink ref="E30" tooltip="CV%: 9.9; ERROR: 1.3; LI90%: 10.6; LS90%: 14.7"/>
    <hyperlink ref="E31" tooltip="CV%: 14.2; ERROR: 1.7; LI90%: 9.0; LS90%: 14.5"/>
    <hyperlink ref="E32" tooltip="CV%: 19.7; ERROR: 2.2; LI90%: 7.4; LS90%: 14.5"/>
    <hyperlink ref="E33" tooltip="CV%: 13.1; ERROR: 1.0; LI90%: 6.0; LS90%: 9.3"/>
    <hyperlink ref="E34" tooltip="CV%: 14.5; ERROR: 1.8; LI90%: 9.2; LS90%: 15.1"/>
    <hyperlink ref="E35" tooltip="CV%: 8.8; ERROR: 1.1; LI90%: 11.0; LS90%: 14.7"/>
    <hyperlink ref="E36" tooltip="CV%: 12.6; ERROR: 1.0; LI90%: 6.6; LS90%: 10.1"/>
    <hyperlink ref="E37" tooltip="CV%: 12.0; ERROR: 1.4; LI90%: 9.7; LS90%: 14.4"/>
    <hyperlink ref="E38" tooltip="CV%: 12.2; ERROR: 1.2; LI90%: 8.2; LS90%: 12.3"/>
    <hyperlink ref="E39" tooltip="CV%: 13.7; ERROR: 1.4; LI90%: 8.2; LS90%: 12.9"/>
    <hyperlink ref="E40" tooltip="CV%: 13.7; ERROR: 1.6; LI90%: 8.8; LS90%: 13.9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showGridLines="0" zoomScaleNormal="100" workbookViewId="0">
      <selection activeCell="I39" sqref="I39"/>
    </sheetView>
  </sheetViews>
  <sheetFormatPr baseColWidth="10" defaultRowHeight="15"/>
  <cols>
    <col min="1" max="1" width="23.7109375" customWidth="1"/>
    <col min="2" max="2" width="16.7109375" customWidth="1"/>
    <col min="3" max="3" width="0.85546875" customWidth="1"/>
    <col min="4" max="5" width="12.7109375" customWidth="1"/>
  </cols>
  <sheetData>
    <row r="1" spans="1:5" ht="12.75" customHeight="1">
      <c r="A1" s="134"/>
      <c r="B1" s="83"/>
      <c r="C1" s="83"/>
      <c r="D1" s="83"/>
      <c r="E1" s="83"/>
    </row>
    <row r="2" spans="1:5" ht="12.75" customHeight="1">
      <c r="A2" s="87"/>
      <c r="B2" s="83"/>
      <c r="C2" s="83"/>
      <c r="D2" s="83"/>
      <c r="E2" s="83"/>
    </row>
    <row r="3" spans="1:5" ht="12.75" customHeight="1">
      <c r="A3" s="136"/>
      <c r="B3" s="137"/>
      <c r="C3" s="137"/>
      <c r="D3" s="137"/>
      <c r="E3" s="138"/>
    </row>
    <row r="4" spans="1:5" ht="12.75" customHeight="1">
      <c r="A4" s="139"/>
      <c r="B4" s="140"/>
      <c r="C4" s="140"/>
      <c r="D4" s="140"/>
      <c r="E4" s="141"/>
    </row>
    <row r="5" spans="1:5" ht="12.75" customHeight="1">
      <c r="A5" s="77" t="s">
        <v>116</v>
      </c>
      <c r="B5" s="142"/>
      <c r="C5" s="142"/>
      <c r="D5" s="142"/>
      <c r="E5" s="143"/>
    </row>
    <row r="6" spans="1:5" ht="4.5" customHeight="1">
      <c r="A6" s="164"/>
      <c r="B6" s="165"/>
      <c r="C6" s="165"/>
      <c r="D6" s="165"/>
      <c r="E6" s="165"/>
    </row>
    <row r="7" spans="1:5" ht="15" customHeight="1">
      <c r="A7" s="213" t="s">
        <v>0</v>
      </c>
      <c r="B7" s="215" t="s">
        <v>54</v>
      </c>
      <c r="C7" s="96"/>
      <c r="D7" s="216" t="s">
        <v>1</v>
      </c>
      <c r="E7" s="216"/>
    </row>
    <row r="8" spans="1:5" ht="15" customHeight="1">
      <c r="A8" s="214"/>
      <c r="B8" s="215"/>
      <c r="C8" s="96"/>
      <c r="D8" s="216"/>
      <c r="E8" s="216"/>
    </row>
    <row r="9" spans="1:5" ht="15" customHeight="1">
      <c r="A9" s="214"/>
      <c r="B9" s="215"/>
      <c r="C9" s="96"/>
      <c r="D9" s="97" t="s">
        <v>2</v>
      </c>
      <c r="E9" s="97" t="s">
        <v>3</v>
      </c>
    </row>
    <row r="10" spans="1:5" ht="4.5" customHeight="1">
      <c r="A10" s="144"/>
      <c r="B10" s="145"/>
      <c r="C10" s="145"/>
      <c r="D10" s="145"/>
      <c r="E10" s="145"/>
    </row>
    <row r="11" spans="1:5" ht="12.75" customHeight="1">
      <c r="A11" s="146" t="s">
        <v>4</v>
      </c>
      <c r="B11" s="147">
        <v>27639203</v>
      </c>
      <c r="C11" s="81"/>
      <c r="D11" s="147">
        <v>2782409</v>
      </c>
      <c r="E11" s="148">
        <v>10.0668930287172</v>
      </c>
    </row>
    <row r="12" spans="1:5" ht="12.75" customHeight="1">
      <c r="A12" s="149" t="s">
        <v>5</v>
      </c>
      <c r="B12" s="150">
        <v>296392</v>
      </c>
      <c r="C12" s="82"/>
      <c r="D12" s="150">
        <v>31750</v>
      </c>
      <c r="E12" s="151">
        <v>10.7121649707145</v>
      </c>
    </row>
    <row r="13" spans="1:5" ht="12.75" customHeight="1">
      <c r="A13" s="149" t="s">
        <v>6</v>
      </c>
      <c r="B13" s="150">
        <v>744767</v>
      </c>
      <c r="C13" s="82"/>
      <c r="D13" s="150">
        <v>111392</v>
      </c>
      <c r="E13" s="151">
        <v>14.9566240179815</v>
      </c>
    </row>
    <row r="14" spans="1:5" ht="12.75" customHeight="1">
      <c r="A14" s="149" t="s">
        <v>7</v>
      </c>
      <c r="B14" s="150">
        <v>132805</v>
      </c>
      <c r="C14" s="82"/>
      <c r="D14" s="150">
        <v>16135</v>
      </c>
      <c r="E14" s="151">
        <v>12.1493919656639</v>
      </c>
    </row>
    <row r="15" spans="1:5" ht="12.75" customHeight="1">
      <c r="A15" s="149" t="s">
        <v>8</v>
      </c>
      <c r="B15" s="150">
        <v>167140</v>
      </c>
      <c r="C15" s="82"/>
      <c r="D15" s="150">
        <v>24584</v>
      </c>
      <c r="E15" s="151">
        <v>14.7086274979059</v>
      </c>
    </row>
    <row r="16" spans="1:5" ht="12.75" customHeight="1">
      <c r="A16" s="149" t="s">
        <v>9</v>
      </c>
      <c r="B16" s="150">
        <v>591744</v>
      </c>
      <c r="C16" s="82"/>
      <c r="D16" s="150">
        <v>77329</v>
      </c>
      <c r="E16" s="151">
        <v>13.067982100367701</v>
      </c>
    </row>
    <row r="17" spans="1:5" ht="12.75" customHeight="1">
      <c r="A17" s="149" t="s">
        <v>10</v>
      </c>
      <c r="B17" s="150">
        <v>143329</v>
      </c>
      <c r="C17" s="82"/>
      <c r="D17" s="150">
        <v>17834</v>
      </c>
      <c r="E17" s="151">
        <v>12.4427017560996</v>
      </c>
    </row>
    <row r="18" spans="1:5" ht="12.75" customHeight="1">
      <c r="A18" s="149" t="s">
        <v>11</v>
      </c>
      <c r="B18" s="150">
        <v>559315</v>
      </c>
      <c r="C18" s="82"/>
      <c r="D18" s="150">
        <v>56541</v>
      </c>
      <c r="E18" s="151">
        <v>10.108972582533999</v>
      </c>
    </row>
    <row r="19" spans="1:5" ht="12.75" customHeight="1">
      <c r="A19" s="149" t="s">
        <v>12</v>
      </c>
      <c r="B19" s="150">
        <v>674317</v>
      </c>
      <c r="C19" s="82"/>
      <c r="D19" s="150">
        <v>70410</v>
      </c>
      <c r="E19" s="151">
        <v>10.441676540855401</v>
      </c>
    </row>
    <row r="20" spans="1:5" ht="12.75" customHeight="1">
      <c r="A20" s="149" t="s">
        <v>13</v>
      </c>
      <c r="B20" s="150">
        <v>3917649</v>
      </c>
      <c r="C20" s="82"/>
      <c r="D20" s="150">
        <v>438785</v>
      </c>
      <c r="E20" s="151">
        <v>11.200212168063</v>
      </c>
    </row>
    <row r="21" spans="1:5" ht="12.75" customHeight="1">
      <c r="A21" s="149" t="s">
        <v>14</v>
      </c>
      <c r="B21" s="150">
        <v>292819</v>
      </c>
      <c r="C21" s="82"/>
      <c r="D21" s="150">
        <v>32707</v>
      </c>
      <c r="E21" s="153">
        <v>11.1696986875852</v>
      </c>
    </row>
    <row r="22" spans="1:5" ht="12.75" customHeight="1">
      <c r="A22" s="149" t="s">
        <v>15</v>
      </c>
      <c r="B22" s="150">
        <v>1248942</v>
      </c>
      <c r="C22" s="82"/>
      <c r="D22" s="150">
        <v>122058</v>
      </c>
      <c r="E22" s="151">
        <v>9.7729117925412101</v>
      </c>
    </row>
    <row r="23" spans="1:5" ht="12.75" customHeight="1">
      <c r="A23" s="149" t="s">
        <v>16</v>
      </c>
      <c r="B23" s="150">
        <v>726918</v>
      </c>
      <c r="C23" s="82"/>
      <c r="D23" s="152">
        <v>34827</v>
      </c>
      <c r="E23" s="153">
        <v>4.7910493343128104</v>
      </c>
    </row>
    <row r="24" spans="1:5" ht="12.75" customHeight="1">
      <c r="A24" s="149" t="s">
        <v>17</v>
      </c>
      <c r="B24" s="150">
        <v>509575</v>
      </c>
      <c r="C24" s="82"/>
      <c r="D24" s="150">
        <v>51435</v>
      </c>
      <c r="E24" s="151">
        <v>10.0937055389295</v>
      </c>
    </row>
    <row r="25" spans="1:5" ht="12.75" customHeight="1">
      <c r="A25" s="149" t="s">
        <v>18</v>
      </c>
      <c r="B25" s="150">
        <v>1956967</v>
      </c>
      <c r="C25" s="82"/>
      <c r="D25" s="150">
        <v>221782</v>
      </c>
      <c r="E25" s="151">
        <v>11.3329453179333</v>
      </c>
    </row>
    <row r="26" spans="1:5" ht="12.75" customHeight="1">
      <c r="A26" s="149" t="s">
        <v>19</v>
      </c>
      <c r="B26" s="150">
        <v>4958809</v>
      </c>
      <c r="C26" s="82"/>
      <c r="D26" s="150">
        <v>454865</v>
      </c>
      <c r="E26" s="151">
        <v>9.1728679205026893</v>
      </c>
    </row>
    <row r="27" spans="1:5" ht="12.75" customHeight="1">
      <c r="A27" s="149" t="s">
        <v>20</v>
      </c>
      <c r="B27" s="150">
        <v>712787</v>
      </c>
      <c r="C27" s="82"/>
      <c r="D27" s="150">
        <v>75408</v>
      </c>
      <c r="E27" s="151">
        <v>10.5793175240289</v>
      </c>
    </row>
    <row r="28" spans="1:5" ht="12.75" customHeight="1">
      <c r="A28" s="149" t="s">
        <v>21</v>
      </c>
      <c r="B28" s="150">
        <v>523541</v>
      </c>
      <c r="C28" s="82"/>
      <c r="D28" s="150">
        <v>49380</v>
      </c>
      <c r="E28" s="151">
        <v>9.4319260573670505</v>
      </c>
    </row>
    <row r="29" spans="1:5" ht="12.75" customHeight="1">
      <c r="A29" s="149" t="s">
        <v>22</v>
      </c>
      <c r="B29" s="150">
        <v>187387</v>
      </c>
      <c r="C29" s="82"/>
      <c r="D29" s="152">
        <v>16723</v>
      </c>
      <c r="E29" s="153">
        <v>8.9243117185290295</v>
      </c>
    </row>
    <row r="30" spans="1:5" ht="12.75" customHeight="1">
      <c r="A30" s="149" t="s">
        <v>23</v>
      </c>
      <c r="B30" s="150">
        <v>1290138</v>
      </c>
      <c r="C30" s="82"/>
      <c r="D30" s="152">
        <v>149338</v>
      </c>
      <c r="E30" s="151">
        <v>11.5753508539397</v>
      </c>
    </row>
    <row r="31" spans="1:5" ht="12.75" customHeight="1">
      <c r="A31" s="149" t="s">
        <v>24</v>
      </c>
      <c r="B31" s="150">
        <v>626893</v>
      </c>
      <c r="C31" s="82"/>
      <c r="D31" s="152">
        <v>67228</v>
      </c>
      <c r="E31" s="153">
        <v>10.7239991513703</v>
      </c>
    </row>
    <row r="32" spans="1:5" ht="12.75" customHeight="1">
      <c r="A32" s="149" t="s">
        <v>25</v>
      </c>
      <c r="B32" s="150">
        <v>1447936</v>
      </c>
      <c r="C32" s="82"/>
      <c r="D32" s="150">
        <v>143617</v>
      </c>
      <c r="E32" s="151">
        <v>9.9187395022984504</v>
      </c>
    </row>
    <row r="33" spans="1:5" ht="12.75" customHeight="1">
      <c r="A33" s="149" t="s">
        <v>26</v>
      </c>
      <c r="B33" s="150">
        <v>528123</v>
      </c>
      <c r="C33" s="82"/>
      <c r="D33" s="150">
        <v>56310</v>
      </c>
      <c r="E33" s="151">
        <v>10.6622888986088</v>
      </c>
    </row>
    <row r="34" spans="1:5" ht="12.75" customHeight="1">
      <c r="A34" s="149" t="s">
        <v>27</v>
      </c>
      <c r="B34" s="150">
        <v>453322</v>
      </c>
      <c r="C34" s="82"/>
      <c r="D34" s="152">
        <v>49860</v>
      </c>
      <c r="E34" s="153">
        <v>10.998804381874301</v>
      </c>
    </row>
    <row r="35" spans="1:5" ht="12.75" customHeight="1">
      <c r="A35" s="149" t="s">
        <v>28</v>
      </c>
      <c r="B35" s="150">
        <v>647598</v>
      </c>
      <c r="C35" s="82"/>
      <c r="D35" s="152">
        <v>44766</v>
      </c>
      <c r="E35" s="153">
        <v>6.9126217190294001</v>
      </c>
    </row>
    <row r="36" spans="1:5" ht="12.75" customHeight="1">
      <c r="A36" s="167" t="s">
        <v>29</v>
      </c>
      <c r="B36" s="168">
        <v>479589</v>
      </c>
      <c r="C36" s="107"/>
      <c r="D36" s="168">
        <v>29099</v>
      </c>
      <c r="E36" s="169">
        <v>6.06748695236963</v>
      </c>
    </row>
    <row r="37" spans="1:5" ht="12.75" customHeight="1">
      <c r="A37" s="149" t="s">
        <v>30</v>
      </c>
      <c r="B37" s="150">
        <v>709816</v>
      </c>
      <c r="C37" s="82"/>
      <c r="D37" s="152">
        <v>53057</v>
      </c>
      <c r="E37" s="151">
        <v>7.4747540207603098</v>
      </c>
    </row>
    <row r="38" spans="1:5" ht="12.75" customHeight="1">
      <c r="A38" s="149" t="s">
        <v>31</v>
      </c>
      <c r="B38" s="150">
        <v>601475</v>
      </c>
      <c r="C38" s="82"/>
      <c r="D38" s="150">
        <v>51834</v>
      </c>
      <c r="E38" s="151">
        <v>8.6178145392576599</v>
      </c>
    </row>
    <row r="39" spans="1:5" ht="12.75" customHeight="1">
      <c r="A39" s="149" t="s">
        <v>32</v>
      </c>
      <c r="B39" s="150">
        <v>514417</v>
      </c>
      <c r="C39" s="82"/>
      <c r="D39" s="152">
        <v>44334</v>
      </c>
      <c r="E39" s="153">
        <v>8.6182999395432098</v>
      </c>
    </row>
    <row r="40" spans="1:5" ht="12.75" customHeight="1">
      <c r="A40" s="149" t="s">
        <v>33</v>
      </c>
      <c r="B40" s="150">
        <v>258026</v>
      </c>
      <c r="C40" s="82"/>
      <c r="D40" s="150">
        <v>27007</v>
      </c>
      <c r="E40" s="151">
        <v>10.4667746661189</v>
      </c>
    </row>
    <row r="41" spans="1:5" ht="12.75" customHeight="1">
      <c r="A41" s="149" t="s">
        <v>34</v>
      </c>
      <c r="B41" s="150">
        <v>1085778</v>
      </c>
      <c r="C41" s="82"/>
      <c r="D41" s="150">
        <v>109069</v>
      </c>
      <c r="E41" s="151">
        <v>10.0452394504217</v>
      </c>
    </row>
    <row r="42" spans="1:5" ht="12.75" customHeight="1">
      <c r="A42" s="149" t="s">
        <v>35</v>
      </c>
      <c r="B42" s="150">
        <v>360050</v>
      </c>
      <c r="C42" s="82"/>
      <c r="D42" s="152">
        <v>26391</v>
      </c>
      <c r="E42" s="153">
        <v>7.3298153034300801</v>
      </c>
    </row>
    <row r="43" spans="1:5" ht="12.75" customHeight="1">
      <c r="A43" s="149" t="s">
        <v>36</v>
      </c>
      <c r="B43" s="150">
        <v>236706</v>
      </c>
      <c r="C43" s="82"/>
      <c r="D43" s="152">
        <v>19562</v>
      </c>
      <c r="E43" s="153">
        <v>8.2642603060336395</v>
      </c>
    </row>
    <row r="44" spans="1:5" ht="4.5" customHeight="1">
      <c r="A44" s="2"/>
      <c r="B44" s="14"/>
      <c r="C44" s="14"/>
      <c r="D44" s="14"/>
      <c r="E44" s="154"/>
    </row>
    <row r="45" spans="1:5" ht="12.75" customHeight="1">
      <c r="A45" s="221" t="s">
        <v>105</v>
      </c>
      <c r="B45" s="221"/>
      <c r="C45" s="221"/>
      <c r="D45" s="221"/>
      <c r="E45" s="221"/>
    </row>
    <row r="46" spans="1:5" ht="12.75" customHeight="1">
      <c r="A46" s="155" t="s">
        <v>100</v>
      </c>
      <c r="B46" s="155"/>
      <c r="C46" s="155"/>
      <c r="D46" s="155"/>
      <c r="E46" s="155"/>
    </row>
    <row r="47" spans="1:5" ht="12.75" customHeight="1">
      <c r="A47" s="83" t="s">
        <v>80</v>
      </c>
      <c r="B47" s="135"/>
      <c r="C47" s="135"/>
      <c r="D47" s="155"/>
      <c r="E47" s="155"/>
    </row>
    <row r="48" spans="1:5" ht="12.75" customHeight="1">
      <c r="A48" s="87" t="s">
        <v>106</v>
      </c>
      <c r="B48" s="135"/>
      <c r="C48" s="135"/>
      <c r="D48" s="155"/>
      <c r="E48" s="155"/>
    </row>
    <row r="49" spans="1:5" ht="12.75" customHeight="1">
      <c r="A49" s="156" t="s">
        <v>107</v>
      </c>
      <c r="B49" s="157"/>
      <c r="C49" s="158"/>
      <c r="D49" s="155"/>
      <c r="E49" s="155"/>
    </row>
    <row r="50" spans="1:5" ht="12.75" customHeight="1">
      <c r="A50" s="159" t="s">
        <v>108</v>
      </c>
      <c r="B50" s="160"/>
      <c r="C50" s="158"/>
      <c r="D50" s="155"/>
      <c r="E50" s="155"/>
    </row>
    <row r="51" spans="1:5" ht="12.75" customHeight="1">
      <c r="A51" s="222" t="s">
        <v>101</v>
      </c>
      <c r="B51" s="222"/>
      <c r="C51" s="222"/>
      <c r="D51" s="222"/>
      <c r="E51" s="222"/>
    </row>
    <row r="52" spans="1:5" ht="12.75" customHeight="1">
      <c r="A52" s="83" t="s">
        <v>111</v>
      </c>
      <c r="B52" s="83"/>
      <c r="C52" s="83"/>
      <c r="D52" s="83"/>
      <c r="E52" s="83"/>
    </row>
    <row r="53" spans="1:5" ht="12.75" customHeight="1">
      <c r="A53" s="83" t="s">
        <v>87</v>
      </c>
      <c r="B53" s="83"/>
      <c r="C53" s="83"/>
      <c r="D53" s="83"/>
      <c r="E53" s="83"/>
    </row>
    <row r="54" spans="1:5" ht="12.75" customHeight="1">
      <c r="A54" s="161" t="s">
        <v>112</v>
      </c>
      <c r="B54" s="83"/>
      <c r="C54" s="83"/>
      <c r="D54" s="83"/>
      <c r="E54" s="83"/>
    </row>
    <row r="55" spans="1:5" ht="12.75" customHeight="1">
      <c r="A55" s="155" t="s">
        <v>113</v>
      </c>
      <c r="B55" s="83"/>
      <c r="C55" s="83"/>
      <c r="D55" s="83"/>
      <c r="E55" s="83"/>
    </row>
    <row r="56" spans="1:5" ht="12.75" customHeight="1">
      <c r="A56" s="87" t="s">
        <v>114</v>
      </c>
      <c r="B56" s="87"/>
      <c r="C56" s="87"/>
      <c r="D56" s="87"/>
      <c r="E56" s="87"/>
    </row>
    <row r="57" spans="1:5" ht="12.75" customHeight="1">
      <c r="B57" s="162"/>
    </row>
    <row r="58" spans="1:5" ht="12.75" customHeight="1">
      <c r="A58" s="134" t="s">
        <v>115</v>
      </c>
      <c r="B58" s="163"/>
      <c r="C58" s="163"/>
      <c r="D58" s="163"/>
      <c r="E58" s="163"/>
    </row>
  </sheetData>
  <mergeCells count="5">
    <mergeCell ref="A45:E45"/>
    <mergeCell ref="A51:E51"/>
    <mergeCell ref="A7:A9"/>
    <mergeCell ref="B7:B9"/>
    <mergeCell ref="D7:E8"/>
  </mergeCells>
  <hyperlinks>
    <hyperlink ref="B11" tooltip="CV%: 1.3; ERROR:   350 137; LI90%: 27 063 280; LS90%: 28 215 126"/>
    <hyperlink ref="B12" tooltip="CV%: 7.4; ERROR:   22 023; LI90%:  260 168; LS90%:  332 616"/>
    <hyperlink ref="B13" tooltip="CV%: 4.6; ERROR:   33 917; LI90%:  688 978; LS90%:  800 556"/>
    <hyperlink ref="B14" tooltip="CV%: 7.1; ERROR:   9 418; LI90%:  117 313; LS90%:  148 297"/>
    <hyperlink ref="B15" tooltip="CV%: 5.9; ERROR:   9 945; LI90%:  150 783; LS90%:  183 497"/>
    <hyperlink ref="B16" tooltip="CV%: 6.8; ERROR:   40 051; LI90%:  525 866; LS90%:  657 622"/>
    <hyperlink ref="B17" tooltip="CV%: 5.0; ERROR:   7 166; LI90%:  131 542; LS90%:  155 116"/>
    <hyperlink ref="B18" tooltip="CV%: 6.9; ERROR:   38 333; LI90%:  496 262; LS90%:  622 368"/>
    <hyperlink ref="B19" tooltip="CV%: 4.7; ERROR:   31 711; LI90%:  622 157; LS90%:  726 477"/>
    <hyperlink ref="B20" tooltip="CV%: 3.5; ERROR:   136 258; LI90%: 3 693 524; LS90%: 4 141 774"/>
    <hyperlink ref="B21" tooltip="CV%: 11.1; ERROR:   32 510; LI90%:  239 344; LS90%:  346 294"/>
    <hyperlink ref="B22" tooltip="CV%: 5.4; ERROR:   67 447; LI90%: 1 138 001; LS90%: 1 359 883"/>
    <hyperlink ref="B23" tooltip="CV%: 6.5; ERROR:   47 189; LI90%:  649 298; LS90%:  804 538"/>
    <hyperlink ref="B24" tooltip="CV%: 5.9; ERROR:   29 841; LI90%:  460 491; LS90%:  558 659"/>
    <hyperlink ref="B25" tooltip="CV%: 6.0; ERROR:   116 669; LI90%: 1 765 063; LS90%: 2 148 871"/>
    <hyperlink ref="B26" tooltip="CV%: 4.2; ERROR:   207 881; LI90%: 4 616 876; LS90%: 5 300 742"/>
    <hyperlink ref="B27" tooltip="CV%: 6.1; ERROR:   43 263; LI90%:  641 625; LS90%:  783 949"/>
    <hyperlink ref="B28" tooltip="CV%: 6.9; ERROR:   35 972; LI90%:  464 372; LS90%:  582 710"/>
    <hyperlink ref="B29" tooltip="CV%: 9.6; ERROR:   18 058; LI90%:  157 684; LS90%:  217 090"/>
    <hyperlink ref="B30" tooltip="CV%: 4.5; ERROR:   58 146; LI90%: 1 194 496; LS90%: 1 385 780"/>
    <hyperlink ref="B31" tooltip="CV%: 7.6; ERROR:   47 647; LI90%:  548 521; LS90%:  705 265"/>
    <hyperlink ref="B32" tooltip="CV%: 5.1; ERROR:   73 805; LI90%: 1 326 537; LS90%: 1 569 335"/>
    <hyperlink ref="B33" tooltip="CV%: 6.2; ERROR:   33 004; LI90%:  473 837; LS90%:  582 409"/>
    <hyperlink ref="B34" tooltip="CV%: 5.4; ERROR:   24 346; LI90%:  413 277; LS90%:  493 367"/>
    <hyperlink ref="B35" tooltip="CV%: 8.7; ERROR:   56 325; LI90%:  554 952; LS90%:  740 244"/>
    <hyperlink ref="B36" tooltip="CV%: 5.8; ERROR:   27 677; LI90%:  434 065; LS90%:  525 113"/>
    <hyperlink ref="B37" tooltip="CV%: 6.8; ERROR:   48 411; LI90%:  630 187; LS90%:  789 445"/>
    <hyperlink ref="B38" tooltip="CV%: 5.0; ERROR:   30 119; LI90%:  551 934; LS90%:  651 016"/>
    <hyperlink ref="B39" tooltip="CV%: 6.0; ERROR:   30 794; LI90%:  463 765; LS90%:  565 069"/>
    <hyperlink ref="B40" tooltip="CV%: 5.9; ERROR:   15 241; LI90%:  232 956; LS90%:  283 096"/>
    <hyperlink ref="B41" tooltip="CV%: 6.3; ERROR:   68 785; LI90%:  972 637; LS90%: 1 198 919"/>
    <hyperlink ref="B42" tooltip="CV%: 5.4; ERROR:   19 317; LI90%:  328 277; LS90%:  391 823"/>
    <hyperlink ref="B43" tooltip="CV%: 7.7; ERROR:   18 330; LI90%:  206 556; LS90%:  266 856"/>
    <hyperlink ref="D11" tooltip="CV%: 3.1; ERROR:   87 594; LI90%: 2 638 330; LS90%: 2 926 488"/>
    <hyperlink ref="D12" tooltip="CV%: 14.4; ERROR:   4 563; LI90%:  24 245; LS90%:  39 255"/>
    <hyperlink ref="D13" tooltip="CV%: 9.8; ERROR:   10 863; LI90%:  93 523; LS90%:  129 261"/>
    <hyperlink ref="D14" tooltip="CV%: 13.5; ERROR:   2 177; LI90%:  12 554; LS90%:  19 716"/>
    <hyperlink ref="D15" tooltip="CV%: 12.4; ERROR:   3 039; LI90%:  19 585; LS90%:  29 583"/>
    <hyperlink ref="D16" tooltip="CV%: 12.2; ERROR:   9 397; LI90%:  61 872; LS90%:  92 786"/>
    <hyperlink ref="D17" tooltip="CV%: 11.3; ERROR:   2 008; LI90%:  14 531; LS90%:  21 137"/>
    <hyperlink ref="D18" tooltip="CV%: 15.0; ERROR:   8 459; LI90%:  42 627; LS90%:  70 455"/>
    <hyperlink ref="D19" tooltip="CV%: 10.3; ERROR:   7 225; LI90%:  58 527; LS90%:  82 293"/>
    <hyperlink ref="D20" tooltip="CV%: 7.3; ERROR:   32 093; LI90%:  385 997; LS90%:  491 573"/>
    <hyperlink ref="D21" tooltip="CV%: 13.0; ERROR:   4 237; LI90%:  25 738; LS90%:  39 676"/>
    <hyperlink ref="D22" tooltip="CV%: 13.2; ERROR:   16 085; LI90%:  95 601; LS90%:  148 515"/>
    <hyperlink ref="D23" tooltip="CV%: 18.1; ERROR:   6 300; LI90%:  24 465; LS90%:  45 189"/>
    <hyperlink ref="D24" tooltip="CV%: 12.7; ERROR:   6 540; LI90%:  40 678; LS90%:  62 192"/>
    <hyperlink ref="D25" tooltip="CV%: 11.0; ERROR:   24 347; LI90%:  181 734; LS90%:  261 830"/>
    <hyperlink ref="D26" tooltip="CV%: 12.9; ERROR:   58 544; LI90%:  358 568; LS90%:  551 162"/>
    <hyperlink ref="D27" tooltip="CV%: 12.7; ERROR:   9 559; LI90%:  59 684; LS90%:  91 132"/>
    <hyperlink ref="D28" tooltip="CV%: 12.2; ERROR:   6 047; LI90%:  39 433; LS90%:  59 327"/>
    <hyperlink ref="D29" tooltip="CV%: 15.6; ERROR:   2 610; LI90%:  12 429; LS90%:  21 017"/>
    <hyperlink ref="D30" tooltip="CV%: 15.5; ERROR:   23 079; LI90%:  111 376; LS90%:  187 300"/>
    <hyperlink ref="D31" tooltip="CV%: 17.9; ERROR:   12 042; LI90%:  47 421; LS90%:  87 035"/>
    <hyperlink ref="D32" tooltip="CV%: 10.5; ERROR:   15 089; LI90%:  118 798; LS90%:  168 436"/>
    <hyperlink ref="D33" tooltip="CV%: 13.6; ERROR:   7 658; LI90%:  43 714; LS90%:  68 906"/>
    <hyperlink ref="D34" tooltip="CV%: 25.2; ERROR:   12 551; LI90%:  29 215; LS90%:  70 505"/>
    <hyperlink ref="D35" tooltip="CV%: 15.8; ERROR:   7 070; LI90%:  33 137; LS90%:  56 395"/>
    <hyperlink ref="D36" tooltip="CV%: 19.5; ERROR:   5 684; LI90%:  19 750; LS90%:  38 448"/>
    <hyperlink ref="D37" tooltip="CV%: 17.3; ERROR:   9 190; LI90%:  37 940; LS90%:  68 174"/>
    <hyperlink ref="D38" tooltip="CV%: 14.5; ERROR:   7 515; LI90%:  39 473; LS90%:  64 195"/>
    <hyperlink ref="D39" tooltip="CV%: 15.2; ERROR:   6 733; LI90%:  33 259; LS90%:  55 409"/>
    <hyperlink ref="D40" tooltip="CV%: 13.9; ERROR:   3 754; LI90%:  20 832; LS90%:  33 182"/>
    <hyperlink ref="D41" tooltip="CV%: 13.7; ERROR:   14 967; LI90%:  84 450; LS90%:  133 688"/>
    <hyperlink ref="D42" tooltip="CV%: 15.6; ERROR:   4 125; LI90%:  19 606; LS90%:  33 176"/>
    <hyperlink ref="D43" tooltip="CV%: 19.2; ERROR:   3 763; LI90%:  13 372; LS90%:  25 752"/>
    <hyperlink ref="E11" tooltip="CV%: 3.0; ERROR: 0.3; LI90%: 9.6; LS90%: 10.6"/>
    <hyperlink ref="E12" tooltip="CV%: 15.0; ERROR: 1.6; LI90%: 8.1; LS90%: 13.3"/>
    <hyperlink ref="E13" tooltip="CV%: 9.0; ERROR: 1.4; LI90%: 12.7; LS90%: 17.2"/>
    <hyperlink ref="E14" tooltip="CV%: 12.6; ERROR: 1.5; LI90%: 9.6; LS90%: 14.7"/>
    <hyperlink ref="E15" tooltip="CV%: 11.0; ERROR: 1.6; LI90%: 12.0; LS90%: 17.4"/>
    <hyperlink ref="E16" tooltip="CV%: 12.0; ERROR: 1.6; LI90%: 10.5; LS90%: 15.6"/>
    <hyperlink ref="E17" tooltip="CV%: 11.0; ERROR: 1.4; LI90%: 10.2; LS90%: 14.7"/>
    <hyperlink ref="E18" tooltip="CV%: 14.4; ERROR: 1.5; LI90%: 7.7; LS90%: 12.5"/>
    <hyperlink ref="E19" tooltip="CV%: 10.0; ERROR: 1.0; LI90%: 8.7; LS90%: 12.2"/>
    <hyperlink ref="E20" tooltip="CV%: 6.8; ERROR: 0.8; LI90%: 10.0; LS90%: 12.4"/>
    <hyperlink ref="E21" tooltip="CV%: 15.6; ERROR: 1.7; LI90%: 8.3; LS90%: 14.0"/>
    <hyperlink ref="E22" tooltip="CV%: 12.0; ERROR: 1.2; LI90%: 7.8; LS90%: 11.7"/>
    <hyperlink ref="E23" tooltip="CV%: 18.4; ERROR: 0.9; LI90%: 3.3; LS90%: 6.2"/>
    <hyperlink ref="E24" tooltip="CV%: 12.1; ERROR: 1.2; LI90%: 8.1; LS90%: 12.1"/>
    <hyperlink ref="E25" tooltip="CV%: 10.8; ERROR: 1.2; LI90%: 9.3; LS90%: 13.3"/>
    <hyperlink ref="E26" tooltip="CV%: 12.5; ERROR: 1.1; LI90%: 7.3; LS90%: 11.1"/>
    <hyperlink ref="E27" tooltip="CV%: 11.7; ERROR: 1.2; LI90%: 8.6; LS90%: 12.6"/>
    <hyperlink ref="E28" tooltip="CV%: 11.0; ERROR: 1.0; LI90%: 7.7; LS90%: 11.1"/>
    <hyperlink ref="E29" tooltip="CV%: 16.5; ERROR: 1.5; LI90%: 6.5; LS90%: 11.3"/>
    <hyperlink ref="E30" tooltip="CV%: 14.9; ERROR: 1.7; LI90%: 8.7; LS90%: 14.4"/>
    <hyperlink ref="E31" tooltip="CV%: 15.9; ERROR: 1.7; LI90%: 7.9; LS90%: 13.5"/>
    <hyperlink ref="E32" tooltip="CV%: 10.1; ERROR: 1.0; LI90%: 8.3; LS90%: 11.6"/>
    <hyperlink ref="E33" tooltip="CV%: 12.6; ERROR: 1.3; LI90%: 8.4; LS90%: 12.9"/>
    <hyperlink ref="E34" tooltip="CV%: 23.9; ERROR: 2.6; LI90%: 6.7; LS90%: 15.3"/>
    <hyperlink ref="E35" tooltip="CV%: 16.7; ERROR: 1.2; LI90%: 5.0; LS90%: 8.8"/>
    <hyperlink ref="E36" tooltip="CV%: 17.8; ERROR: 1.1; LI90%: 4.3; LS90%: 7.8"/>
    <hyperlink ref="E37" tooltip="CV%: 15.0; ERROR: 1.1; LI90%: 5.6; LS90%: 9.3"/>
    <hyperlink ref="E38" tooltip="CV%: 13.5; ERROR: 1.2; LI90%: 6.7; LS90%: 10.5"/>
    <hyperlink ref="E39" tooltip="CV%: 15.2; ERROR: 1.3; LI90%: 6.5; LS90%: 10.8"/>
    <hyperlink ref="E40" tooltip="CV%: 13.4; ERROR: 1.4; LI90%: 8.2; LS90%: 12.8"/>
    <hyperlink ref="E41" tooltip="CV%: 12.3; ERROR: 1.2; LI90%: 8.0; LS90%: 12.1"/>
    <hyperlink ref="E42" tooltip="CV%: 15.0; ERROR: 1.1; LI90%: 5.5; LS90%: 9.1"/>
    <hyperlink ref="E43" tooltip="CV%: 17.2; ERROR: 1.4; LI90%: 5.9; LS90%: 10.6"/>
  </hyperlink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zoomScaleNormal="100" workbookViewId="0">
      <selection activeCell="J27" sqref="J27"/>
    </sheetView>
  </sheetViews>
  <sheetFormatPr baseColWidth="10" defaultRowHeight="15"/>
  <cols>
    <col min="1" max="1" width="23.7109375" customWidth="1"/>
    <col min="2" max="2" width="16.7109375" customWidth="1"/>
    <col min="3" max="3" width="0.85546875" customWidth="1"/>
    <col min="4" max="5" width="12.7109375" customWidth="1"/>
    <col min="6" max="6" width="0.85546875" customWidth="1"/>
    <col min="7" max="8" width="12.7109375" customWidth="1"/>
    <col min="9" max="9" width="0.85546875" customWidth="1"/>
    <col min="10" max="11" width="12.7109375" customWidth="1"/>
    <col min="12" max="12" width="0.85546875" customWidth="1"/>
    <col min="13" max="14" width="12.7109375" customWidth="1"/>
    <col min="15" max="15" width="0.85546875" customWidth="1"/>
    <col min="16" max="17" width="12.7109375" customWidth="1"/>
  </cols>
  <sheetData>
    <row r="1" spans="1:5" ht="12.75" customHeight="1">
      <c r="A1" s="134"/>
      <c r="B1" s="83"/>
      <c r="C1" s="83"/>
      <c r="D1" s="83"/>
      <c r="E1" s="83"/>
    </row>
    <row r="2" spans="1:5" ht="12.75" customHeight="1">
      <c r="A2" s="87"/>
      <c r="B2" s="83"/>
      <c r="C2" s="83"/>
      <c r="D2" s="83"/>
      <c r="E2" s="83"/>
    </row>
    <row r="3" spans="1:5" ht="12.75" customHeight="1">
      <c r="A3" s="136"/>
      <c r="B3" s="137"/>
      <c r="C3" s="137"/>
      <c r="D3" s="137"/>
      <c r="E3" s="138"/>
    </row>
    <row r="4" spans="1:5" ht="12.75" customHeight="1">
      <c r="A4" s="139"/>
      <c r="B4" s="140"/>
      <c r="C4" s="140"/>
      <c r="D4" s="140"/>
      <c r="E4" s="141"/>
    </row>
    <row r="5" spans="1:5" ht="12.75" customHeight="1">
      <c r="A5" s="77" t="s">
        <v>117</v>
      </c>
      <c r="B5" s="142"/>
      <c r="C5" s="142"/>
      <c r="D5" s="142"/>
      <c r="E5" s="143"/>
    </row>
    <row r="6" spans="1:5" ht="4.5" customHeight="1">
      <c r="A6" s="164"/>
      <c r="B6" s="165"/>
      <c r="C6" s="165"/>
      <c r="D6" s="165"/>
      <c r="E6" s="165"/>
    </row>
    <row r="7" spans="1:5" ht="15" customHeight="1">
      <c r="A7" s="213" t="s">
        <v>0</v>
      </c>
      <c r="B7" s="215" t="s">
        <v>54</v>
      </c>
      <c r="C7" s="96"/>
      <c r="D7" s="216" t="s">
        <v>1</v>
      </c>
      <c r="E7" s="216"/>
    </row>
    <row r="8" spans="1:5" ht="15" customHeight="1">
      <c r="A8" s="214"/>
      <c r="B8" s="215"/>
      <c r="C8" s="96"/>
      <c r="D8" s="216"/>
      <c r="E8" s="216"/>
    </row>
    <row r="9" spans="1:5" ht="15" customHeight="1">
      <c r="A9" s="214"/>
      <c r="B9" s="215"/>
      <c r="C9" s="96"/>
      <c r="D9" s="97" t="s">
        <v>2</v>
      </c>
      <c r="E9" s="97" t="s">
        <v>3</v>
      </c>
    </row>
    <row r="10" spans="1:5" ht="4.5" customHeight="1">
      <c r="A10" s="144"/>
      <c r="B10" s="145"/>
      <c r="C10" s="145"/>
      <c r="D10" s="145"/>
      <c r="E10" s="145"/>
    </row>
    <row r="11" spans="1:5" ht="12.75" customHeight="1">
      <c r="A11" s="146" t="s">
        <v>4</v>
      </c>
      <c r="B11" s="171">
        <v>28124852</v>
      </c>
      <c r="C11" s="172"/>
      <c r="D11" s="171">
        <v>2837071</v>
      </c>
      <c r="E11" s="172">
        <v>10.087416637783599</v>
      </c>
    </row>
    <row r="12" spans="1:5" ht="12.75" customHeight="1">
      <c r="A12" s="149" t="s">
        <v>5</v>
      </c>
      <c r="B12" s="173">
        <v>301182</v>
      </c>
      <c r="C12" s="174"/>
      <c r="D12" s="173">
        <v>45778</v>
      </c>
      <c r="E12" s="174">
        <v>15.199447510143401</v>
      </c>
    </row>
    <row r="13" spans="1:5" ht="12.75" customHeight="1">
      <c r="A13" s="149" t="s">
        <v>6</v>
      </c>
      <c r="B13" s="173">
        <v>870966</v>
      </c>
      <c r="C13" s="174"/>
      <c r="D13" s="173">
        <v>119353</v>
      </c>
      <c r="E13" s="174">
        <v>13.703519999632601</v>
      </c>
    </row>
    <row r="14" spans="1:5" ht="12.75" customHeight="1">
      <c r="A14" s="149" t="s">
        <v>7</v>
      </c>
      <c r="B14" s="173">
        <v>131171</v>
      </c>
      <c r="C14" s="174"/>
      <c r="D14" s="173">
        <v>15104</v>
      </c>
      <c r="E14" s="174">
        <v>11.5147403008287</v>
      </c>
    </row>
    <row r="15" spans="1:5" ht="12.75" customHeight="1">
      <c r="A15" s="149" t="s">
        <v>8</v>
      </c>
      <c r="B15" s="173">
        <v>125394</v>
      </c>
      <c r="C15" s="174"/>
      <c r="D15" s="173">
        <v>17786</v>
      </c>
      <c r="E15" s="174">
        <v>14.184091742826601</v>
      </c>
    </row>
    <row r="16" spans="1:5" ht="12.75" customHeight="1">
      <c r="A16" s="149" t="s">
        <v>9</v>
      </c>
      <c r="B16" s="173">
        <v>560740</v>
      </c>
      <c r="C16" s="174"/>
      <c r="D16" s="173">
        <v>59245</v>
      </c>
      <c r="E16" s="174">
        <v>10.5655027285373</v>
      </c>
    </row>
    <row r="17" spans="1:5" ht="12.75" customHeight="1">
      <c r="A17" s="149" t="s">
        <v>10</v>
      </c>
      <c r="B17" s="173">
        <v>145470</v>
      </c>
      <c r="C17" s="174"/>
      <c r="D17" s="173">
        <v>18995</v>
      </c>
      <c r="E17" s="174">
        <v>13.057675122018299</v>
      </c>
    </row>
    <row r="18" spans="1:5" ht="12.75" customHeight="1">
      <c r="A18" s="149" t="s">
        <v>11</v>
      </c>
      <c r="B18" s="173">
        <v>589986</v>
      </c>
      <c r="C18" s="174"/>
      <c r="D18" s="175">
        <v>84534</v>
      </c>
      <c r="E18" s="176">
        <v>14.328136599851501</v>
      </c>
    </row>
    <row r="19" spans="1:5" ht="12.75" customHeight="1">
      <c r="A19" s="149" t="s">
        <v>12</v>
      </c>
      <c r="B19" s="173">
        <v>703528</v>
      </c>
      <c r="C19" s="174"/>
      <c r="D19" s="173">
        <v>75489</v>
      </c>
      <c r="E19" s="174">
        <v>10.730063337919701</v>
      </c>
    </row>
    <row r="20" spans="1:5" ht="12.75" customHeight="1">
      <c r="A20" s="149" t="s">
        <v>13</v>
      </c>
      <c r="B20" s="173">
        <v>3377137</v>
      </c>
      <c r="C20" s="174"/>
      <c r="D20" s="173">
        <v>399437</v>
      </c>
      <c r="E20" s="174">
        <v>11.8276812578228</v>
      </c>
    </row>
    <row r="21" spans="1:5" ht="12.75" customHeight="1">
      <c r="A21" s="149" t="s">
        <v>14</v>
      </c>
      <c r="B21" s="173">
        <v>219782</v>
      </c>
      <c r="C21" s="174"/>
      <c r="D21" s="173">
        <v>27417</v>
      </c>
      <c r="E21" s="174">
        <v>12.474633955465</v>
      </c>
    </row>
    <row r="22" spans="1:5" ht="12.75" customHeight="1">
      <c r="A22" s="149" t="s">
        <v>15</v>
      </c>
      <c r="B22" s="173">
        <v>1296056</v>
      </c>
      <c r="C22" s="174"/>
      <c r="D22" s="173">
        <v>107159</v>
      </c>
      <c r="E22" s="174">
        <v>8.2680840951316892</v>
      </c>
    </row>
    <row r="23" spans="1:5" ht="12.75" customHeight="1">
      <c r="A23" s="149" t="s">
        <v>16</v>
      </c>
      <c r="B23" s="173">
        <v>624454</v>
      </c>
      <c r="C23" s="174"/>
      <c r="D23" s="175">
        <v>38291</v>
      </c>
      <c r="E23" s="176">
        <v>6.1319168425536503</v>
      </c>
    </row>
    <row r="24" spans="1:5" ht="12.75" customHeight="1">
      <c r="A24" s="149" t="s">
        <v>17</v>
      </c>
      <c r="B24" s="173">
        <v>427902</v>
      </c>
      <c r="C24" s="174"/>
      <c r="D24" s="177">
        <v>82644</v>
      </c>
      <c r="E24" s="178">
        <v>19.3137681057812</v>
      </c>
    </row>
    <row r="25" spans="1:5" ht="12.75" customHeight="1">
      <c r="A25" s="149" t="s">
        <v>18</v>
      </c>
      <c r="B25" s="173">
        <v>1921357</v>
      </c>
      <c r="C25" s="174"/>
      <c r="D25" s="173">
        <v>166650</v>
      </c>
      <c r="E25" s="174">
        <v>8.6735572826913501</v>
      </c>
    </row>
    <row r="26" spans="1:5" ht="12.75" customHeight="1">
      <c r="A26" s="149" t="s">
        <v>19</v>
      </c>
      <c r="B26" s="173">
        <v>5781093</v>
      </c>
      <c r="C26" s="174"/>
      <c r="D26" s="173">
        <v>619587</v>
      </c>
      <c r="E26" s="174">
        <v>10.7174715923096</v>
      </c>
    </row>
    <row r="27" spans="1:5" ht="12.75" customHeight="1">
      <c r="A27" s="149" t="s">
        <v>20</v>
      </c>
      <c r="B27" s="173">
        <v>608510</v>
      </c>
      <c r="C27" s="174"/>
      <c r="D27" s="173">
        <v>57334</v>
      </c>
      <c r="E27" s="174">
        <v>9.4220308622701392</v>
      </c>
    </row>
    <row r="28" spans="1:5" ht="12.75" customHeight="1">
      <c r="A28" s="149" t="s">
        <v>21</v>
      </c>
      <c r="B28" s="173">
        <v>464780</v>
      </c>
      <c r="C28" s="174"/>
      <c r="D28" s="173">
        <v>47609</v>
      </c>
      <c r="E28" s="174">
        <v>10.2433409354964</v>
      </c>
    </row>
    <row r="29" spans="1:5" ht="12.75" customHeight="1">
      <c r="A29" s="149" t="s">
        <v>22</v>
      </c>
      <c r="B29" s="173">
        <v>186130</v>
      </c>
      <c r="C29" s="174"/>
      <c r="D29" s="175">
        <v>17981</v>
      </c>
      <c r="E29" s="176">
        <v>9.6604523719980708</v>
      </c>
    </row>
    <row r="30" spans="1:5" ht="12.75" customHeight="1">
      <c r="A30" s="149" t="s">
        <v>23</v>
      </c>
      <c r="B30" s="173">
        <v>1515318</v>
      </c>
      <c r="C30" s="174"/>
      <c r="D30" s="173">
        <v>104807</v>
      </c>
      <c r="E30" s="176">
        <v>6.9165020147586196</v>
      </c>
    </row>
    <row r="31" spans="1:5" ht="12.75" customHeight="1">
      <c r="A31" s="149" t="s">
        <v>24</v>
      </c>
      <c r="B31" s="173">
        <v>528522</v>
      </c>
      <c r="C31" s="174"/>
      <c r="D31" s="175">
        <v>41337</v>
      </c>
      <c r="E31" s="176">
        <v>7.82124490560469</v>
      </c>
    </row>
    <row r="32" spans="1:5" ht="12.75" customHeight="1">
      <c r="A32" s="149" t="s">
        <v>25</v>
      </c>
      <c r="B32" s="173">
        <v>1680303</v>
      </c>
      <c r="C32" s="174"/>
      <c r="D32" s="173">
        <v>153948</v>
      </c>
      <c r="E32" s="174">
        <v>9.1619190110355095</v>
      </c>
    </row>
    <row r="33" spans="1:17" ht="12.75" customHeight="1">
      <c r="A33" s="149" t="s">
        <v>26</v>
      </c>
      <c r="B33" s="173">
        <v>551051</v>
      </c>
      <c r="C33" s="174"/>
      <c r="D33" s="173">
        <v>69009</v>
      </c>
      <c r="E33" s="174">
        <v>12.523160288249199</v>
      </c>
    </row>
    <row r="34" spans="1:17" ht="12.75" customHeight="1">
      <c r="A34" s="149" t="s">
        <v>27</v>
      </c>
      <c r="B34" s="173">
        <v>431155</v>
      </c>
      <c r="C34" s="174"/>
      <c r="D34" s="173">
        <v>53660</v>
      </c>
      <c r="E34" s="174">
        <v>12.445640199000399</v>
      </c>
    </row>
    <row r="35" spans="1:17" ht="12.75" customHeight="1">
      <c r="A35" s="149" t="s">
        <v>28</v>
      </c>
      <c r="B35" s="173">
        <v>574353</v>
      </c>
      <c r="C35" s="174"/>
      <c r="D35" s="175">
        <v>43239</v>
      </c>
      <c r="E35" s="176">
        <v>7.5282970577327903</v>
      </c>
    </row>
    <row r="36" spans="1:17" ht="12.75" customHeight="1">
      <c r="A36" s="167" t="s">
        <v>29</v>
      </c>
      <c r="B36" s="179">
        <v>659110</v>
      </c>
      <c r="C36" s="180"/>
      <c r="D36" s="179">
        <v>31186</v>
      </c>
      <c r="E36" s="180">
        <v>4.7315319142480003</v>
      </c>
    </row>
    <row r="37" spans="1:17" ht="12.75" customHeight="1">
      <c r="A37" s="149" t="s">
        <v>30</v>
      </c>
      <c r="B37" s="173">
        <v>637104</v>
      </c>
      <c r="C37" s="174"/>
      <c r="D37" s="175">
        <v>59226</v>
      </c>
      <c r="E37" s="176">
        <v>9.2961274768326696</v>
      </c>
    </row>
    <row r="38" spans="1:17" ht="12.75" customHeight="1">
      <c r="A38" s="149" t="s">
        <v>31</v>
      </c>
      <c r="B38" s="173">
        <v>590366</v>
      </c>
      <c r="C38" s="174"/>
      <c r="D38" s="173">
        <v>42787</v>
      </c>
      <c r="E38" s="174">
        <v>7.2475379679724101</v>
      </c>
    </row>
    <row r="39" spans="1:17" ht="12.75" customHeight="1">
      <c r="A39" s="149" t="s">
        <v>32</v>
      </c>
      <c r="B39" s="173">
        <v>525528</v>
      </c>
      <c r="C39" s="174"/>
      <c r="D39" s="175">
        <v>49832</v>
      </c>
      <c r="E39" s="174">
        <v>9.4822730663256802</v>
      </c>
    </row>
    <row r="40" spans="1:17" ht="12.75" customHeight="1">
      <c r="A40" s="149" t="s">
        <v>33</v>
      </c>
      <c r="B40" s="173">
        <v>273195</v>
      </c>
      <c r="C40" s="174"/>
      <c r="D40" s="173">
        <v>29059</v>
      </c>
      <c r="E40" s="174">
        <v>10.636724683833901</v>
      </c>
    </row>
    <row r="41" spans="1:17" ht="12.75" customHeight="1">
      <c r="A41" s="149" t="s">
        <v>34</v>
      </c>
      <c r="B41" s="173">
        <v>1145599</v>
      </c>
      <c r="C41" s="174"/>
      <c r="D41" s="175">
        <v>101202</v>
      </c>
      <c r="E41" s="176">
        <v>8.8339811749137294</v>
      </c>
    </row>
    <row r="42" spans="1:17" ht="12.75" customHeight="1">
      <c r="A42" s="149" t="s">
        <v>35</v>
      </c>
      <c r="B42" s="173">
        <v>406725</v>
      </c>
      <c r="C42" s="174"/>
      <c r="D42" s="173">
        <v>32719</v>
      </c>
      <c r="E42" s="174">
        <v>8.0445018132644908</v>
      </c>
    </row>
    <row r="43" spans="1:17" ht="12.75" customHeight="1">
      <c r="A43" s="149" t="s">
        <v>36</v>
      </c>
      <c r="B43" s="173">
        <v>249319</v>
      </c>
      <c r="C43" s="174"/>
      <c r="D43" s="175">
        <v>23761</v>
      </c>
      <c r="E43" s="176">
        <v>9.5303607025537609</v>
      </c>
    </row>
    <row r="44" spans="1:17" ht="4.5" customHeight="1">
      <c r="A44" s="2"/>
      <c r="B44" s="14"/>
      <c r="C44" s="14"/>
      <c r="D44" s="14"/>
      <c r="E44" s="154"/>
    </row>
    <row r="45" spans="1:17" ht="12.75" customHeight="1">
      <c r="A45" s="221" t="s">
        <v>105</v>
      </c>
      <c r="B45" s="221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</row>
    <row r="46" spans="1:17" ht="12.75" customHeight="1">
      <c r="A46" s="155" t="s">
        <v>100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</row>
    <row r="47" spans="1:17" ht="12.75" customHeight="1">
      <c r="A47" s="83" t="s">
        <v>80</v>
      </c>
      <c r="B47" s="135"/>
      <c r="C47" s="135"/>
      <c r="D47" s="155"/>
      <c r="E47" s="155"/>
      <c r="F47" s="155"/>
      <c r="G47" s="155"/>
      <c r="H47" s="155"/>
      <c r="I47" s="155"/>
      <c r="J47" s="155"/>
      <c r="K47" s="181"/>
      <c r="L47" s="181"/>
      <c r="M47" s="182"/>
      <c r="N47" s="182"/>
      <c r="O47" s="182"/>
      <c r="P47" s="182"/>
      <c r="Q47" s="182"/>
    </row>
    <row r="48" spans="1:17" ht="12.75" customHeight="1">
      <c r="A48" s="87" t="s">
        <v>106</v>
      </c>
      <c r="B48" s="135"/>
      <c r="C48" s="135"/>
      <c r="D48" s="155"/>
      <c r="E48" s="155"/>
      <c r="F48" s="155"/>
      <c r="G48" s="155"/>
      <c r="H48" s="155"/>
      <c r="I48" s="155"/>
      <c r="J48" s="155"/>
      <c r="K48" s="181"/>
      <c r="L48" s="181"/>
      <c r="M48" s="182"/>
      <c r="N48" s="182"/>
      <c r="O48" s="182"/>
      <c r="P48" s="182"/>
      <c r="Q48" s="182"/>
    </row>
    <row r="49" spans="1:17" ht="12.75" customHeight="1">
      <c r="A49" s="156" t="s">
        <v>107</v>
      </c>
      <c r="B49" s="157"/>
      <c r="C49" s="158"/>
      <c r="D49" s="155"/>
      <c r="E49" s="155"/>
      <c r="F49" s="155"/>
      <c r="G49" s="155"/>
      <c r="H49" s="155"/>
      <c r="I49" s="155"/>
      <c r="J49" s="155"/>
      <c r="K49" s="182"/>
      <c r="L49" s="181"/>
      <c r="M49" s="182"/>
      <c r="N49" s="182"/>
      <c r="O49" s="182"/>
      <c r="P49" s="182"/>
      <c r="Q49" s="182"/>
    </row>
    <row r="50" spans="1:17" ht="12.75" customHeight="1">
      <c r="A50" s="159" t="s">
        <v>108</v>
      </c>
      <c r="B50" s="160"/>
      <c r="C50" s="158"/>
      <c r="D50" s="155"/>
      <c r="E50" s="155"/>
      <c r="F50" s="155"/>
      <c r="G50" s="155"/>
      <c r="H50" s="155"/>
      <c r="I50" s="155"/>
      <c r="J50" s="155"/>
      <c r="K50" s="182"/>
      <c r="L50" s="181"/>
      <c r="M50" s="182"/>
      <c r="N50" s="182"/>
      <c r="O50" s="182"/>
      <c r="P50" s="182"/>
      <c r="Q50" s="182"/>
    </row>
    <row r="51" spans="1:17" ht="12.75" customHeight="1">
      <c r="A51" s="222" t="s">
        <v>118</v>
      </c>
      <c r="B51" s="222"/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</row>
    <row r="52" spans="1:17" ht="12.75" customHeight="1">
      <c r="A52" s="83" t="s">
        <v>119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</row>
    <row r="53" spans="1:17" ht="12.75" customHeight="1">
      <c r="A53" s="83" t="s">
        <v>120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</row>
    <row r="54" spans="1:17" ht="12.75" customHeight="1">
      <c r="A54" s="161" t="s">
        <v>121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</row>
    <row r="55" spans="1:17" ht="12.75" customHeight="1">
      <c r="A55" s="155" t="s">
        <v>113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</row>
    <row r="56" spans="1:17" ht="12.75" customHeight="1">
      <c r="A56" s="87" t="s">
        <v>122</v>
      </c>
      <c r="B56" s="87"/>
      <c r="C56" s="87"/>
      <c r="D56" s="87"/>
      <c r="E56" s="87"/>
      <c r="F56" s="87"/>
      <c r="G56" s="87"/>
      <c r="H56" s="83"/>
    </row>
    <row r="57" spans="1:17" ht="12.75" customHeight="1">
      <c r="B57" s="162"/>
    </row>
    <row r="58" spans="1:17" ht="12.75" customHeight="1">
      <c r="A58" s="134" t="s">
        <v>115</v>
      </c>
      <c r="B58" s="163"/>
      <c r="C58" s="163"/>
      <c r="D58" s="163"/>
      <c r="E58" s="163"/>
    </row>
  </sheetData>
  <mergeCells count="5">
    <mergeCell ref="A7:A9"/>
    <mergeCell ref="B7:B9"/>
    <mergeCell ref="D7:E8"/>
    <mergeCell ref="A45:Q45"/>
    <mergeCell ref="A51:Q51"/>
  </mergeCells>
  <hyperlinks>
    <hyperlink ref="B11" tooltip="CV%: 1.3; ERROR:  378 951; LI90%: 27 501 532; LS90%: 28 748 172"/>
    <hyperlink ref="B12" tooltip="CV%: 7.5; ERROR:  22 644; LI90%:  263 936; LS90%:  338 428"/>
    <hyperlink ref="B13" tooltip="CV%: 5.2; ERROR:  45 166; LI90%:  796 675; LS90%:  945 257"/>
    <hyperlink ref="B14" tooltip="CV%: 6.9; ERROR:  9 057; LI90%:  116 274; LS90%:  146 068"/>
    <hyperlink ref="B15" tooltip="CV%: 8.0; ERROR:  10 069; LI90%:  108 832; LS90%:  141 956"/>
    <hyperlink ref="B16" tooltip="CV%: 5.9; ERROR:  32 884; LI90%:  506 651; LS90%:  614 829"/>
    <hyperlink ref="B17" tooltip="CV%: 8.0; ERROR:  11 635; LI90%:  126 333; LS90%:  164 607"/>
    <hyperlink ref="B18" tooltip="CV%: 5.8; ERROR:  34 306; LI90%:  533 558; LS90%:  646 414"/>
    <hyperlink ref="B19" tooltip="CV%: 4.0; ERROR:  28 185; LI90%:  657 168; LS90%:  749 888"/>
    <hyperlink ref="B20" tooltip="CV%: 3.3; ERROR:  110 193; LI90%: 3 195 886; LS90%: 3 558 388"/>
    <hyperlink ref="B21" tooltip="CV%: 7.1; ERROR:  15 648; LI90%:  194 043; LS90%:  245 521"/>
    <hyperlink ref="B22" tooltip="CV%: 5.3; ERROR:  68 684; LI90%: 1 183 081; LS90%: 1 409 031"/>
    <hyperlink ref="B23" tooltip="CV%: 6.2; ERROR:  38 580; LI90%:  560 995; LS90%:  687 913"/>
    <hyperlink ref="B24" tooltip="CV%: 11.0; ERROR:  47 223; LI90%:  350 227; LS90%:  505 577"/>
    <hyperlink ref="B25" tooltip="CV%: 6.0; ERROR:  114 380; LI90%: 1 733 219; LS90%: 2 109 495"/>
    <hyperlink ref="B26" tooltip="CV%: 4.2; ERROR:  244 876; LI90%: 5 378 308; LS90%: 6 183 878"/>
    <hyperlink ref="B27" tooltip="CV%: 8.4; ERROR:  51 022; LI90%:  524 586; LS90%:  692 434"/>
    <hyperlink ref="B28" tooltip="CV%: 6.0; ERROR:  27 812; LI90%:  419 033; LS90%:  510 527"/>
    <hyperlink ref="B29" tooltip="CV%: 6.6; ERROR:  12 303; LI90%:  165 893; LS90%:  206 367"/>
    <hyperlink ref="B30" tooltip="CV%: 7.8; ERROR:  118 677; LI90%: 1 320 111; LS90%: 1 710 525"/>
    <hyperlink ref="B31" tooltip="CV%: 7.4; ERROR:  38 962; LI90%:  464 435; LS90%:  592 609"/>
    <hyperlink ref="B32" tooltip="CV%: 4.3; ERROR:  72 570; LI90%: 1 560 936; LS90%: 1 799 670"/>
    <hyperlink ref="B33" tooltip="CV%: 5.5; ERROR:  30 085; LI90%:  501 566; LS90%:  600 536"/>
    <hyperlink ref="B34" tooltip="CV%: 6.6; ERROR:  28 646; LI90%:  384 037; LS90%:  478 273"/>
    <hyperlink ref="B35" tooltip="CV%: 7.7; ERROR:  44 190; LI90%:  501 668; LS90%:  647 038"/>
    <hyperlink ref="B36" tooltip="CV%: 6.2; ERROR:  40 809; LI90%:  591 986; LS90%:  726 234"/>
    <hyperlink ref="B37" tooltip="CV%: 7.4; ERROR:  46 962; LI90%:  559 859; LS90%:  714 349"/>
    <hyperlink ref="B38" tooltip="CV%: 4.4; ERROR:  26 266; LI90%:  547 163; LS90%:  633 569"/>
    <hyperlink ref="B39" tooltip="CV%: 5.0; ERROR:  26 433; LI90%:  482 049; LS90%:  569 007"/>
    <hyperlink ref="B40" tooltip="CV%: 5.5; ERROR:  15 125; LI90%:  248 317; LS90%:  298 073"/>
    <hyperlink ref="B41" tooltip="CV%: 5.8; ERROR:  66 437; LI90%: 1 036 320; LS90%: 1 254 878"/>
    <hyperlink ref="B42" tooltip="CV%: 6.7; ERROR:  27 102; LI90%:  362 146; LS90%:  451 304"/>
    <hyperlink ref="B43" tooltip="CV%: 7.1; ERROR:  17 717; LI90%:  220 177; LS90%:  278 461"/>
    <hyperlink ref="D11" tooltip="CV%: 3.4; ERROR:  96 464; LI90%: 2 678 402; LS90%: 2 995 740"/>
    <hyperlink ref="D12" tooltip="CV%: 14.5; ERROR:  6 627; LI90%:  34 878; LS90%:  56 678"/>
    <hyperlink ref="D13" tooltip="CV%: 10.9; ERROR:  13 063; LI90%:  97 866; LS90%:  140 840"/>
    <hyperlink ref="D14" tooltip="CV%: 12.8; ERROR:  1 933; LI90%:  11 924; LS90%:  18 284"/>
    <hyperlink ref="D15" tooltip="CV%: 14.5; ERROR:  2 572; LI90%:  13 555; LS90%:  22 017"/>
    <hyperlink ref="D16" tooltip="CV%: 12.8; ERROR:  7 581; LI90%:  46 776; LS90%:  71 714"/>
    <hyperlink ref="D17" tooltip="CV%: 10.7; ERROR:  2 027; LI90%:  15 660; LS90%:  22 330"/>
    <hyperlink ref="D18" tooltip="CV%: 19.4; ERROR:  16 410; LI90%:  57 541; LS90%:  111 527"/>
    <hyperlink ref="D19" tooltip="CV%: 10.0; ERROR:  7 567; LI90%:  63 042; LS90%:  87 936"/>
    <hyperlink ref="D20" tooltip="CV%: 7.5; ERROR:  30 041; LI90%:  350 023; LS90%:  448 851"/>
    <hyperlink ref="D21" tooltip="CV%: 13.1; ERROR:  3 598; LI90%:  21 499; LS90%:  33 335"/>
    <hyperlink ref="D22" tooltip="CV%: 14.0; ERROR:  14 960; LI90%:  82 552; LS90%:  131 766"/>
    <hyperlink ref="D23" tooltip="CV%: 18.2; ERROR:  6 978; LI90%:  26 813; LS90%:  49 769"/>
    <hyperlink ref="D24" tooltip="CV%: 45.0; ERROR:  37 161; LI90%:  21 520; LS90%:  143 768"/>
    <hyperlink ref="D25" tooltip="CV%: 12.5; ERROR:  20 900; LI90%:  132 273; LS90%:  201 027"/>
    <hyperlink ref="D26" tooltip="CV%: 10.3; ERROR:  63 869; LI90%:  514 532; LS90%:  724 642"/>
    <hyperlink ref="D27" tooltip="CV%: 12.0; ERROR:  6 906; LI90%:  45 974; LS90%:  68 694"/>
    <hyperlink ref="D28" tooltip="CV%: 12.0; ERROR:  5 690; LI90%:  38 249; LS90%:  56 969"/>
    <hyperlink ref="D29" tooltip="CV%: 21.3; ERROR:  3 829; LI90%:  11 682; LS90%:  24 280"/>
    <hyperlink ref="D30" tooltip="CV%: 14.4; ERROR:  15 108; LI90%:  79 957; LS90%:  129 657"/>
    <hyperlink ref="D31" tooltip="CV%: 16.8; ERROR:  6 938; LI90%:  29 924; LS90%:  52 750"/>
    <hyperlink ref="D32" tooltip="CV%: 11.3; ERROR:  17 369; LI90%:  125 378; LS90%:  182 518"/>
    <hyperlink ref="D33" tooltip="CV%: 10.6; ERROR:  7 298; LI90%:  57 005; LS90%:  81 013"/>
    <hyperlink ref="D34" tooltip="CV%: 11.8; ERROR:  6 315; LI90%:  43 273; LS90%:  64 047"/>
    <hyperlink ref="D35" tooltip="CV%: 15.3; ERROR:  6 612; LI90%:  32 362; LS90%:  54 116"/>
    <hyperlink ref="D36" tooltip="CV%: 17.8; ERROR:  5 546; LI90%:  22 064; LS90%:  40 308"/>
    <hyperlink ref="D37" tooltip="CV%: 19.9; ERROR:  11 770; LI90%:  39 865; LS90%:  78 587"/>
    <hyperlink ref="D38" tooltip="CV%: 12.5; ERROR:  5 328; LI90%:  34 023; LS90%:  51 551"/>
    <hyperlink ref="D39" tooltip="CV%: 16.1; ERROR:  8 011; LI90%:  36 654; LS90%:  63 010"/>
    <hyperlink ref="D40" tooltip="CV%: 13.6; ERROR:  3 959; LI90%:  22 546; LS90%:  35 572"/>
    <hyperlink ref="D41" tooltip="CV%: 16.9; ERROR:  17 147; LI90%:  72 998; LS90%:  129 406"/>
    <hyperlink ref="D42" tooltip="CV%: 14.0; ERROR:  4 579; LI90%:  25 187; LS90%:  40 251"/>
    <hyperlink ref="D43" tooltip="CV%: 20.5; ERROR:  4 869; LI90%:  15 752; LS90%:  31 770"/>
    <hyperlink ref="E11" tooltip="CV%: 3.2; ERROR: 0.3; LI90%: 9.6; LS90%: 10.6"/>
    <hyperlink ref="E12" tooltip="CV%: 12.4; ERROR: 1.9; LI90%: 12.1; LS90%: 18.3"/>
    <hyperlink ref="E13" tooltip="CV%: 10.1; ERROR: 1.4; LI90%: 11.4; LS90%: 16.0"/>
    <hyperlink ref="E14" tooltip="CV%: 12.9; ERROR: 1.5; LI90%: 9.1; LS90%: 14.0"/>
    <hyperlink ref="E15" tooltip="CV%: 12.8; ERROR: 1.8; LI90%: 11.2; LS90%: 17.2"/>
    <hyperlink ref="E16" tooltip="CV%: 12.1; ERROR: 1.3; LI90%: 8.5; LS90%: 12.7"/>
    <hyperlink ref="E17" tooltip="CV%: 12.0; ERROR: 1.6; LI90%: 10.5; LS90%: 15.6"/>
    <hyperlink ref="E18" tooltip="CV%: 17.2; ERROR: 2.5; LI90%: 10.3; LS90%: 18.4"/>
    <hyperlink ref="E19" tooltip="CV%: 9.5; ERROR: 1.0; LI90%: 9.1; LS90%: 12.4"/>
    <hyperlink ref="E20" tooltip="CV%: 7.1; ERROR: 0.8; LI90%: 10.5; LS90%: 13.2"/>
    <hyperlink ref="E21" tooltip="CV%: 13.6; ERROR: 1.7; LI90%: 9.7; LS90%: 15.3"/>
    <hyperlink ref="E22" tooltip="CV%: 13.6; ERROR: 1.1; LI90%: 6.4; LS90%: 10.1"/>
    <hyperlink ref="E23" tooltip="CV%: 17.0; ERROR: 1.0; LI90%: 4.4; LS90%: 7.8"/>
    <hyperlink ref="E24" tooltip="CV%: 36.9; ERROR: 7.1; LI90%: 7.6; LS90%: 31.1"/>
    <hyperlink ref="E25" tooltip="CV%: 11.3; ERROR: 1.0; LI90%: 7.1; LS90%: 10.3"/>
    <hyperlink ref="E26" tooltip="CV%: 9.5; ERROR: 1.0; LI90%: 9.0; LS90%: 12.4"/>
    <hyperlink ref="E27" tooltip="CV%: 13.1; ERROR: 1.2; LI90%: 7.4; LS90%: 11.5"/>
    <hyperlink ref="E28" tooltip="CV%: 11.3; ERROR: 1.2; LI90%: 8.3; LS90%: 12.2"/>
    <hyperlink ref="E29" tooltip="CV%: 20.4; ERROR: 2.0; LI90%: 6.4; LS90%: 12.9"/>
    <hyperlink ref="E30" tooltip="CV%: 15.4; ERROR: 1.1; LI90%: 5.2; LS90%: 8.7"/>
    <hyperlink ref="E31" tooltip="CV%: 16.1; ERROR: 1.3; LI90%: 5.8; LS90%: 9.9"/>
    <hyperlink ref="E32" tooltip="CV%: 10.9; ERROR: 1.0; LI90%: 7.5; LS90%: 10.8"/>
    <hyperlink ref="E33" tooltip="CV%: 10.1; ERROR: 1.3; LI90%: 10.4; LS90%: 14.6"/>
    <hyperlink ref="E34" tooltip="CV%: 10.9; ERROR: 1.4; LI90%: 10.2; LS90%: 14.7"/>
    <hyperlink ref="E35" tooltip="CV%: 15.1; ERROR: 1.1; LI90%: 5.7; LS90%: 9.4"/>
    <hyperlink ref="E36" tooltip="CV%: 17.5; ERROR: 0.8; LI90%: 3.4; LS90%: 6.1"/>
    <hyperlink ref="E37" tooltip="CV%: 18.0; ERROR: 1.7; LI90%: 6.5; LS90%: 12.1"/>
    <hyperlink ref="E38" tooltip="CV%: 11.2; ERROR: 0.8; LI90%: 5.9; LS90%: 8.6"/>
    <hyperlink ref="E39" tooltip="CV%: 14.3; ERROR: 1.4; LI90%: 7.3; LS90%: 11.7"/>
    <hyperlink ref="E40" tooltip="CV%: 13.2; ERROR: 1.4; LI90%: 8.3; LS90%: 13.0"/>
    <hyperlink ref="E41" tooltip="CV%: 16.6; ERROR: 1.5; LI90%: 6.4; LS90%: 11.2"/>
    <hyperlink ref="E42" tooltip="CV%: 13.3; ERROR: 1.1; LI90%: 6.3; LS90%: 9.8"/>
    <hyperlink ref="E43" tooltip="CV%: 18.5; ERROR: 1.8; LI90%: 6.6; LS90%: 12.4"/>
  </hyperlink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2"/>
  <sheetViews>
    <sheetView showGridLines="0" tabSelected="1" zoomScaleNormal="100" workbookViewId="0">
      <selection activeCell="M26" sqref="M26"/>
    </sheetView>
  </sheetViews>
  <sheetFormatPr baseColWidth="10" defaultColWidth="11.42578125" defaultRowHeight="12.75" customHeight="1"/>
  <cols>
    <col min="1" max="1" width="23.7109375" style="2" customWidth="1" collapsed="1"/>
    <col min="2" max="2" width="7.85546875" style="1" customWidth="1" collapsed="1"/>
    <col min="3" max="3" width="7.5703125" style="1" customWidth="1" collapsed="1"/>
    <col min="4" max="5" width="7.7109375" style="1" customWidth="1"/>
    <col min="6" max="6" width="7.5703125" style="1" customWidth="1"/>
    <col min="7" max="8" width="7.7109375" style="1" customWidth="1"/>
    <col min="9" max="9" width="7.5703125" style="1" customWidth="1"/>
    <col min="10" max="16" width="8" style="1" customWidth="1"/>
    <col min="17" max="17" width="8.5703125" style="1" customWidth="1"/>
    <col min="18" max="18" width="8.42578125" style="1" customWidth="1"/>
    <col min="19" max="19" width="8.85546875" style="1" customWidth="1"/>
    <col min="20" max="20" width="8.42578125" style="1" customWidth="1"/>
    <col min="21" max="21" width="9.140625" style="1" customWidth="1"/>
    <col min="22" max="23" width="8.7109375" style="1" customWidth="1"/>
    <col min="24" max="24" width="8.85546875" style="1" customWidth="1"/>
    <col min="25" max="31" width="9" style="1" customWidth="1"/>
    <col min="32" max="46" width="6.28515625" style="1" customWidth="1"/>
    <col min="47" max="47" width="4.85546875" style="1" customWidth="1"/>
    <col min="48" max="48" width="4.28515625" style="1" customWidth="1"/>
    <col min="49" max="49" width="4.42578125" style="1" customWidth="1"/>
    <col min="50" max="51" width="4.28515625" style="1" customWidth="1"/>
    <col min="52" max="53" width="4.5703125" style="1" customWidth="1"/>
    <col min="54" max="54" width="4.5703125" style="1" customWidth="1" collapsed="1"/>
    <col min="55" max="58" width="4.28515625" style="1" customWidth="1"/>
    <col min="59" max="61" width="4.5703125" style="1" customWidth="1"/>
    <col min="62" max="63" width="11.42578125" style="1"/>
    <col min="64" max="16384" width="11.42578125" style="1" collapsed="1"/>
  </cols>
  <sheetData>
    <row r="1" spans="1:61" ht="39.75" customHeight="1">
      <c r="A1" s="78"/>
    </row>
    <row r="2" spans="1:61" ht="12.75" customHeight="1">
      <c r="A2" s="77" t="s">
        <v>123</v>
      </c>
      <c r="B2" s="79"/>
      <c r="C2" s="80"/>
    </row>
    <row r="3" spans="1:61" ht="4.5" customHeight="1">
      <c r="A3" s="63"/>
      <c r="B3" s="59"/>
      <c r="C3" s="59"/>
    </row>
    <row r="4" spans="1:61" ht="12.75" customHeight="1">
      <c r="A4" s="223" t="s">
        <v>0</v>
      </c>
      <c r="B4" s="224" t="s">
        <v>1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3"/>
      <c r="Q4" s="224" t="s">
        <v>96</v>
      </c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3"/>
      <c r="AF4" s="224" t="s">
        <v>97</v>
      </c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3"/>
      <c r="AU4" s="224" t="s">
        <v>95</v>
      </c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</row>
    <row r="5" spans="1:61" ht="15" customHeight="1">
      <c r="A5" s="223"/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8"/>
      <c r="Q5" s="226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8"/>
      <c r="AF5" s="226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8"/>
      <c r="AU5" s="224"/>
      <c r="AV5" s="225"/>
      <c r="AW5" s="225"/>
      <c r="AX5" s="225"/>
      <c r="AY5" s="225"/>
      <c r="AZ5" s="225"/>
      <c r="BA5" s="225"/>
      <c r="BB5" s="225"/>
      <c r="BC5" s="225"/>
      <c r="BD5" s="225"/>
      <c r="BE5" s="225"/>
      <c r="BF5" s="225"/>
      <c r="BG5" s="225"/>
      <c r="BH5" s="225"/>
      <c r="BI5" s="225"/>
    </row>
    <row r="6" spans="1:61" ht="12.75" customHeight="1">
      <c r="A6" s="223"/>
      <c r="B6" s="109">
        <v>2010</v>
      </c>
      <c r="C6" s="109">
        <v>2011</v>
      </c>
      <c r="D6" s="109">
        <v>2012</v>
      </c>
      <c r="E6" s="109">
        <v>2013</v>
      </c>
      <c r="F6" s="109">
        <v>2014</v>
      </c>
      <c r="G6" s="109">
        <v>2015</v>
      </c>
      <c r="H6" s="109">
        <v>2016</v>
      </c>
      <c r="I6" s="109">
        <v>2017</v>
      </c>
      <c r="J6" s="109">
        <v>2018</v>
      </c>
      <c r="K6" s="109">
        <v>2019</v>
      </c>
      <c r="L6" s="109">
        <v>2020</v>
      </c>
      <c r="M6" s="109">
        <v>2021</v>
      </c>
      <c r="N6" s="109">
        <v>2022</v>
      </c>
      <c r="O6" s="109">
        <v>2023</v>
      </c>
      <c r="P6" s="109">
        <v>2024</v>
      </c>
      <c r="Q6" s="110">
        <v>2010</v>
      </c>
      <c r="R6" s="109">
        <v>2011</v>
      </c>
      <c r="S6" s="109">
        <v>2012</v>
      </c>
      <c r="T6" s="109">
        <v>2013</v>
      </c>
      <c r="U6" s="109">
        <v>2014</v>
      </c>
      <c r="V6" s="109">
        <v>2015</v>
      </c>
      <c r="W6" s="109">
        <v>2016</v>
      </c>
      <c r="X6" s="109">
        <v>2017</v>
      </c>
      <c r="Y6" s="109">
        <v>2018</v>
      </c>
      <c r="Z6" s="109">
        <v>2019</v>
      </c>
      <c r="AA6" s="109">
        <v>2020</v>
      </c>
      <c r="AB6" s="109">
        <v>2021</v>
      </c>
      <c r="AC6" s="109">
        <v>2022</v>
      </c>
      <c r="AD6" s="109">
        <v>2023</v>
      </c>
      <c r="AE6" s="109">
        <v>2024</v>
      </c>
      <c r="AF6" s="110">
        <v>2010</v>
      </c>
      <c r="AG6" s="109">
        <v>2011</v>
      </c>
      <c r="AH6" s="109">
        <v>2012</v>
      </c>
      <c r="AI6" s="109">
        <v>2013</v>
      </c>
      <c r="AJ6" s="109">
        <v>2014</v>
      </c>
      <c r="AK6" s="109">
        <v>2015</v>
      </c>
      <c r="AL6" s="109">
        <v>2016</v>
      </c>
      <c r="AM6" s="109">
        <v>2017</v>
      </c>
      <c r="AN6" s="109">
        <v>2018</v>
      </c>
      <c r="AO6" s="109">
        <v>2019</v>
      </c>
      <c r="AP6" s="109">
        <v>2020</v>
      </c>
      <c r="AQ6" s="109">
        <v>2021</v>
      </c>
      <c r="AR6" s="109">
        <v>2022</v>
      </c>
      <c r="AS6" s="109">
        <v>2023</v>
      </c>
      <c r="AT6" s="109">
        <v>2024</v>
      </c>
      <c r="AU6" s="110">
        <v>2010</v>
      </c>
      <c r="AV6" s="109">
        <v>2011</v>
      </c>
      <c r="AW6" s="109">
        <v>2012</v>
      </c>
      <c r="AX6" s="109">
        <v>2013</v>
      </c>
      <c r="AY6" s="109">
        <v>2014</v>
      </c>
      <c r="AZ6" s="109">
        <v>2015</v>
      </c>
      <c r="BA6" s="109">
        <v>2016</v>
      </c>
      <c r="BB6" s="109">
        <v>2017</v>
      </c>
      <c r="BC6" s="109">
        <v>2018</v>
      </c>
      <c r="BD6" s="109">
        <v>2019</v>
      </c>
      <c r="BE6" s="109">
        <v>2020</v>
      </c>
      <c r="BF6" s="109">
        <v>2021</v>
      </c>
      <c r="BG6" s="229">
        <v>2022</v>
      </c>
      <c r="BH6" s="229">
        <v>2023</v>
      </c>
      <c r="BI6" s="229">
        <v>2024</v>
      </c>
    </row>
    <row r="7" spans="1:61" s="10" customFormat="1" ht="12.75" customHeight="1">
      <c r="A7" s="7" t="s">
        <v>4</v>
      </c>
      <c r="B7" s="9">
        <v>2844572</v>
      </c>
      <c r="C7" s="9">
        <v>2891440</v>
      </c>
      <c r="D7" s="9">
        <v>3395637</v>
      </c>
      <c r="E7" s="9">
        <v>3272178</v>
      </c>
      <c r="F7" s="26">
        <v>3599276</v>
      </c>
      <c r="G7" s="22">
        <v>3090103</v>
      </c>
      <c r="H7" s="8">
        <v>3026540</v>
      </c>
      <c r="I7" s="8">
        <v>3480015</v>
      </c>
      <c r="J7" s="8">
        <v>3497467</v>
      </c>
      <c r="K7" s="8">
        <v>3333466</v>
      </c>
      <c r="L7" s="8">
        <v>2782409</v>
      </c>
      <c r="M7" s="8">
        <v>2837071</v>
      </c>
      <c r="N7" s="184">
        <v>2926213</v>
      </c>
      <c r="O7" s="184">
        <v>3261194</v>
      </c>
      <c r="P7" s="184">
        <v>3204620</v>
      </c>
      <c r="Q7" s="33">
        <v>23139583</v>
      </c>
      <c r="R7" s="9">
        <v>22602305</v>
      </c>
      <c r="S7" s="9">
        <v>27769447</v>
      </c>
      <c r="T7" s="9">
        <v>33090263</v>
      </c>
      <c r="U7" s="26">
        <v>33704032</v>
      </c>
      <c r="V7" s="22">
        <v>29308150</v>
      </c>
      <c r="W7" s="8">
        <v>31052676</v>
      </c>
      <c r="X7" s="8">
        <v>33614307</v>
      </c>
      <c r="Y7" s="8">
        <v>33035090</v>
      </c>
      <c r="Z7" s="8">
        <v>30273237</v>
      </c>
      <c r="AA7" s="8">
        <v>27639203</v>
      </c>
      <c r="AB7" s="8">
        <v>28124852</v>
      </c>
      <c r="AC7" s="171">
        <v>26834278</v>
      </c>
      <c r="AD7" s="171">
        <v>31283689</v>
      </c>
      <c r="AE7" s="171">
        <v>33450221</v>
      </c>
      <c r="AF7" s="111">
        <f t="shared" ref="AF7:AF39" si="0">(B7/Q7)</f>
        <v>0.12293099663896277</v>
      </c>
      <c r="AG7" s="111">
        <f t="shared" ref="AG7:AG39" si="1">(C7/R7)</f>
        <v>0.1279267756098327</v>
      </c>
      <c r="AH7" s="111">
        <f t="shared" ref="AH7:AH39" si="2">(D7/S7)</f>
        <v>0.12227960463166587</v>
      </c>
      <c r="AI7" s="111">
        <f t="shared" ref="AI7:AI39" si="3">(E7/T7)</f>
        <v>9.888643073039341E-2</v>
      </c>
      <c r="AJ7" s="111">
        <f t="shared" ref="AJ7:AJ39" si="4">(F7/U7)</f>
        <v>0.10679066528301422</v>
      </c>
      <c r="AK7" s="111">
        <f t="shared" ref="AK7:AK39" si="5">(G7/V7)</f>
        <v>0.10543493874570725</v>
      </c>
      <c r="AL7" s="111">
        <f t="shared" ref="AL7:AL39" si="6">(H7/W7)</f>
        <v>9.746470803353631E-2</v>
      </c>
      <c r="AM7" s="111">
        <f t="shared" ref="AM7:AM39" si="7">(I7/X7)</f>
        <v>0.10352779249621299</v>
      </c>
      <c r="AN7" s="111">
        <f t="shared" ref="AN7:AN39" si="8">(J7/Y7)</f>
        <v>0.10587127203225419</v>
      </c>
      <c r="AO7" s="111">
        <f t="shared" ref="AO7:AO39" si="9">(K7/Z7)</f>
        <v>0.11011263843374265</v>
      </c>
      <c r="AP7" s="111">
        <f t="shared" ref="AP7:AP39" si="10">(L7/AA7)</f>
        <v>0.10066893028717218</v>
      </c>
      <c r="AQ7" s="111">
        <f t="shared" ref="AQ7:AQ39" si="11">(M7/AB7)</f>
        <v>0.10087416637783551</v>
      </c>
      <c r="AR7" s="111">
        <f t="shared" ref="AR7:AR39" si="12">(N7/AC7)</f>
        <v>0.10904757713250195</v>
      </c>
      <c r="AS7" s="111">
        <f t="shared" ref="AS7:AT39" si="13">(O7/AD7)</f>
        <v>0.10424582599577691</v>
      </c>
      <c r="AT7" s="111">
        <f t="shared" si="13"/>
        <v>9.5802655534024728E-2</v>
      </c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61" ht="12.75" customHeight="1">
      <c r="A8" s="11" t="s">
        <v>5</v>
      </c>
      <c r="B8" s="14">
        <v>33606</v>
      </c>
      <c r="C8" s="31">
        <v>31531</v>
      </c>
      <c r="D8" s="31">
        <v>37122</v>
      </c>
      <c r="E8" s="31">
        <v>33192</v>
      </c>
      <c r="F8" s="31">
        <v>36060</v>
      </c>
      <c r="G8" s="31">
        <v>39599</v>
      </c>
      <c r="H8" s="31">
        <v>41397</v>
      </c>
      <c r="I8" s="31">
        <v>53113</v>
      </c>
      <c r="J8" s="31">
        <v>40816</v>
      </c>
      <c r="K8" s="31">
        <v>58112</v>
      </c>
      <c r="L8" s="31">
        <v>31750</v>
      </c>
      <c r="M8" s="31">
        <v>45778</v>
      </c>
      <c r="N8" s="185">
        <v>30084</v>
      </c>
      <c r="O8" s="185">
        <v>69693</v>
      </c>
      <c r="P8" s="185">
        <v>46993</v>
      </c>
      <c r="Q8" s="31">
        <v>428847</v>
      </c>
      <c r="R8" s="31">
        <v>203301</v>
      </c>
      <c r="S8" s="31">
        <v>267844</v>
      </c>
      <c r="T8" s="31">
        <v>205127</v>
      </c>
      <c r="U8" s="31">
        <v>326192</v>
      </c>
      <c r="V8" s="24">
        <v>299182</v>
      </c>
      <c r="W8" s="12">
        <v>356569</v>
      </c>
      <c r="X8" s="12">
        <v>352271</v>
      </c>
      <c r="Y8" s="12">
        <v>328545</v>
      </c>
      <c r="Z8" s="12">
        <v>454200</v>
      </c>
      <c r="AA8" s="12">
        <v>296392</v>
      </c>
      <c r="AB8" s="12">
        <v>301182</v>
      </c>
      <c r="AC8" s="173">
        <v>273215</v>
      </c>
      <c r="AD8" s="173">
        <v>472289</v>
      </c>
      <c r="AE8" s="173">
        <v>371195</v>
      </c>
      <c r="AF8" s="111">
        <f t="shared" si="0"/>
        <v>7.8363612197357102E-2</v>
      </c>
      <c r="AG8" s="111">
        <f t="shared" si="1"/>
        <v>0.1550951544753838</v>
      </c>
      <c r="AH8" s="111">
        <f t="shared" si="2"/>
        <v>0.13859560042412747</v>
      </c>
      <c r="AI8" s="111">
        <f t="shared" si="3"/>
        <v>0.16181195064521003</v>
      </c>
      <c r="AJ8" s="111">
        <f t="shared" si="4"/>
        <v>0.11054838867906018</v>
      </c>
      <c r="AK8" s="111">
        <f t="shared" si="5"/>
        <v>0.13235756161801177</v>
      </c>
      <c r="AL8" s="111">
        <f t="shared" si="6"/>
        <v>0.11609814650179909</v>
      </c>
      <c r="AM8" s="111">
        <f t="shared" si="7"/>
        <v>0.15077312637145834</v>
      </c>
      <c r="AN8" s="111">
        <f t="shared" si="8"/>
        <v>0.1242326013179321</v>
      </c>
      <c r="AO8" s="111">
        <f t="shared" si="9"/>
        <v>0.12794363716424484</v>
      </c>
      <c r="AP8" s="111">
        <f t="shared" si="10"/>
        <v>0.10712164970714459</v>
      </c>
      <c r="AQ8" s="111">
        <f t="shared" si="11"/>
        <v>0.15199447510143368</v>
      </c>
      <c r="AR8" s="111">
        <f t="shared" si="12"/>
        <v>0.11011108467690281</v>
      </c>
      <c r="AS8" s="111">
        <f t="shared" si="13"/>
        <v>0.14756430914122498</v>
      </c>
      <c r="AT8" s="111">
        <f t="shared" si="13"/>
        <v>0.12659922682148197</v>
      </c>
      <c r="AU8" s="1">
        <f>_xlfn.RANK.EQ(AF8,AF$8:AF$39,0)</f>
        <v>31</v>
      </c>
      <c r="AV8" s="1">
        <f t="shared" ref="AV8:AV39" si="14">_xlfn.RANK.EQ(AG8,AG$8:AG$39,0)</f>
        <v>9</v>
      </c>
      <c r="AW8" s="1">
        <f t="shared" ref="AW8:AW39" si="15">_xlfn.RANK.EQ(AH8,AH$8:AH$39,0)</f>
        <v>17</v>
      </c>
      <c r="AX8" s="1">
        <f t="shared" ref="AX8:AX39" si="16">_xlfn.RANK.EQ(AI8,AI$8:AI$39,0)</f>
        <v>5</v>
      </c>
      <c r="AY8" s="1">
        <f t="shared" ref="AY8:AY39" si="17">_xlfn.RANK.EQ(AJ8,AJ$8:AJ$39,0)</f>
        <v>20</v>
      </c>
      <c r="AZ8" s="1">
        <f t="shared" ref="AZ8:AZ39" si="18">_xlfn.RANK.EQ(AK8,AK$8:AK$39,0)</f>
        <v>11</v>
      </c>
      <c r="BA8" s="1">
        <f t="shared" ref="BA8:BA39" si="19">_xlfn.RANK.EQ(AL8,AL$8:AL$39,0)</f>
        <v>14</v>
      </c>
      <c r="BB8" s="1">
        <f t="shared" ref="BB8:BB39" si="20">_xlfn.RANK.EQ(AM8,AM$8:AM$39,0)</f>
        <v>4</v>
      </c>
      <c r="BC8" s="1">
        <f t="shared" ref="BC8:BC39" si="21">_xlfn.RANK.EQ(AN8,AN$8:AN$39,0)</f>
        <v>10</v>
      </c>
      <c r="BD8" s="1">
        <f t="shared" ref="BD8:BD39" si="22">_xlfn.RANK.EQ(AO8,AO$8:AO$39,0)</f>
        <v>13</v>
      </c>
      <c r="BE8" s="1">
        <f t="shared" ref="BE8:BE39" si="23">_xlfn.RANK.EQ(AP8,AP$8:AP$39,0)</f>
        <v>12</v>
      </c>
      <c r="BF8" s="1">
        <f t="shared" ref="BF8:BI39" si="24">_xlfn.RANK.EQ(AQ8,AQ$8:AQ$39,0)</f>
        <v>2</v>
      </c>
      <c r="BG8" s="1">
        <f t="shared" si="24"/>
        <v>14</v>
      </c>
      <c r="BH8" s="1">
        <f t="shared" si="24"/>
        <v>2</v>
      </c>
      <c r="BI8" s="1">
        <f t="shared" si="24"/>
        <v>2</v>
      </c>
    </row>
    <row r="9" spans="1:61" ht="12.75" customHeight="1">
      <c r="A9" s="11" t="s">
        <v>6</v>
      </c>
      <c r="B9" s="14">
        <v>196976</v>
      </c>
      <c r="C9" s="31">
        <v>171014</v>
      </c>
      <c r="D9" s="31">
        <v>193406</v>
      </c>
      <c r="E9" s="31">
        <v>189015</v>
      </c>
      <c r="F9" s="31">
        <v>199404</v>
      </c>
      <c r="G9" s="31">
        <v>126130</v>
      </c>
      <c r="H9" s="31">
        <v>151758</v>
      </c>
      <c r="I9" s="31">
        <v>190067</v>
      </c>
      <c r="J9" s="31">
        <v>177111</v>
      </c>
      <c r="K9" s="31">
        <v>127992</v>
      </c>
      <c r="L9" s="31">
        <v>111392</v>
      </c>
      <c r="M9" s="31">
        <v>119353</v>
      </c>
      <c r="N9" s="185">
        <v>142474</v>
      </c>
      <c r="O9" s="185">
        <v>142337</v>
      </c>
      <c r="P9" s="185">
        <v>74951</v>
      </c>
      <c r="Q9" s="31">
        <v>701482</v>
      </c>
      <c r="R9" s="31">
        <v>661907</v>
      </c>
      <c r="S9" s="31">
        <v>894227</v>
      </c>
      <c r="T9" s="31">
        <v>1303983</v>
      </c>
      <c r="U9" s="31">
        <v>1316593</v>
      </c>
      <c r="V9" s="24">
        <v>792047</v>
      </c>
      <c r="W9" s="12">
        <v>1251729</v>
      </c>
      <c r="X9" s="12">
        <v>1094675</v>
      </c>
      <c r="Y9" s="12">
        <v>1099010</v>
      </c>
      <c r="Z9" s="12">
        <v>949877</v>
      </c>
      <c r="AA9" s="12">
        <v>744767</v>
      </c>
      <c r="AB9" s="12">
        <v>870966</v>
      </c>
      <c r="AC9" s="173">
        <v>770442</v>
      </c>
      <c r="AD9" s="173">
        <v>863527</v>
      </c>
      <c r="AE9" s="173">
        <v>709464</v>
      </c>
      <c r="AF9" s="111">
        <f t="shared" si="0"/>
        <v>0.28079979243943537</v>
      </c>
      <c r="AG9" s="111">
        <f t="shared" si="1"/>
        <v>0.25836560120983765</v>
      </c>
      <c r="AH9" s="111">
        <f t="shared" si="2"/>
        <v>0.21628289013863369</v>
      </c>
      <c r="AI9" s="111">
        <f t="shared" si="3"/>
        <v>0.14495204308645129</v>
      </c>
      <c r="AJ9" s="111">
        <f t="shared" si="4"/>
        <v>0.15145454973556749</v>
      </c>
      <c r="AK9" s="111">
        <f t="shared" si="5"/>
        <v>0.15924560032422319</v>
      </c>
      <c r="AL9" s="111">
        <f t="shared" si="6"/>
        <v>0.12123870262652699</v>
      </c>
      <c r="AM9" s="111">
        <f t="shared" si="7"/>
        <v>0.1736287025829584</v>
      </c>
      <c r="AN9" s="111">
        <f t="shared" si="8"/>
        <v>0.16115503953558202</v>
      </c>
      <c r="AO9" s="111">
        <f t="shared" si="9"/>
        <v>0.13474586709647671</v>
      </c>
      <c r="AP9" s="111">
        <f t="shared" si="10"/>
        <v>0.14956624017981462</v>
      </c>
      <c r="AQ9" s="111">
        <f t="shared" si="11"/>
        <v>0.13703519999632591</v>
      </c>
      <c r="AR9" s="111">
        <f t="shared" si="12"/>
        <v>0.18492501706812453</v>
      </c>
      <c r="AS9" s="111">
        <f t="shared" si="13"/>
        <v>0.16483213611155181</v>
      </c>
      <c r="AT9" s="111">
        <f t="shared" si="13"/>
        <v>0.10564454292254434</v>
      </c>
      <c r="AU9" s="1">
        <f t="shared" ref="AU9:AU39" si="25">_xlfn.RANK.EQ(AF9,AF$8:AF$39,0)</f>
        <v>1</v>
      </c>
      <c r="AV9" s="1">
        <f t="shared" si="14"/>
        <v>1</v>
      </c>
      <c r="AW9" s="1">
        <f t="shared" si="15"/>
        <v>2</v>
      </c>
      <c r="AX9" s="1">
        <f t="shared" si="16"/>
        <v>10</v>
      </c>
      <c r="AY9" s="1">
        <f t="shared" si="17"/>
        <v>8</v>
      </c>
      <c r="AZ9" s="1">
        <f t="shared" si="18"/>
        <v>5</v>
      </c>
      <c r="BA9" s="1">
        <f t="shared" si="19"/>
        <v>12</v>
      </c>
      <c r="BB9" s="1">
        <f t="shared" si="20"/>
        <v>2</v>
      </c>
      <c r="BC9" s="1">
        <f t="shared" si="21"/>
        <v>3</v>
      </c>
      <c r="BD9" s="1">
        <f t="shared" si="22"/>
        <v>8</v>
      </c>
      <c r="BE9" s="1">
        <f t="shared" si="23"/>
        <v>1</v>
      </c>
      <c r="BF9" s="1">
        <f t="shared" si="24"/>
        <v>5</v>
      </c>
      <c r="BG9" s="1">
        <f t="shared" si="24"/>
        <v>1</v>
      </c>
      <c r="BH9" s="1">
        <f t="shared" si="24"/>
        <v>1</v>
      </c>
      <c r="BI9" s="1">
        <f t="shared" si="24"/>
        <v>10</v>
      </c>
    </row>
    <row r="10" spans="1:61" ht="12.75" customHeight="1">
      <c r="A10" s="11" t="s">
        <v>7</v>
      </c>
      <c r="B10" s="14">
        <v>30330</v>
      </c>
      <c r="C10" s="31">
        <v>27331</v>
      </c>
      <c r="D10" s="31">
        <v>30645</v>
      </c>
      <c r="E10" s="31">
        <v>26239</v>
      </c>
      <c r="F10" s="31">
        <v>28452</v>
      </c>
      <c r="G10" s="31">
        <v>25887</v>
      </c>
      <c r="H10" s="31">
        <v>31326</v>
      </c>
      <c r="I10" s="31">
        <v>30815</v>
      </c>
      <c r="J10" s="31">
        <v>29439</v>
      </c>
      <c r="K10" s="31">
        <v>18255</v>
      </c>
      <c r="L10" s="31">
        <v>16135</v>
      </c>
      <c r="M10" s="31">
        <v>15104</v>
      </c>
      <c r="N10" s="185">
        <v>19205</v>
      </c>
      <c r="O10" s="185">
        <v>17736</v>
      </c>
      <c r="P10" s="185">
        <v>18607</v>
      </c>
      <c r="Q10" s="31">
        <v>116810</v>
      </c>
      <c r="R10" s="31">
        <v>136277</v>
      </c>
      <c r="S10" s="31">
        <v>153668</v>
      </c>
      <c r="T10" s="31">
        <v>118088</v>
      </c>
      <c r="U10" s="31">
        <v>178150</v>
      </c>
      <c r="V10" s="24">
        <v>138048</v>
      </c>
      <c r="W10" s="12">
        <v>167996</v>
      </c>
      <c r="X10" s="12">
        <v>149777</v>
      </c>
      <c r="Y10" s="12">
        <v>169883</v>
      </c>
      <c r="Z10" s="12">
        <v>119011</v>
      </c>
      <c r="AA10" s="12">
        <v>132805</v>
      </c>
      <c r="AB10" s="12">
        <v>131171</v>
      </c>
      <c r="AC10" s="173">
        <v>142232</v>
      </c>
      <c r="AD10" s="173">
        <v>165710</v>
      </c>
      <c r="AE10" s="173">
        <v>147560</v>
      </c>
      <c r="AF10" s="111">
        <f t="shared" si="0"/>
        <v>0.25965242701823477</v>
      </c>
      <c r="AG10" s="111">
        <f t="shared" si="1"/>
        <v>0.20055475245272497</v>
      </c>
      <c r="AH10" s="111">
        <f t="shared" si="2"/>
        <v>0.19942343233464352</v>
      </c>
      <c r="AI10" s="111">
        <f t="shared" si="3"/>
        <v>0.22219869927511687</v>
      </c>
      <c r="AJ10" s="111">
        <f t="shared" si="4"/>
        <v>0.15970811114229583</v>
      </c>
      <c r="AK10" s="111">
        <f t="shared" si="5"/>
        <v>0.18752173157162727</v>
      </c>
      <c r="AL10" s="111">
        <f t="shared" si="6"/>
        <v>0.18646872544584395</v>
      </c>
      <c r="AM10" s="111">
        <f t="shared" si="7"/>
        <v>0.20573919894242773</v>
      </c>
      <c r="AN10" s="111">
        <f t="shared" si="8"/>
        <v>0.17328985242784739</v>
      </c>
      <c r="AO10" s="111">
        <f t="shared" si="9"/>
        <v>0.15338918251254086</v>
      </c>
      <c r="AP10" s="111">
        <f t="shared" si="10"/>
        <v>0.12149391965663943</v>
      </c>
      <c r="AQ10" s="111">
        <f t="shared" si="11"/>
        <v>0.11514740300828689</v>
      </c>
      <c r="AR10" s="111">
        <f t="shared" si="12"/>
        <v>0.13502587322121604</v>
      </c>
      <c r="AS10" s="111">
        <f t="shared" si="13"/>
        <v>0.10703035423329914</v>
      </c>
      <c r="AT10" s="111">
        <f t="shared" si="13"/>
        <v>0.12609785849823801</v>
      </c>
      <c r="AU10" s="1">
        <f t="shared" si="25"/>
        <v>2</v>
      </c>
      <c r="AV10" s="1">
        <f t="shared" si="14"/>
        <v>2</v>
      </c>
      <c r="AW10" s="1">
        <f t="shared" si="15"/>
        <v>3</v>
      </c>
      <c r="AX10" s="1">
        <f t="shared" si="16"/>
        <v>1</v>
      </c>
      <c r="AY10" s="1">
        <f t="shared" si="17"/>
        <v>4</v>
      </c>
      <c r="AZ10" s="1">
        <f t="shared" si="18"/>
        <v>1</v>
      </c>
      <c r="BA10" s="1">
        <f t="shared" si="19"/>
        <v>1</v>
      </c>
      <c r="BB10" s="1">
        <f t="shared" si="20"/>
        <v>1</v>
      </c>
      <c r="BC10" s="1">
        <f t="shared" si="21"/>
        <v>2</v>
      </c>
      <c r="BD10" s="1">
        <f t="shared" si="22"/>
        <v>3</v>
      </c>
      <c r="BE10" s="1">
        <f t="shared" si="23"/>
        <v>5</v>
      </c>
      <c r="BF10" s="1">
        <f t="shared" si="24"/>
        <v>11</v>
      </c>
      <c r="BG10" s="1">
        <f t="shared" si="24"/>
        <v>5</v>
      </c>
      <c r="BH10" s="1">
        <f t="shared" si="24"/>
        <v>17</v>
      </c>
      <c r="BI10" s="1">
        <f t="shared" si="24"/>
        <v>4</v>
      </c>
    </row>
    <row r="11" spans="1:61" ht="12.75" customHeight="1">
      <c r="A11" s="11" t="s">
        <v>8</v>
      </c>
      <c r="B11" s="14">
        <v>20295</v>
      </c>
      <c r="C11" s="31">
        <v>21708</v>
      </c>
      <c r="D11" s="31">
        <v>34081</v>
      </c>
      <c r="E11" s="31">
        <v>26882</v>
      </c>
      <c r="F11" s="31">
        <v>27685</v>
      </c>
      <c r="G11" s="31">
        <v>20281</v>
      </c>
      <c r="H11" s="31">
        <v>22562</v>
      </c>
      <c r="I11" s="31">
        <v>24976</v>
      </c>
      <c r="J11" s="31">
        <v>32000</v>
      </c>
      <c r="K11" s="31">
        <v>16532</v>
      </c>
      <c r="L11" s="31">
        <v>24584</v>
      </c>
      <c r="M11" s="31">
        <v>17786</v>
      </c>
      <c r="N11" s="185">
        <v>28781</v>
      </c>
      <c r="O11" s="185">
        <v>31672</v>
      </c>
      <c r="P11" s="185">
        <v>20705</v>
      </c>
      <c r="Q11" s="31">
        <v>117524</v>
      </c>
      <c r="R11" s="31">
        <v>123812</v>
      </c>
      <c r="S11" s="31">
        <v>176351</v>
      </c>
      <c r="T11" s="31">
        <v>182882</v>
      </c>
      <c r="U11" s="31">
        <v>178664</v>
      </c>
      <c r="V11" s="24">
        <v>137739</v>
      </c>
      <c r="W11" s="24">
        <v>184176</v>
      </c>
      <c r="X11" s="12">
        <v>180991</v>
      </c>
      <c r="Y11" s="12">
        <v>176488</v>
      </c>
      <c r="Z11" s="12">
        <v>127331</v>
      </c>
      <c r="AA11" s="12">
        <v>167140</v>
      </c>
      <c r="AB11" s="12">
        <v>125394</v>
      </c>
      <c r="AC11" s="173">
        <v>186435</v>
      </c>
      <c r="AD11" s="173">
        <v>215312</v>
      </c>
      <c r="AE11" s="173">
        <v>151022</v>
      </c>
      <c r="AF11" s="111">
        <f t="shared" si="0"/>
        <v>0.17268813178584799</v>
      </c>
      <c r="AG11" s="111">
        <f t="shared" si="1"/>
        <v>0.17533033954705521</v>
      </c>
      <c r="AH11" s="111">
        <f t="shared" si="2"/>
        <v>0.19325663024309472</v>
      </c>
      <c r="AI11" s="111">
        <f t="shared" si="3"/>
        <v>0.14699095591693004</v>
      </c>
      <c r="AJ11" s="111">
        <f t="shared" si="4"/>
        <v>0.15495567098016388</v>
      </c>
      <c r="AK11" s="111">
        <f t="shared" si="5"/>
        <v>0.14724224801980557</v>
      </c>
      <c r="AL11" s="111">
        <f t="shared" si="6"/>
        <v>0.12250238901919902</v>
      </c>
      <c r="AM11" s="111">
        <f t="shared" si="7"/>
        <v>0.13799581194645039</v>
      </c>
      <c r="AN11" s="111">
        <f t="shared" si="8"/>
        <v>0.18131544354290377</v>
      </c>
      <c r="AO11" s="111">
        <f t="shared" si="9"/>
        <v>0.12983483990544328</v>
      </c>
      <c r="AP11" s="111">
        <f t="shared" si="10"/>
        <v>0.14708627497905946</v>
      </c>
      <c r="AQ11" s="111">
        <f t="shared" si="11"/>
        <v>0.1418409174282661</v>
      </c>
      <c r="AR11" s="111">
        <f t="shared" si="12"/>
        <v>0.15437551961809745</v>
      </c>
      <c r="AS11" s="111">
        <f t="shared" si="13"/>
        <v>0.14709816452403954</v>
      </c>
      <c r="AT11" s="111">
        <f t="shared" si="13"/>
        <v>0.13709923057567772</v>
      </c>
      <c r="AU11" s="1">
        <f t="shared" si="25"/>
        <v>5</v>
      </c>
      <c r="AV11" s="1">
        <f t="shared" si="14"/>
        <v>6</v>
      </c>
      <c r="AW11" s="1">
        <f t="shared" si="15"/>
        <v>4</v>
      </c>
      <c r="AX11" s="1">
        <f t="shared" si="16"/>
        <v>9</v>
      </c>
      <c r="AY11" s="1">
        <f t="shared" si="17"/>
        <v>5</v>
      </c>
      <c r="AZ11" s="1">
        <f t="shared" si="18"/>
        <v>7</v>
      </c>
      <c r="BA11" s="1">
        <f t="shared" si="19"/>
        <v>10</v>
      </c>
      <c r="BB11" s="1">
        <f t="shared" si="20"/>
        <v>7</v>
      </c>
      <c r="BC11" s="1">
        <f t="shared" si="21"/>
        <v>1</v>
      </c>
      <c r="BD11" s="1">
        <f t="shared" si="22"/>
        <v>11</v>
      </c>
      <c r="BE11" s="1">
        <f t="shared" si="23"/>
        <v>2</v>
      </c>
      <c r="BF11" s="1">
        <f t="shared" si="24"/>
        <v>4</v>
      </c>
      <c r="BG11" s="1">
        <f t="shared" si="24"/>
        <v>4</v>
      </c>
      <c r="BH11" s="1">
        <f t="shared" si="24"/>
        <v>3</v>
      </c>
      <c r="BI11" s="1">
        <f t="shared" si="24"/>
        <v>1</v>
      </c>
    </row>
    <row r="12" spans="1:61" ht="12.75" customHeight="1">
      <c r="A12" s="11" t="s">
        <v>9</v>
      </c>
      <c r="B12" s="14">
        <v>63399</v>
      </c>
      <c r="C12" s="31">
        <v>82177</v>
      </c>
      <c r="D12" s="31">
        <v>51317</v>
      </c>
      <c r="E12" s="31">
        <v>73171</v>
      </c>
      <c r="F12" s="31">
        <v>60968</v>
      </c>
      <c r="G12" s="31">
        <v>65902</v>
      </c>
      <c r="H12" s="31">
        <v>63046</v>
      </c>
      <c r="I12" s="31">
        <v>61166</v>
      </c>
      <c r="J12" s="31">
        <v>63553</v>
      </c>
      <c r="K12" s="31">
        <v>56042</v>
      </c>
      <c r="L12" s="31">
        <v>77329</v>
      </c>
      <c r="M12" s="31">
        <v>59245</v>
      </c>
      <c r="N12" s="185">
        <v>81344</v>
      </c>
      <c r="O12" s="185">
        <v>74579</v>
      </c>
      <c r="P12" s="185">
        <v>67433</v>
      </c>
      <c r="Q12" s="31">
        <v>542696</v>
      </c>
      <c r="R12" s="31">
        <v>494277</v>
      </c>
      <c r="S12" s="31">
        <v>349248</v>
      </c>
      <c r="T12" s="31">
        <v>486261</v>
      </c>
      <c r="U12" s="31">
        <v>353865</v>
      </c>
      <c r="V12" s="24">
        <v>486299</v>
      </c>
      <c r="W12" s="12">
        <v>514187</v>
      </c>
      <c r="X12" s="12">
        <v>517418</v>
      </c>
      <c r="Y12" s="12">
        <v>526195</v>
      </c>
      <c r="Z12" s="12">
        <v>478565</v>
      </c>
      <c r="AA12" s="12">
        <v>591744</v>
      </c>
      <c r="AB12" s="12">
        <v>560740</v>
      </c>
      <c r="AC12" s="173">
        <v>698725</v>
      </c>
      <c r="AD12" s="173">
        <v>589760</v>
      </c>
      <c r="AE12" s="173">
        <v>532936</v>
      </c>
      <c r="AF12" s="111">
        <f t="shared" si="0"/>
        <v>0.11682230935919925</v>
      </c>
      <c r="AG12" s="111">
        <f t="shared" si="1"/>
        <v>0.16625697736289571</v>
      </c>
      <c r="AH12" s="111">
        <f t="shared" si="2"/>
        <v>0.14693570185083379</v>
      </c>
      <c r="AI12" s="111">
        <f t="shared" si="3"/>
        <v>0.15047680155307541</v>
      </c>
      <c r="AJ12" s="111">
        <f t="shared" si="4"/>
        <v>0.17229169315982085</v>
      </c>
      <c r="AK12" s="111">
        <f t="shared" si="5"/>
        <v>0.13551744914137187</v>
      </c>
      <c r="AL12" s="111">
        <f t="shared" si="6"/>
        <v>0.12261297932464259</v>
      </c>
      <c r="AM12" s="111">
        <f t="shared" si="7"/>
        <v>0.11821390056008875</v>
      </c>
      <c r="AN12" s="111">
        <f t="shared" si="8"/>
        <v>0.1207784186470795</v>
      </c>
      <c r="AO12" s="111">
        <f t="shared" si="9"/>
        <v>0.11710425960945745</v>
      </c>
      <c r="AP12" s="111">
        <f t="shared" si="10"/>
        <v>0.13067982100367725</v>
      </c>
      <c r="AQ12" s="111">
        <f t="shared" si="11"/>
        <v>0.1056550272853729</v>
      </c>
      <c r="AR12" s="111">
        <f t="shared" si="12"/>
        <v>0.11641776092167877</v>
      </c>
      <c r="AS12" s="111">
        <f t="shared" si="13"/>
        <v>0.12645652468800869</v>
      </c>
      <c r="AT12" s="111">
        <f t="shared" si="13"/>
        <v>0.12653114069982135</v>
      </c>
      <c r="AU12" s="1">
        <f t="shared" si="25"/>
        <v>19</v>
      </c>
      <c r="AV12" s="1">
        <f t="shared" si="14"/>
        <v>8</v>
      </c>
      <c r="AW12" s="1">
        <f t="shared" si="15"/>
        <v>12</v>
      </c>
      <c r="AX12" s="1">
        <f t="shared" si="16"/>
        <v>7</v>
      </c>
      <c r="AY12" s="1">
        <f t="shared" si="17"/>
        <v>1</v>
      </c>
      <c r="AZ12" s="1">
        <f t="shared" si="18"/>
        <v>10</v>
      </c>
      <c r="BA12" s="1">
        <f t="shared" si="19"/>
        <v>9</v>
      </c>
      <c r="BB12" s="1">
        <f t="shared" si="20"/>
        <v>14</v>
      </c>
      <c r="BC12" s="1">
        <f t="shared" si="21"/>
        <v>12</v>
      </c>
      <c r="BD12" s="1">
        <f t="shared" si="22"/>
        <v>18</v>
      </c>
      <c r="BE12" s="1">
        <f t="shared" si="23"/>
        <v>3</v>
      </c>
      <c r="BF12" s="1">
        <f t="shared" si="24"/>
        <v>15</v>
      </c>
      <c r="BG12" s="1">
        <f t="shared" si="24"/>
        <v>11</v>
      </c>
      <c r="BH12" s="1">
        <f t="shared" si="24"/>
        <v>9</v>
      </c>
      <c r="BI12" s="1">
        <f t="shared" si="24"/>
        <v>3</v>
      </c>
    </row>
    <row r="13" spans="1:61" s="83" customFormat="1" ht="12.75" customHeight="1">
      <c r="A13" s="11" t="s">
        <v>10</v>
      </c>
      <c r="B13" s="14">
        <v>13268</v>
      </c>
      <c r="C13" s="31">
        <v>20342</v>
      </c>
      <c r="D13" s="31">
        <v>27475</v>
      </c>
      <c r="E13" s="31">
        <v>26011</v>
      </c>
      <c r="F13" s="31">
        <v>23198</v>
      </c>
      <c r="G13" s="31">
        <v>22468</v>
      </c>
      <c r="H13" s="31">
        <v>18503</v>
      </c>
      <c r="I13" s="31">
        <v>22424</v>
      </c>
      <c r="J13" s="31">
        <v>19492</v>
      </c>
      <c r="K13" s="31">
        <v>32336</v>
      </c>
      <c r="L13" s="31">
        <v>17834</v>
      </c>
      <c r="M13" s="31">
        <v>18995</v>
      </c>
      <c r="N13" s="185">
        <v>19745</v>
      </c>
      <c r="O13" s="185">
        <v>21660</v>
      </c>
      <c r="P13" s="185">
        <v>20766</v>
      </c>
      <c r="Q13" s="31">
        <v>78899</v>
      </c>
      <c r="R13" s="31">
        <v>105833</v>
      </c>
      <c r="S13" s="31">
        <v>122381</v>
      </c>
      <c r="T13" s="31">
        <v>129070</v>
      </c>
      <c r="U13" s="31">
        <v>151365</v>
      </c>
      <c r="V13" s="24">
        <v>136802</v>
      </c>
      <c r="W13" s="12">
        <v>153007</v>
      </c>
      <c r="X13" s="12">
        <v>142644</v>
      </c>
      <c r="Y13" s="12">
        <v>155845</v>
      </c>
      <c r="Z13" s="12">
        <v>165113</v>
      </c>
      <c r="AA13" s="12">
        <v>143329</v>
      </c>
      <c r="AB13" s="12">
        <v>145470</v>
      </c>
      <c r="AC13" s="173">
        <v>150478</v>
      </c>
      <c r="AD13" s="173">
        <v>155515</v>
      </c>
      <c r="AE13" s="173">
        <v>168833</v>
      </c>
      <c r="AF13" s="111">
        <f t="shared" si="0"/>
        <v>0.1681643620324719</v>
      </c>
      <c r="AG13" s="111">
        <f t="shared" si="1"/>
        <v>0.19220847939678551</v>
      </c>
      <c r="AH13" s="111">
        <f t="shared" si="2"/>
        <v>0.22450380369501802</v>
      </c>
      <c r="AI13" s="111">
        <f t="shared" si="3"/>
        <v>0.20152630355620982</v>
      </c>
      <c r="AJ13" s="111">
        <f t="shared" si="4"/>
        <v>0.15325867935123708</v>
      </c>
      <c r="AK13" s="111">
        <f t="shared" si="5"/>
        <v>0.16423736495080482</v>
      </c>
      <c r="AL13" s="111">
        <f t="shared" si="6"/>
        <v>0.12092910781859653</v>
      </c>
      <c r="AM13" s="111">
        <f t="shared" si="7"/>
        <v>0.15720254619892879</v>
      </c>
      <c r="AN13" s="111">
        <f t="shared" si="8"/>
        <v>0.12507298918797524</v>
      </c>
      <c r="AO13" s="111">
        <f t="shared" si="9"/>
        <v>0.19584163572825883</v>
      </c>
      <c r="AP13" s="111">
        <f t="shared" si="10"/>
        <v>0.12442701756099603</v>
      </c>
      <c r="AQ13" s="111">
        <f t="shared" si="11"/>
        <v>0.13057675122018286</v>
      </c>
      <c r="AR13" s="111">
        <f t="shared" si="12"/>
        <v>0.13121519424766412</v>
      </c>
      <c r="AS13" s="111">
        <f t="shared" si="13"/>
        <v>0.13927916921197311</v>
      </c>
      <c r="AT13" s="111">
        <f t="shared" si="13"/>
        <v>0.12299728133717934</v>
      </c>
      <c r="AU13" s="1">
        <f t="shared" si="25"/>
        <v>7</v>
      </c>
      <c r="AV13" s="1">
        <f t="shared" si="14"/>
        <v>3</v>
      </c>
      <c r="AW13" s="1">
        <f t="shared" si="15"/>
        <v>1</v>
      </c>
      <c r="AX13" s="1">
        <f t="shared" si="16"/>
        <v>2</v>
      </c>
      <c r="AY13" s="1">
        <f t="shared" si="17"/>
        <v>7</v>
      </c>
      <c r="AZ13" s="1">
        <f t="shared" si="18"/>
        <v>4</v>
      </c>
      <c r="BA13" s="1">
        <f t="shared" si="19"/>
        <v>13</v>
      </c>
      <c r="BB13" s="1">
        <f t="shared" si="20"/>
        <v>3</v>
      </c>
      <c r="BC13" s="1">
        <f t="shared" si="21"/>
        <v>9</v>
      </c>
      <c r="BD13" s="1">
        <f t="shared" si="22"/>
        <v>1</v>
      </c>
      <c r="BE13" s="1">
        <f t="shared" si="23"/>
        <v>4</v>
      </c>
      <c r="BF13" s="1">
        <f t="shared" si="24"/>
        <v>6</v>
      </c>
      <c r="BG13" s="1">
        <f t="shared" si="24"/>
        <v>6</v>
      </c>
      <c r="BH13" s="1">
        <f t="shared" si="24"/>
        <v>4</v>
      </c>
      <c r="BI13" s="1">
        <f t="shared" si="24"/>
        <v>5</v>
      </c>
    </row>
    <row r="14" spans="1:61" s="83" customFormat="1" ht="12.75" customHeight="1">
      <c r="A14" s="11" t="s">
        <v>11</v>
      </c>
      <c r="B14" s="14">
        <v>49524</v>
      </c>
      <c r="C14" s="31">
        <v>53435</v>
      </c>
      <c r="D14" s="31">
        <v>58291</v>
      </c>
      <c r="E14" s="31">
        <v>73047</v>
      </c>
      <c r="F14" s="31">
        <v>67931</v>
      </c>
      <c r="G14" s="31">
        <v>60970</v>
      </c>
      <c r="H14" s="31">
        <v>56393</v>
      </c>
      <c r="I14" s="31">
        <v>78031</v>
      </c>
      <c r="J14" s="31">
        <v>76423</v>
      </c>
      <c r="K14" s="31">
        <v>68920</v>
      </c>
      <c r="L14" s="31">
        <v>56541</v>
      </c>
      <c r="M14" s="31">
        <v>84534</v>
      </c>
      <c r="N14" s="185">
        <v>78660</v>
      </c>
      <c r="O14" s="185">
        <v>39436</v>
      </c>
      <c r="P14" s="185">
        <v>67980</v>
      </c>
      <c r="Q14" s="31">
        <v>442071</v>
      </c>
      <c r="R14" s="31">
        <v>419965</v>
      </c>
      <c r="S14" s="31">
        <v>400710</v>
      </c>
      <c r="T14" s="31">
        <v>597576</v>
      </c>
      <c r="U14" s="31">
        <v>607620</v>
      </c>
      <c r="V14" s="24">
        <v>535317</v>
      </c>
      <c r="W14" s="12">
        <v>654852</v>
      </c>
      <c r="X14" s="12">
        <v>683285</v>
      </c>
      <c r="Y14" s="12">
        <v>654363</v>
      </c>
      <c r="Z14" s="12">
        <v>494712</v>
      </c>
      <c r="AA14" s="12">
        <v>559315</v>
      </c>
      <c r="AB14" s="12">
        <v>589986</v>
      </c>
      <c r="AC14" s="173">
        <v>509223</v>
      </c>
      <c r="AD14" s="173">
        <v>575945</v>
      </c>
      <c r="AE14" s="173">
        <v>853894</v>
      </c>
      <c r="AF14" s="111">
        <f t="shared" si="0"/>
        <v>0.11202725354072084</v>
      </c>
      <c r="AG14" s="111">
        <f t="shared" si="1"/>
        <v>0.12723679354231901</v>
      </c>
      <c r="AH14" s="111">
        <f t="shared" si="2"/>
        <v>0.14546929200668812</v>
      </c>
      <c r="AI14" s="111">
        <f t="shared" si="3"/>
        <v>0.12223884493353147</v>
      </c>
      <c r="AJ14" s="111">
        <f t="shared" si="4"/>
        <v>0.11179849247885192</v>
      </c>
      <c r="AK14" s="111">
        <f t="shared" si="5"/>
        <v>0.1138951312960358</v>
      </c>
      <c r="AL14" s="111">
        <f t="shared" si="6"/>
        <v>8.6115641396834711E-2</v>
      </c>
      <c r="AM14" s="111">
        <f t="shared" si="7"/>
        <v>0.11419978486283176</v>
      </c>
      <c r="AN14" s="111">
        <f t="shared" si="8"/>
        <v>0.11678991630027981</v>
      </c>
      <c r="AO14" s="111">
        <f t="shared" si="9"/>
        <v>0.13931337828878215</v>
      </c>
      <c r="AP14" s="111">
        <f t="shared" si="10"/>
        <v>0.10108972582533993</v>
      </c>
      <c r="AQ14" s="111">
        <f t="shared" si="11"/>
        <v>0.14328136599851521</v>
      </c>
      <c r="AR14" s="111">
        <f t="shared" si="12"/>
        <v>0.15447063467282507</v>
      </c>
      <c r="AS14" s="111">
        <f t="shared" si="13"/>
        <v>6.8471815885197365E-2</v>
      </c>
      <c r="AT14" s="111">
        <f t="shared" si="13"/>
        <v>7.9611755089039157E-2</v>
      </c>
      <c r="AU14" s="1">
        <f t="shared" si="25"/>
        <v>20</v>
      </c>
      <c r="AV14" s="1">
        <f t="shared" si="14"/>
        <v>19</v>
      </c>
      <c r="AW14" s="1">
        <f t="shared" si="15"/>
        <v>14</v>
      </c>
      <c r="AX14" s="1">
        <f t="shared" si="16"/>
        <v>17</v>
      </c>
      <c r="AY14" s="1">
        <f t="shared" si="17"/>
        <v>18</v>
      </c>
      <c r="AZ14" s="1">
        <f t="shared" si="18"/>
        <v>20</v>
      </c>
      <c r="BA14" s="1">
        <f t="shared" si="19"/>
        <v>29</v>
      </c>
      <c r="BB14" s="1">
        <f t="shared" si="20"/>
        <v>20</v>
      </c>
      <c r="BC14" s="1">
        <f t="shared" si="21"/>
        <v>16</v>
      </c>
      <c r="BD14" s="1">
        <f t="shared" si="22"/>
        <v>6</v>
      </c>
      <c r="BE14" s="1">
        <f t="shared" si="23"/>
        <v>17</v>
      </c>
      <c r="BF14" s="1">
        <f t="shared" si="24"/>
        <v>3</v>
      </c>
      <c r="BG14" s="1">
        <f t="shared" si="24"/>
        <v>3</v>
      </c>
      <c r="BH14" s="1">
        <f t="shared" si="24"/>
        <v>28</v>
      </c>
      <c r="BI14" s="1">
        <f t="shared" si="24"/>
        <v>29</v>
      </c>
    </row>
    <row r="15" spans="1:61" s="83" customFormat="1" ht="12.75" customHeight="1">
      <c r="A15" s="11" t="s">
        <v>12</v>
      </c>
      <c r="B15" s="14">
        <v>170777</v>
      </c>
      <c r="C15" s="31">
        <v>132732</v>
      </c>
      <c r="D15" s="31">
        <v>159405</v>
      </c>
      <c r="E15" s="31">
        <v>116680</v>
      </c>
      <c r="F15" s="31">
        <v>77893</v>
      </c>
      <c r="G15" s="31">
        <v>102713</v>
      </c>
      <c r="H15" s="31">
        <v>113530</v>
      </c>
      <c r="I15" s="31">
        <v>85102</v>
      </c>
      <c r="J15" s="31">
        <v>97297</v>
      </c>
      <c r="K15" s="31">
        <v>108528</v>
      </c>
      <c r="L15" s="31">
        <v>70410</v>
      </c>
      <c r="M15" s="31">
        <v>75489</v>
      </c>
      <c r="N15" s="185">
        <v>68471</v>
      </c>
      <c r="O15" s="185">
        <v>110281</v>
      </c>
      <c r="P15" s="185">
        <v>78113</v>
      </c>
      <c r="Q15" s="31">
        <v>1001013</v>
      </c>
      <c r="R15" s="31">
        <v>750714</v>
      </c>
      <c r="S15" s="31">
        <v>897095</v>
      </c>
      <c r="T15" s="31">
        <v>749926</v>
      </c>
      <c r="U15" s="31">
        <v>595928</v>
      </c>
      <c r="V15" s="24">
        <v>791199</v>
      </c>
      <c r="W15" s="12">
        <v>889007</v>
      </c>
      <c r="X15" s="12">
        <v>743796</v>
      </c>
      <c r="Y15" s="12">
        <v>760856</v>
      </c>
      <c r="Z15" s="12">
        <v>632705</v>
      </c>
      <c r="AA15" s="12">
        <v>674317</v>
      </c>
      <c r="AB15" s="12">
        <v>703528</v>
      </c>
      <c r="AC15" s="173">
        <v>659110</v>
      </c>
      <c r="AD15" s="173">
        <v>815134</v>
      </c>
      <c r="AE15" s="173">
        <v>765946</v>
      </c>
      <c r="AF15" s="111">
        <f t="shared" si="0"/>
        <v>0.17060417796771871</v>
      </c>
      <c r="AG15" s="111">
        <f t="shared" si="1"/>
        <v>0.17680767908950679</v>
      </c>
      <c r="AH15" s="111">
        <f t="shared" si="2"/>
        <v>0.17769021118164743</v>
      </c>
      <c r="AI15" s="111">
        <f t="shared" si="3"/>
        <v>0.15558868475022869</v>
      </c>
      <c r="AJ15" s="111">
        <f t="shared" si="4"/>
        <v>0.13070874333812138</v>
      </c>
      <c r="AK15" s="111">
        <f t="shared" si="5"/>
        <v>0.1298194259598407</v>
      </c>
      <c r="AL15" s="111">
        <f t="shared" si="6"/>
        <v>0.1277042812936231</v>
      </c>
      <c r="AM15" s="111">
        <f t="shared" si="7"/>
        <v>0.11441578067104421</v>
      </c>
      <c r="AN15" s="111">
        <f t="shared" si="8"/>
        <v>0.12787833703092308</v>
      </c>
      <c r="AO15" s="111">
        <f t="shared" si="9"/>
        <v>0.17153017599039047</v>
      </c>
      <c r="AP15" s="111">
        <f t="shared" si="10"/>
        <v>0.10441676540855414</v>
      </c>
      <c r="AQ15" s="111">
        <f t="shared" si="11"/>
        <v>0.10730063337919742</v>
      </c>
      <c r="AR15" s="111">
        <f t="shared" si="12"/>
        <v>0.10388402542822897</v>
      </c>
      <c r="AS15" s="111">
        <f t="shared" si="13"/>
        <v>0.13529186612262523</v>
      </c>
      <c r="AT15" s="111">
        <f t="shared" si="13"/>
        <v>0.10198238518120076</v>
      </c>
      <c r="AU15" s="1">
        <f t="shared" si="25"/>
        <v>6</v>
      </c>
      <c r="AV15" s="1">
        <f t="shared" si="14"/>
        <v>5</v>
      </c>
      <c r="AW15" s="1">
        <f t="shared" si="15"/>
        <v>5</v>
      </c>
      <c r="AX15" s="1">
        <f t="shared" si="16"/>
        <v>6</v>
      </c>
      <c r="AY15" s="1">
        <f t="shared" si="17"/>
        <v>11</v>
      </c>
      <c r="AZ15" s="1">
        <f t="shared" si="18"/>
        <v>13</v>
      </c>
      <c r="BA15" s="1">
        <f t="shared" si="19"/>
        <v>5</v>
      </c>
      <c r="BB15" s="1">
        <f t="shared" si="20"/>
        <v>19</v>
      </c>
      <c r="BC15" s="1">
        <f t="shared" si="21"/>
        <v>7</v>
      </c>
      <c r="BD15" s="1">
        <f t="shared" si="22"/>
        <v>2</v>
      </c>
      <c r="BE15" s="1">
        <f t="shared" si="23"/>
        <v>16</v>
      </c>
      <c r="BF15" s="1">
        <f t="shared" si="24"/>
        <v>12</v>
      </c>
      <c r="BG15" s="1">
        <f t="shared" si="24"/>
        <v>18</v>
      </c>
      <c r="BH15" s="1">
        <f t="shared" si="24"/>
        <v>7</v>
      </c>
      <c r="BI15" s="1">
        <f t="shared" si="24"/>
        <v>15</v>
      </c>
    </row>
    <row r="16" spans="1:61" s="83" customFormat="1" ht="12.75" customHeight="1">
      <c r="A16" s="11" t="s">
        <v>13</v>
      </c>
      <c r="B16" s="14">
        <v>366558</v>
      </c>
      <c r="C16" s="31">
        <v>282214</v>
      </c>
      <c r="D16" s="31">
        <v>333257</v>
      </c>
      <c r="E16" s="31">
        <v>351304</v>
      </c>
      <c r="F16" s="31">
        <v>440006</v>
      </c>
      <c r="G16" s="31">
        <v>411526</v>
      </c>
      <c r="H16" s="31">
        <v>336134</v>
      </c>
      <c r="I16" s="31">
        <v>467744</v>
      </c>
      <c r="J16" s="31">
        <v>440231</v>
      </c>
      <c r="K16" s="31">
        <v>361535</v>
      </c>
      <c r="L16" s="31">
        <v>438785</v>
      </c>
      <c r="M16" s="31">
        <v>399437</v>
      </c>
      <c r="N16" s="185">
        <v>387173</v>
      </c>
      <c r="O16" s="185">
        <v>433773</v>
      </c>
      <c r="P16" s="185">
        <v>421468</v>
      </c>
      <c r="Q16" s="31">
        <v>2914914</v>
      </c>
      <c r="R16" s="31">
        <v>2736523</v>
      </c>
      <c r="S16" s="31">
        <v>3278700</v>
      </c>
      <c r="T16" s="31">
        <v>3482643</v>
      </c>
      <c r="U16" s="31">
        <v>4099903</v>
      </c>
      <c r="V16" s="24">
        <v>3587509</v>
      </c>
      <c r="W16" s="12">
        <v>3445878</v>
      </c>
      <c r="X16" s="12">
        <v>4740868</v>
      </c>
      <c r="Y16" s="12">
        <v>4830779</v>
      </c>
      <c r="Z16" s="12">
        <v>4303429</v>
      </c>
      <c r="AA16" s="12">
        <v>3917649</v>
      </c>
      <c r="AB16" s="12">
        <v>3377137</v>
      </c>
      <c r="AC16" s="173">
        <v>3490687</v>
      </c>
      <c r="AD16" s="173">
        <v>4013325</v>
      </c>
      <c r="AE16" s="173">
        <v>4227077</v>
      </c>
      <c r="AF16" s="111">
        <f t="shared" si="0"/>
        <v>0.12575259510229117</v>
      </c>
      <c r="AG16" s="111">
        <f t="shared" si="1"/>
        <v>0.10312867825338942</v>
      </c>
      <c r="AH16" s="111">
        <f t="shared" si="2"/>
        <v>0.10164302924939762</v>
      </c>
      <c r="AI16" s="111">
        <f t="shared" si="3"/>
        <v>0.10087281412421543</v>
      </c>
      <c r="AJ16" s="111">
        <f t="shared" si="4"/>
        <v>0.10732107564496038</v>
      </c>
      <c r="AK16" s="111">
        <f t="shared" si="5"/>
        <v>0.11471079236316899</v>
      </c>
      <c r="AL16" s="111">
        <f t="shared" si="6"/>
        <v>9.7546692018695966E-2</v>
      </c>
      <c r="AM16" s="111">
        <f t="shared" si="7"/>
        <v>9.8662101539211802E-2</v>
      </c>
      <c r="AN16" s="111">
        <f t="shared" si="8"/>
        <v>9.1130436726664585E-2</v>
      </c>
      <c r="AO16" s="111">
        <f t="shared" si="9"/>
        <v>8.4010913157856207E-2</v>
      </c>
      <c r="AP16" s="111">
        <f t="shared" si="10"/>
        <v>0.1120021216806304</v>
      </c>
      <c r="AQ16" s="111">
        <f t="shared" si="11"/>
        <v>0.11827681257822824</v>
      </c>
      <c r="AR16" s="111">
        <f t="shared" si="12"/>
        <v>0.11091598874376304</v>
      </c>
      <c r="AS16" s="111">
        <f t="shared" si="13"/>
        <v>0.10808319784717162</v>
      </c>
      <c r="AT16" s="111">
        <f t="shared" si="13"/>
        <v>9.9706724055417015E-2</v>
      </c>
      <c r="AU16" s="1">
        <f t="shared" si="25"/>
        <v>15</v>
      </c>
      <c r="AV16" s="1">
        <f t="shared" si="14"/>
        <v>29</v>
      </c>
      <c r="AW16" s="1">
        <f t="shared" si="15"/>
        <v>28</v>
      </c>
      <c r="AX16" s="1">
        <f t="shared" si="16"/>
        <v>27</v>
      </c>
      <c r="AY16" s="1">
        <f t="shared" si="17"/>
        <v>23</v>
      </c>
      <c r="AZ16" s="1">
        <f t="shared" si="18"/>
        <v>19</v>
      </c>
      <c r="BA16" s="1">
        <f t="shared" si="19"/>
        <v>23</v>
      </c>
      <c r="BB16" s="1">
        <f t="shared" si="20"/>
        <v>24</v>
      </c>
      <c r="BC16" s="1">
        <f t="shared" si="21"/>
        <v>25</v>
      </c>
      <c r="BD16" s="1">
        <f t="shared" si="22"/>
        <v>29</v>
      </c>
      <c r="BE16" s="1">
        <f t="shared" si="23"/>
        <v>8</v>
      </c>
      <c r="BF16" s="1">
        <f t="shared" si="24"/>
        <v>10</v>
      </c>
      <c r="BG16" s="1">
        <f t="shared" si="24"/>
        <v>13</v>
      </c>
      <c r="BH16" s="1">
        <f t="shared" si="24"/>
        <v>16</v>
      </c>
      <c r="BI16" s="1">
        <f t="shared" si="24"/>
        <v>18</v>
      </c>
    </row>
    <row r="17" spans="1:61" s="83" customFormat="1" ht="12.75" customHeight="1">
      <c r="A17" s="11" t="s">
        <v>14</v>
      </c>
      <c r="B17" s="14">
        <v>42144</v>
      </c>
      <c r="C17" s="31">
        <v>40576</v>
      </c>
      <c r="D17" s="31">
        <v>48418</v>
      </c>
      <c r="E17" s="31">
        <v>37536</v>
      </c>
      <c r="F17" s="31">
        <v>37924</v>
      </c>
      <c r="G17" s="31">
        <v>43062</v>
      </c>
      <c r="H17" s="31">
        <v>36349</v>
      </c>
      <c r="I17" s="31">
        <v>33491</v>
      </c>
      <c r="J17" s="31">
        <v>37438</v>
      </c>
      <c r="K17" s="31">
        <v>29712</v>
      </c>
      <c r="L17" s="31">
        <v>32707</v>
      </c>
      <c r="M17" s="31">
        <v>27417</v>
      </c>
      <c r="N17" s="185">
        <v>37306</v>
      </c>
      <c r="O17" s="185">
        <v>32520</v>
      </c>
      <c r="P17" s="185">
        <v>40054</v>
      </c>
      <c r="Q17" s="31">
        <v>251833</v>
      </c>
      <c r="R17" s="31">
        <v>236275</v>
      </c>
      <c r="S17" s="31">
        <v>310514</v>
      </c>
      <c r="T17" s="31">
        <v>253536</v>
      </c>
      <c r="U17" s="31">
        <v>344639</v>
      </c>
      <c r="V17" s="24">
        <v>298019</v>
      </c>
      <c r="W17" s="12">
        <v>274428</v>
      </c>
      <c r="X17" s="12">
        <v>268990</v>
      </c>
      <c r="Y17" s="12">
        <v>278346</v>
      </c>
      <c r="Z17" s="12">
        <v>270315</v>
      </c>
      <c r="AA17" s="12">
        <v>292819</v>
      </c>
      <c r="AB17" s="12">
        <v>219782</v>
      </c>
      <c r="AC17" s="173">
        <v>294221</v>
      </c>
      <c r="AD17" s="173">
        <v>240624</v>
      </c>
      <c r="AE17" s="173">
        <v>388526</v>
      </c>
      <c r="AF17" s="111">
        <f t="shared" si="0"/>
        <v>0.16734899715287513</v>
      </c>
      <c r="AG17" s="111">
        <f t="shared" si="1"/>
        <v>0.17173209184213312</v>
      </c>
      <c r="AH17" s="111">
        <f t="shared" si="2"/>
        <v>0.15592855716650458</v>
      </c>
      <c r="AI17" s="111">
        <f t="shared" si="3"/>
        <v>0.14804998106777736</v>
      </c>
      <c r="AJ17" s="111">
        <f t="shared" si="4"/>
        <v>0.11003978075609551</v>
      </c>
      <c r="AK17" s="111">
        <f t="shared" si="5"/>
        <v>0.14449414299088315</v>
      </c>
      <c r="AL17" s="111">
        <f t="shared" si="6"/>
        <v>0.1324536854839885</v>
      </c>
      <c r="AM17" s="111">
        <f t="shared" si="7"/>
        <v>0.12450648723000855</v>
      </c>
      <c r="AN17" s="111">
        <f t="shared" si="8"/>
        <v>0.13450166339735437</v>
      </c>
      <c r="AO17" s="111">
        <f t="shared" si="9"/>
        <v>0.10991620886743245</v>
      </c>
      <c r="AP17" s="111">
        <f t="shared" si="10"/>
        <v>0.11169698687585164</v>
      </c>
      <c r="AQ17" s="111">
        <f t="shared" si="11"/>
        <v>0.1247463395546496</v>
      </c>
      <c r="AR17" s="111">
        <f t="shared" si="12"/>
        <v>0.12679584394043933</v>
      </c>
      <c r="AS17" s="111">
        <f t="shared" si="13"/>
        <v>0.13514861360462796</v>
      </c>
      <c r="AT17" s="111">
        <f t="shared" si="13"/>
        <v>0.1030921997498237</v>
      </c>
      <c r="AU17" s="1">
        <f t="shared" si="25"/>
        <v>8</v>
      </c>
      <c r="AV17" s="1">
        <f t="shared" si="14"/>
        <v>7</v>
      </c>
      <c r="AW17" s="1">
        <f t="shared" si="15"/>
        <v>9</v>
      </c>
      <c r="AX17" s="1">
        <f t="shared" si="16"/>
        <v>8</v>
      </c>
      <c r="AY17" s="1">
        <f t="shared" si="17"/>
        <v>21</v>
      </c>
      <c r="AZ17" s="1">
        <f t="shared" si="18"/>
        <v>8</v>
      </c>
      <c r="BA17" s="1">
        <f t="shared" si="19"/>
        <v>2</v>
      </c>
      <c r="BB17" s="1">
        <f t="shared" si="20"/>
        <v>12</v>
      </c>
      <c r="BC17" s="1">
        <f t="shared" si="21"/>
        <v>6</v>
      </c>
      <c r="BD17" s="1">
        <f t="shared" si="22"/>
        <v>21</v>
      </c>
      <c r="BE17" s="1">
        <f t="shared" si="23"/>
        <v>9</v>
      </c>
      <c r="BF17" s="1">
        <f t="shared" si="24"/>
        <v>8</v>
      </c>
      <c r="BG17" s="1">
        <f t="shared" si="24"/>
        <v>9</v>
      </c>
      <c r="BH17" s="1">
        <f t="shared" si="24"/>
        <v>8</v>
      </c>
      <c r="BI17" s="1">
        <f t="shared" si="24"/>
        <v>13</v>
      </c>
    </row>
    <row r="18" spans="1:61" s="83" customFormat="1" ht="12.75" customHeight="1">
      <c r="A18" s="11" t="s">
        <v>15</v>
      </c>
      <c r="B18" s="14">
        <v>79955</v>
      </c>
      <c r="C18" s="31">
        <v>103234</v>
      </c>
      <c r="D18" s="31">
        <v>115133</v>
      </c>
      <c r="E18" s="31">
        <v>121742</v>
      </c>
      <c r="F18" s="31">
        <v>141777</v>
      </c>
      <c r="G18" s="31">
        <v>140192</v>
      </c>
      <c r="H18" s="31">
        <v>157671</v>
      </c>
      <c r="I18" s="31">
        <v>150978</v>
      </c>
      <c r="J18" s="31">
        <v>150718</v>
      </c>
      <c r="K18" s="31">
        <v>277469</v>
      </c>
      <c r="L18" s="31">
        <v>122058</v>
      </c>
      <c r="M18" s="31">
        <v>107159</v>
      </c>
      <c r="N18" s="185">
        <v>109678</v>
      </c>
      <c r="O18" s="185">
        <v>145031</v>
      </c>
      <c r="P18" s="185">
        <v>141900</v>
      </c>
      <c r="Q18" s="31">
        <v>835367</v>
      </c>
      <c r="R18" s="31">
        <v>965028</v>
      </c>
      <c r="S18" s="31">
        <v>1287230</v>
      </c>
      <c r="T18" s="31">
        <v>1260401</v>
      </c>
      <c r="U18" s="31">
        <v>1500344</v>
      </c>
      <c r="V18" s="24">
        <v>1279604</v>
      </c>
      <c r="W18" s="12">
        <v>1287997</v>
      </c>
      <c r="X18" s="12">
        <v>1141848</v>
      </c>
      <c r="Y18" s="12">
        <v>1542707</v>
      </c>
      <c r="Z18" s="12">
        <v>2115881</v>
      </c>
      <c r="AA18" s="12">
        <v>1248942</v>
      </c>
      <c r="AB18" s="12">
        <v>1296056</v>
      </c>
      <c r="AC18" s="173">
        <v>1005506</v>
      </c>
      <c r="AD18" s="173">
        <v>1190761</v>
      </c>
      <c r="AE18" s="173">
        <v>1190893</v>
      </c>
      <c r="AF18" s="111">
        <f t="shared" si="0"/>
        <v>9.5712423401929925E-2</v>
      </c>
      <c r="AG18" s="111">
        <f t="shared" si="1"/>
        <v>0.10697513440024538</v>
      </c>
      <c r="AH18" s="111">
        <f t="shared" si="2"/>
        <v>8.9442446182888838E-2</v>
      </c>
      <c r="AI18" s="111">
        <f t="shared" si="3"/>
        <v>9.6589894803320531E-2</v>
      </c>
      <c r="AJ18" s="111">
        <f t="shared" si="4"/>
        <v>9.4496328841918914E-2</v>
      </c>
      <c r="AK18" s="111">
        <f t="shared" si="5"/>
        <v>0.10955889478307351</v>
      </c>
      <c r="AL18" s="111">
        <f t="shared" si="6"/>
        <v>0.12241565780044519</v>
      </c>
      <c r="AM18" s="111">
        <f t="shared" si="7"/>
        <v>0.13222250246968073</v>
      </c>
      <c r="AN18" s="111">
        <f t="shared" si="8"/>
        <v>9.7697099967783904E-2</v>
      </c>
      <c r="AO18" s="111">
        <f t="shared" si="9"/>
        <v>0.1311363918859331</v>
      </c>
      <c r="AP18" s="111">
        <f t="shared" si="10"/>
        <v>9.7729117925412071E-2</v>
      </c>
      <c r="AQ18" s="111">
        <f t="shared" si="11"/>
        <v>8.268084095131692E-2</v>
      </c>
      <c r="AR18" s="111">
        <f t="shared" si="12"/>
        <v>0.10907741972698323</v>
      </c>
      <c r="AS18" s="111">
        <f t="shared" si="13"/>
        <v>0.12179690130933075</v>
      </c>
      <c r="AT18" s="111">
        <f t="shared" si="13"/>
        <v>0.11915428170289018</v>
      </c>
      <c r="AU18" s="1">
        <f t="shared" si="25"/>
        <v>25</v>
      </c>
      <c r="AV18" s="1">
        <f t="shared" si="14"/>
        <v>27</v>
      </c>
      <c r="AW18" s="1">
        <f t="shared" si="15"/>
        <v>31</v>
      </c>
      <c r="AX18" s="1">
        <f t="shared" si="16"/>
        <v>28</v>
      </c>
      <c r="AY18" s="1">
        <f t="shared" si="17"/>
        <v>28</v>
      </c>
      <c r="AZ18" s="1">
        <f t="shared" si="18"/>
        <v>22</v>
      </c>
      <c r="BA18" s="1">
        <f t="shared" si="19"/>
        <v>11</v>
      </c>
      <c r="BB18" s="1">
        <f t="shared" si="20"/>
        <v>9</v>
      </c>
      <c r="BC18" s="1">
        <f t="shared" si="21"/>
        <v>23</v>
      </c>
      <c r="BD18" s="1">
        <f t="shared" si="22"/>
        <v>9</v>
      </c>
      <c r="BE18" s="1">
        <f t="shared" si="23"/>
        <v>21</v>
      </c>
      <c r="BF18" s="1">
        <f t="shared" si="24"/>
        <v>25</v>
      </c>
      <c r="BG18" s="1">
        <f t="shared" si="24"/>
        <v>15</v>
      </c>
      <c r="BH18" s="1">
        <f t="shared" si="24"/>
        <v>10</v>
      </c>
      <c r="BI18" s="1">
        <f t="shared" si="24"/>
        <v>6</v>
      </c>
    </row>
    <row r="19" spans="1:61" s="83" customFormat="1" ht="12.75" customHeight="1">
      <c r="A19" s="11" t="s">
        <v>16</v>
      </c>
      <c r="B19" s="14">
        <v>44580</v>
      </c>
      <c r="C19" s="31">
        <v>34279</v>
      </c>
      <c r="D19" s="31">
        <v>48261</v>
      </c>
      <c r="E19" s="31">
        <v>37922</v>
      </c>
      <c r="F19" s="31">
        <v>54609</v>
      </c>
      <c r="G19" s="31">
        <v>54468</v>
      </c>
      <c r="H19" s="31">
        <v>29794</v>
      </c>
      <c r="I19" s="31">
        <v>52269</v>
      </c>
      <c r="J19" s="31">
        <v>42166</v>
      </c>
      <c r="K19" s="31">
        <v>41836</v>
      </c>
      <c r="L19" s="31">
        <v>34827</v>
      </c>
      <c r="M19" s="31">
        <v>38291</v>
      </c>
      <c r="N19" s="185">
        <v>31972</v>
      </c>
      <c r="O19" s="185">
        <v>21260</v>
      </c>
      <c r="P19" s="185">
        <v>37653</v>
      </c>
      <c r="Q19" s="31">
        <v>683102</v>
      </c>
      <c r="R19" s="31">
        <v>570655</v>
      </c>
      <c r="S19" s="31">
        <v>722388</v>
      </c>
      <c r="T19" s="31">
        <v>770092</v>
      </c>
      <c r="U19" s="31">
        <v>947098</v>
      </c>
      <c r="V19" s="24">
        <v>1224853</v>
      </c>
      <c r="W19" s="12">
        <v>1083057</v>
      </c>
      <c r="X19" s="12">
        <v>1065537</v>
      </c>
      <c r="Y19" s="12">
        <v>1029540</v>
      </c>
      <c r="Z19" s="12">
        <v>747236</v>
      </c>
      <c r="AA19" s="12">
        <v>726918</v>
      </c>
      <c r="AB19" s="12">
        <v>624454</v>
      </c>
      <c r="AC19" s="173">
        <v>745222</v>
      </c>
      <c r="AD19" s="173">
        <v>590159</v>
      </c>
      <c r="AE19" s="173">
        <v>654910</v>
      </c>
      <c r="AF19" s="111">
        <f t="shared" si="0"/>
        <v>6.5261117666175775E-2</v>
      </c>
      <c r="AG19" s="111">
        <f t="shared" si="1"/>
        <v>6.0069569179276444E-2</v>
      </c>
      <c r="AH19" s="111">
        <f t="shared" si="2"/>
        <v>6.6807588165916379E-2</v>
      </c>
      <c r="AI19" s="111">
        <f t="shared" si="3"/>
        <v>4.9243467014330758E-2</v>
      </c>
      <c r="AJ19" s="111">
        <f t="shared" si="4"/>
        <v>5.765929185786476E-2</v>
      </c>
      <c r="AK19" s="111">
        <f t="shared" si="5"/>
        <v>4.4469009750557821E-2</v>
      </c>
      <c r="AL19" s="111">
        <f t="shared" si="6"/>
        <v>2.7509170800798111E-2</v>
      </c>
      <c r="AM19" s="111">
        <f t="shared" si="7"/>
        <v>4.9054138898977702E-2</v>
      </c>
      <c r="AN19" s="111">
        <f t="shared" si="8"/>
        <v>4.0956155176098061E-2</v>
      </c>
      <c r="AO19" s="111">
        <f t="shared" si="9"/>
        <v>5.598766654711497E-2</v>
      </c>
      <c r="AP19" s="111">
        <f t="shared" si="10"/>
        <v>4.7910493343128108E-2</v>
      </c>
      <c r="AQ19" s="111">
        <f t="shared" si="11"/>
        <v>6.1319168425536551E-2</v>
      </c>
      <c r="AR19" s="111">
        <f t="shared" si="12"/>
        <v>4.2902651827240741E-2</v>
      </c>
      <c r="AS19" s="111">
        <f t="shared" si="13"/>
        <v>3.6024190091144929E-2</v>
      </c>
      <c r="AT19" s="111">
        <f t="shared" si="13"/>
        <v>5.7493396039150414E-2</v>
      </c>
      <c r="AU19" s="1">
        <f t="shared" si="25"/>
        <v>32</v>
      </c>
      <c r="AV19" s="1">
        <f t="shared" si="14"/>
        <v>32</v>
      </c>
      <c r="AW19" s="1">
        <f t="shared" si="15"/>
        <v>32</v>
      </c>
      <c r="AX19" s="1">
        <f t="shared" si="16"/>
        <v>32</v>
      </c>
      <c r="AY19" s="1">
        <f t="shared" si="17"/>
        <v>32</v>
      </c>
      <c r="AZ19" s="1">
        <f t="shared" si="18"/>
        <v>32</v>
      </c>
      <c r="BA19" s="1">
        <f t="shared" si="19"/>
        <v>32</v>
      </c>
      <c r="BB19" s="1">
        <f t="shared" si="20"/>
        <v>32</v>
      </c>
      <c r="BC19" s="1">
        <f t="shared" si="21"/>
        <v>32</v>
      </c>
      <c r="BD19" s="1">
        <f t="shared" si="22"/>
        <v>32</v>
      </c>
      <c r="BE19" s="1">
        <f t="shared" si="23"/>
        <v>32</v>
      </c>
      <c r="BF19" s="1">
        <f t="shared" si="24"/>
        <v>31</v>
      </c>
      <c r="BG19" s="1">
        <f t="shared" si="24"/>
        <v>32</v>
      </c>
      <c r="BH19" s="1">
        <f t="shared" si="24"/>
        <v>32</v>
      </c>
      <c r="BI19" s="1">
        <f t="shared" si="24"/>
        <v>31</v>
      </c>
    </row>
    <row r="20" spans="1:61" s="83" customFormat="1" ht="12.75" customHeight="1">
      <c r="A20" s="11" t="s">
        <v>17</v>
      </c>
      <c r="B20" s="14">
        <v>59887</v>
      </c>
      <c r="C20" s="31">
        <v>48257</v>
      </c>
      <c r="D20" s="31">
        <v>46466</v>
      </c>
      <c r="E20" s="31">
        <v>52666</v>
      </c>
      <c r="F20" s="31">
        <v>76140</v>
      </c>
      <c r="G20" s="31">
        <v>70336</v>
      </c>
      <c r="H20" s="31">
        <v>59180</v>
      </c>
      <c r="I20" s="31">
        <v>63479</v>
      </c>
      <c r="J20" s="31">
        <v>62168</v>
      </c>
      <c r="K20" s="31">
        <v>56991</v>
      </c>
      <c r="L20" s="31">
        <v>51435</v>
      </c>
      <c r="M20" s="31">
        <v>82644</v>
      </c>
      <c r="N20" s="185">
        <v>80066</v>
      </c>
      <c r="O20" s="185">
        <v>85329</v>
      </c>
      <c r="P20" s="185">
        <v>70905</v>
      </c>
      <c r="Q20" s="31">
        <v>392274</v>
      </c>
      <c r="R20" s="31">
        <v>447325</v>
      </c>
      <c r="S20" s="31">
        <v>402851</v>
      </c>
      <c r="T20" s="31">
        <v>442028</v>
      </c>
      <c r="U20" s="31">
        <v>447431</v>
      </c>
      <c r="V20" s="24">
        <v>408703</v>
      </c>
      <c r="W20" s="12">
        <v>461922</v>
      </c>
      <c r="X20" s="12">
        <v>440388</v>
      </c>
      <c r="Y20" s="12">
        <v>531769</v>
      </c>
      <c r="Z20" s="12">
        <v>438922</v>
      </c>
      <c r="AA20" s="12">
        <v>509575</v>
      </c>
      <c r="AB20" s="12">
        <v>427902</v>
      </c>
      <c r="AC20" s="173">
        <v>449133</v>
      </c>
      <c r="AD20" s="173">
        <v>615298</v>
      </c>
      <c r="AE20" s="173">
        <v>616822</v>
      </c>
      <c r="AF20" s="111">
        <f t="shared" si="0"/>
        <v>0.15266624859154571</v>
      </c>
      <c r="AG20" s="111">
        <f t="shared" si="1"/>
        <v>0.10787905884982954</v>
      </c>
      <c r="AH20" s="111">
        <f t="shared" si="2"/>
        <v>0.11534289352639066</v>
      </c>
      <c r="AI20" s="111">
        <f t="shared" si="3"/>
        <v>0.1191462984245342</v>
      </c>
      <c r="AJ20" s="111">
        <f t="shared" si="4"/>
        <v>0.17017149012920427</v>
      </c>
      <c r="AK20" s="111">
        <f t="shared" si="5"/>
        <v>0.17209562934453626</v>
      </c>
      <c r="AL20" s="111">
        <f t="shared" si="6"/>
        <v>0.12811686821584597</v>
      </c>
      <c r="AM20" s="111">
        <f t="shared" si="7"/>
        <v>0.14414334632187981</v>
      </c>
      <c r="AN20" s="111">
        <f t="shared" si="8"/>
        <v>0.11690790550032062</v>
      </c>
      <c r="AO20" s="111">
        <f t="shared" si="9"/>
        <v>0.12984311563330159</v>
      </c>
      <c r="AP20" s="111">
        <f t="shared" si="10"/>
        <v>0.100937055389295</v>
      </c>
      <c r="AQ20" s="111">
        <f t="shared" si="11"/>
        <v>0.19313768105781232</v>
      </c>
      <c r="AR20" s="111">
        <f t="shared" si="12"/>
        <v>0.17826790727913558</v>
      </c>
      <c r="AS20" s="111">
        <f t="shared" si="13"/>
        <v>0.13867914408953061</v>
      </c>
      <c r="AT20" s="111">
        <f t="shared" si="13"/>
        <v>0.11495212557269358</v>
      </c>
      <c r="AU20" s="1">
        <f t="shared" si="25"/>
        <v>10</v>
      </c>
      <c r="AV20" s="1">
        <f t="shared" si="14"/>
        <v>26</v>
      </c>
      <c r="AW20" s="1">
        <f t="shared" si="15"/>
        <v>23</v>
      </c>
      <c r="AX20" s="1">
        <f t="shared" si="16"/>
        <v>18</v>
      </c>
      <c r="AY20" s="1">
        <f t="shared" si="17"/>
        <v>2</v>
      </c>
      <c r="AZ20" s="1">
        <f t="shared" si="18"/>
        <v>2</v>
      </c>
      <c r="BA20" s="1">
        <f t="shared" si="19"/>
        <v>4</v>
      </c>
      <c r="BB20" s="1">
        <f t="shared" si="20"/>
        <v>5</v>
      </c>
      <c r="BC20" s="1">
        <f t="shared" si="21"/>
        <v>14</v>
      </c>
      <c r="BD20" s="1">
        <f t="shared" si="22"/>
        <v>10</v>
      </c>
      <c r="BE20" s="1">
        <f t="shared" si="23"/>
        <v>18</v>
      </c>
      <c r="BF20" s="1">
        <f t="shared" si="24"/>
        <v>1</v>
      </c>
      <c r="BG20" s="1">
        <f t="shared" si="24"/>
        <v>2</v>
      </c>
      <c r="BH20" s="1">
        <f t="shared" si="24"/>
        <v>5</v>
      </c>
      <c r="BI20" s="1">
        <f t="shared" si="24"/>
        <v>7</v>
      </c>
    </row>
    <row r="21" spans="1:61" s="83" customFormat="1" ht="12.75" customHeight="1">
      <c r="A21" s="11" t="s">
        <v>18</v>
      </c>
      <c r="B21" s="14">
        <v>163111</v>
      </c>
      <c r="C21" s="31">
        <v>176540</v>
      </c>
      <c r="D21" s="31">
        <v>289138</v>
      </c>
      <c r="E21" s="31">
        <v>261551</v>
      </c>
      <c r="F21" s="31">
        <v>209921</v>
      </c>
      <c r="G21" s="31">
        <v>232680</v>
      </c>
      <c r="H21" s="31">
        <v>261495</v>
      </c>
      <c r="I21" s="31">
        <v>283234</v>
      </c>
      <c r="J21" s="31">
        <v>257035</v>
      </c>
      <c r="K21" s="31">
        <v>274410</v>
      </c>
      <c r="L21" s="31">
        <v>221782</v>
      </c>
      <c r="M21" s="31">
        <v>166650</v>
      </c>
      <c r="N21" s="185">
        <v>235955</v>
      </c>
      <c r="O21" s="185">
        <v>239027</v>
      </c>
      <c r="P21" s="185">
        <v>208980</v>
      </c>
      <c r="Q21" s="31">
        <v>1642074</v>
      </c>
      <c r="R21" s="31">
        <v>1494053</v>
      </c>
      <c r="S21" s="31">
        <v>2560387</v>
      </c>
      <c r="T21" s="31">
        <v>2454796</v>
      </c>
      <c r="U21" s="31">
        <v>2266586</v>
      </c>
      <c r="V21" s="24">
        <v>2648557</v>
      </c>
      <c r="W21" s="12">
        <v>2311287</v>
      </c>
      <c r="X21" s="12">
        <v>2437479</v>
      </c>
      <c r="Y21" s="12">
        <v>2282922</v>
      </c>
      <c r="Z21" s="12">
        <v>2024666</v>
      </c>
      <c r="AA21" s="12">
        <v>1956967</v>
      </c>
      <c r="AB21" s="12">
        <v>1921357</v>
      </c>
      <c r="AC21" s="173">
        <v>1811899</v>
      </c>
      <c r="AD21" s="173">
        <v>2000425</v>
      </c>
      <c r="AE21" s="173">
        <v>2145635</v>
      </c>
      <c r="AF21" s="111">
        <f t="shared" si="0"/>
        <v>9.9332307800988257E-2</v>
      </c>
      <c r="AG21" s="111">
        <f t="shared" si="1"/>
        <v>0.11816180550489173</v>
      </c>
      <c r="AH21" s="111">
        <f t="shared" si="2"/>
        <v>0.11292745979416392</v>
      </c>
      <c r="AI21" s="111">
        <f t="shared" si="3"/>
        <v>0.10654693913465722</v>
      </c>
      <c r="AJ21" s="111">
        <f t="shared" si="4"/>
        <v>9.2615501904626613E-2</v>
      </c>
      <c r="AK21" s="111">
        <f t="shared" si="5"/>
        <v>8.7851611273610491E-2</v>
      </c>
      <c r="AL21" s="111">
        <f t="shared" si="6"/>
        <v>0.11313826452534886</v>
      </c>
      <c r="AM21" s="111">
        <f t="shared" si="7"/>
        <v>0.11619956520651049</v>
      </c>
      <c r="AN21" s="111">
        <f t="shared" si="8"/>
        <v>0.11259035569327379</v>
      </c>
      <c r="AO21" s="111">
        <f t="shared" si="9"/>
        <v>0.13553346576669931</v>
      </c>
      <c r="AP21" s="111">
        <f t="shared" si="10"/>
        <v>0.11332945317933311</v>
      </c>
      <c r="AQ21" s="111">
        <f t="shared" si="11"/>
        <v>8.6735572826913479E-2</v>
      </c>
      <c r="AR21" s="111">
        <f t="shared" si="12"/>
        <v>0.13022524986216119</v>
      </c>
      <c r="AS21" s="111">
        <f t="shared" si="13"/>
        <v>0.11948810877688491</v>
      </c>
      <c r="AT21" s="111">
        <f t="shared" si="13"/>
        <v>9.7397740062965046E-2</v>
      </c>
      <c r="AU21" s="1">
        <f t="shared" si="25"/>
        <v>23</v>
      </c>
      <c r="AV21" s="1">
        <f t="shared" si="14"/>
        <v>24</v>
      </c>
      <c r="AW21" s="1">
        <f t="shared" si="15"/>
        <v>25</v>
      </c>
      <c r="AX21" s="1">
        <f t="shared" si="16"/>
        <v>22</v>
      </c>
      <c r="AY21" s="1">
        <f t="shared" si="17"/>
        <v>29</v>
      </c>
      <c r="AZ21" s="1">
        <f t="shared" si="18"/>
        <v>30</v>
      </c>
      <c r="BA21" s="1">
        <f t="shared" si="19"/>
        <v>16</v>
      </c>
      <c r="BB21" s="1">
        <f t="shared" si="20"/>
        <v>16</v>
      </c>
      <c r="BC21" s="1">
        <f t="shared" si="21"/>
        <v>18</v>
      </c>
      <c r="BD21" s="1">
        <f t="shared" si="22"/>
        <v>7</v>
      </c>
      <c r="BE21" s="1">
        <f t="shared" si="23"/>
        <v>7</v>
      </c>
      <c r="BF21" s="1">
        <f t="shared" si="24"/>
        <v>24</v>
      </c>
      <c r="BG21" s="1">
        <f t="shared" si="24"/>
        <v>7</v>
      </c>
      <c r="BH21" s="1">
        <f t="shared" si="24"/>
        <v>11</v>
      </c>
      <c r="BI21" s="1">
        <f t="shared" si="24"/>
        <v>19</v>
      </c>
    </row>
    <row r="22" spans="1:61" s="83" customFormat="1" ht="12.75" customHeight="1">
      <c r="A22" s="11" t="s">
        <v>19</v>
      </c>
      <c r="B22" s="14">
        <v>363859</v>
      </c>
      <c r="C22" s="31">
        <v>524277</v>
      </c>
      <c r="D22" s="31">
        <v>707456</v>
      </c>
      <c r="E22" s="31">
        <v>665933</v>
      </c>
      <c r="F22" s="31">
        <v>846503</v>
      </c>
      <c r="G22" s="31">
        <v>517029</v>
      </c>
      <c r="H22" s="31">
        <v>583889</v>
      </c>
      <c r="I22" s="31">
        <v>616972</v>
      </c>
      <c r="J22" s="31">
        <v>689863</v>
      </c>
      <c r="K22" s="31">
        <v>634013</v>
      </c>
      <c r="L22" s="31">
        <v>454865</v>
      </c>
      <c r="M22" s="31">
        <v>619587</v>
      </c>
      <c r="N22" s="185">
        <v>530135</v>
      </c>
      <c r="O22" s="185">
        <v>703817</v>
      </c>
      <c r="P22" s="185">
        <v>583856</v>
      </c>
      <c r="Q22" s="31">
        <v>3478155</v>
      </c>
      <c r="R22" s="31">
        <v>4270391</v>
      </c>
      <c r="S22" s="31">
        <v>6210626</v>
      </c>
      <c r="T22" s="31">
        <v>10402386</v>
      </c>
      <c r="U22" s="31">
        <v>9575153</v>
      </c>
      <c r="V22" s="24">
        <v>6648721</v>
      </c>
      <c r="W22" s="12">
        <v>7492242</v>
      </c>
      <c r="X22" s="12">
        <v>7985962</v>
      </c>
      <c r="Y22" s="12">
        <v>6564371</v>
      </c>
      <c r="Z22" s="12">
        <v>6375280</v>
      </c>
      <c r="AA22" s="12">
        <v>4958809</v>
      </c>
      <c r="AB22" s="12">
        <v>5781093</v>
      </c>
      <c r="AC22" s="173">
        <v>4774670</v>
      </c>
      <c r="AD22" s="173">
        <v>6802472</v>
      </c>
      <c r="AE22" s="173">
        <v>6470551</v>
      </c>
      <c r="AF22" s="111">
        <f t="shared" si="0"/>
        <v>0.10461264664743233</v>
      </c>
      <c r="AG22" s="111">
        <f t="shared" si="1"/>
        <v>0.12277025686875043</v>
      </c>
      <c r="AH22" s="111">
        <f t="shared" si="2"/>
        <v>0.11391057841834301</v>
      </c>
      <c r="AI22" s="111">
        <f t="shared" si="3"/>
        <v>6.401733217744468E-2</v>
      </c>
      <c r="AJ22" s="111">
        <f t="shared" si="4"/>
        <v>8.8406211368110776E-2</v>
      </c>
      <c r="AK22" s="111">
        <f t="shared" si="5"/>
        <v>7.7763678157047045E-2</v>
      </c>
      <c r="AL22" s="111">
        <f t="shared" si="6"/>
        <v>7.7932480024003492E-2</v>
      </c>
      <c r="AM22" s="111">
        <f t="shared" si="7"/>
        <v>7.7257066838034044E-2</v>
      </c>
      <c r="AN22" s="111">
        <f t="shared" si="8"/>
        <v>0.10509201871740644</v>
      </c>
      <c r="AO22" s="111">
        <f t="shared" si="9"/>
        <v>9.9448651667064028E-2</v>
      </c>
      <c r="AP22" s="111">
        <f t="shared" si="10"/>
        <v>9.172867920502685E-2</v>
      </c>
      <c r="AQ22" s="111">
        <f t="shared" si="11"/>
        <v>0.1071747159230962</v>
      </c>
      <c r="AR22" s="111">
        <f t="shared" si="12"/>
        <v>0.11103070997576796</v>
      </c>
      <c r="AS22" s="111">
        <f t="shared" si="13"/>
        <v>0.10346488747031961</v>
      </c>
      <c r="AT22" s="111">
        <f t="shared" si="13"/>
        <v>9.0232810157898455E-2</v>
      </c>
      <c r="AU22" s="1">
        <f t="shared" si="25"/>
        <v>21</v>
      </c>
      <c r="AV22" s="1">
        <f t="shared" si="14"/>
        <v>21</v>
      </c>
      <c r="AW22" s="1">
        <f t="shared" si="15"/>
        <v>24</v>
      </c>
      <c r="AX22" s="1">
        <f t="shared" si="16"/>
        <v>31</v>
      </c>
      <c r="AY22" s="1">
        <f t="shared" si="17"/>
        <v>30</v>
      </c>
      <c r="AZ22" s="1">
        <f t="shared" si="18"/>
        <v>31</v>
      </c>
      <c r="BA22" s="1">
        <f t="shared" si="19"/>
        <v>30</v>
      </c>
      <c r="BB22" s="1">
        <f t="shared" si="20"/>
        <v>29</v>
      </c>
      <c r="BC22" s="1">
        <f t="shared" si="21"/>
        <v>20</v>
      </c>
      <c r="BD22" s="1">
        <f t="shared" si="22"/>
        <v>26</v>
      </c>
      <c r="BE22" s="1">
        <f t="shared" si="23"/>
        <v>23</v>
      </c>
      <c r="BF22" s="1">
        <f t="shared" si="24"/>
        <v>13</v>
      </c>
      <c r="BG22" s="1">
        <f t="shared" si="24"/>
        <v>12</v>
      </c>
      <c r="BH22" s="1">
        <f t="shared" si="24"/>
        <v>19</v>
      </c>
      <c r="BI22" s="1">
        <f t="shared" si="24"/>
        <v>26</v>
      </c>
    </row>
    <row r="23" spans="1:61" s="83" customFormat="1" ht="12.75" customHeight="1">
      <c r="A23" s="11" t="s">
        <v>20</v>
      </c>
      <c r="B23" s="14">
        <v>40833</v>
      </c>
      <c r="C23" s="31">
        <v>102964</v>
      </c>
      <c r="D23" s="31">
        <v>79512</v>
      </c>
      <c r="E23" s="31">
        <v>75868</v>
      </c>
      <c r="F23" s="31">
        <v>88383</v>
      </c>
      <c r="G23" s="31">
        <v>83759</v>
      </c>
      <c r="H23" s="31">
        <v>75816</v>
      </c>
      <c r="I23" s="31">
        <v>88620</v>
      </c>
      <c r="J23" s="31">
        <v>99159</v>
      </c>
      <c r="K23" s="31">
        <v>61971</v>
      </c>
      <c r="L23" s="31">
        <v>75408</v>
      </c>
      <c r="M23" s="31">
        <v>57334</v>
      </c>
      <c r="N23" s="185">
        <v>67922</v>
      </c>
      <c r="O23" s="185">
        <v>94103</v>
      </c>
      <c r="P23" s="185">
        <v>80090</v>
      </c>
      <c r="Q23" s="31">
        <v>441190</v>
      </c>
      <c r="R23" s="31">
        <v>710102</v>
      </c>
      <c r="S23" s="31">
        <v>709036</v>
      </c>
      <c r="T23" s="31">
        <v>736005</v>
      </c>
      <c r="U23" s="31">
        <v>794353</v>
      </c>
      <c r="V23" s="24">
        <v>743017</v>
      </c>
      <c r="W23" s="12">
        <v>813928</v>
      </c>
      <c r="X23" s="12">
        <v>711153</v>
      </c>
      <c r="Y23" s="12">
        <v>735690</v>
      </c>
      <c r="Z23" s="12">
        <v>662046</v>
      </c>
      <c r="AA23" s="12">
        <v>712787</v>
      </c>
      <c r="AB23" s="12">
        <v>608510</v>
      </c>
      <c r="AC23" s="173">
        <v>667030</v>
      </c>
      <c r="AD23" s="173">
        <v>679091</v>
      </c>
      <c r="AE23" s="173">
        <v>836608</v>
      </c>
      <c r="AF23" s="111">
        <f t="shared" si="0"/>
        <v>9.2551961739839983E-2</v>
      </c>
      <c r="AG23" s="111">
        <f t="shared" si="1"/>
        <v>0.14499888748376993</v>
      </c>
      <c r="AH23" s="111">
        <f t="shared" si="2"/>
        <v>0.11214099143061847</v>
      </c>
      <c r="AI23" s="111">
        <f t="shared" si="3"/>
        <v>0.10308082146181072</v>
      </c>
      <c r="AJ23" s="111">
        <f t="shared" si="4"/>
        <v>0.11126413571799942</v>
      </c>
      <c r="AK23" s="111">
        <f t="shared" si="5"/>
        <v>0.11272824174951583</v>
      </c>
      <c r="AL23" s="111">
        <f t="shared" si="6"/>
        <v>9.314828830068507E-2</v>
      </c>
      <c r="AM23" s="111">
        <f t="shared" si="7"/>
        <v>0.12461453442508152</v>
      </c>
      <c r="AN23" s="111">
        <f t="shared" si="8"/>
        <v>0.13478367247074174</v>
      </c>
      <c r="AO23" s="111">
        <f t="shared" si="9"/>
        <v>9.3605278183086976E-2</v>
      </c>
      <c r="AP23" s="111">
        <f t="shared" si="10"/>
        <v>0.10579317524028918</v>
      </c>
      <c r="AQ23" s="111">
        <f t="shared" si="11"/>
        <v>9.4220308622701351E-2</v>
      </c>
      <c r="AR23" s="111">
        <f t="shared" si="12"/>
        <v>0.10182750401031437</v>
      </c>
      <c r="AS23" s="111">
        <f t="shared" si="13"/>
        <v>0.13857200286854043</v>
      </c>
      <c r="AT23" s="111">
        <f t="shared" si="13"/>
        <v>9.5731812270501843E-2</v>
      </c>
      <c r="AU23" s="1">
        <f t="shared" si="25"/>
        <v>28</v>
      </c>
      <c r="AV23" s="1">
        <f t="shared" si="14"/>
        <v>14</v>
      </c>
      <c r="AW23" s="1">
        <f t="shared" si="15"/>
        <v>26</v>
      </c>
      <c r="AX23" s="1">
        <f t="shared" si="16"/>
        <v>24</v>
      </c>
      <c r="AY23" s="1">
        <f t="shared" si="17"/>
        <v>19</v>
      </c>
      <c r="AZ23" s="1">
        <f t="shared" si="18"/>
        <v>21</v>
      </c>
      <c r="BA23" s="1">
        <f t="shared" si="19"/>
        <v>25</v>
      </c>
      <c r="BB23" s="1">
        <f t="shared" si="20"/>
        <v>11</v>
      </c>
      <c r="BC23" s="1">
        <f t="shared" si="21"/>
        <v>5</v>
      </c>
      <c r="BD23" s="1">
        <f t="shared" si="22"/>
        <v>27</v>
      </c>
      <c r="BE23" s="1">
        <f t="shared" si="23"/>
        <v>14</v>
      </c>
      <c r="BF23" s="1">
        <f t="shared" si="24"/>
        <v>20</v>
      </c>
      <c r="BG23" s="1">
        <f t="shared" si="24"/>
        <v>21</v>
      </c>
      <c r="BH23" s="1">
        <f t="shared" si="24"/>
        <v>6</v>
      </c>
      <c r="BI23" s="1">
        <f t="shared" si="24"/>
        <v>20</v>
      </c>
    </row>
    <row r="24" spans="1:61" s="83" customFormat="1" ht="12.75" customHeight="1">
      <c r="A24" s="11" t="s">
        <v>21</v>
      </c>
      <c r="B24" s="14">
        <v>42236</v>
      </c>
      <c r="C24" s="31">
        <v>47084</v>
      </c>
      <c r="D24" s="31">
        <v>51847</v>
      </c>
      <c r="E24" s="31">
        <v>55417</v>
      </c>
      <c r="F24" s="31">
        <v>62348</v>
      </c>
      <c r="G24" s="31">
        <v>72752</v>
      </c>
      <c r="H24" s="31">
        <v>54689</v>
      </c>
      <c r="I24" s="31">
        <v>65162</v>
      </c>
      <c r="J24" s="31">
        <v>60789</v>
      </c>
      <c r="K24" s="31">
        <v>60853</v>
      </c>
      <c r="L24" s="31">
        <v>49380</v>
      </c>
      <c r="M24" s="31">
        <v>47609</v>
      </c>
      <c r="N24" s="185">
        <v>43744</v>
      </c>
      <c r="O24" s="185">
        <v>59763</v>
      </c>
      <c r="P24" s="185">
        <v>50863</v>
      </c>
      <c r="Q24" s="31">
        <v>343590</v>
      </c>
      <c r="R24" s="31">
        <v>315948</v>
      </c>
      <c r="S24" s="31">
        <v>446610</v>
      </c>
      <c r="T24" s="31">
        <v>478588</v>
      </c>
      <c r="U24" s="31">
        <v>575071</v>
      </c>
      <c r="V24" s="24">
        <v>583699</v>
      </c>
      <c r="W24" s="12">
        <v>595419</v>
      </c>
      <c r="X24" s="12">
        <v>674551</v>
      </c>
      <c r="Y24" s="12">
        <v>643917</v>
      </c>
      <c r="Z24" s="12">
        <v>597310</v>
      </c>
      <c r="AA24" s="12">
        <v>523541</v>
      </c>
      <c r="AB24" s="12">
        <v>464780</v>
      </c>
      <c r="AC24" s="173">
        <v>472979</v>
      </c>
      <c r="AD24" s="173">
        <v>527358</v>
      </c>
      <c r="AE24" s="173">
        <v>599964</v>
      </c>
      <c r="AF24" s="111">
        <f t="shared" si="0"/>
        <v>0.12292557990628365</v>
      </c>
      <c r="AG24" s="111">
        <f t="shared" si="1"/>
        <v>0.14902452302277591</v>
      </c>
      <c r="AH24" s="111">
        <f t="shared" si="2"/>
        <v>0.11609010098296052</v>
      </c>
      <c r="AI24" s="111">
        <f t="shared" si="3"/>
        <v>0.11579270687940357</v>
      </c>
      <c r="AJ24" s="111">
        <f t="shared" si="4"/>
        <v>0.10841791709197647</v>
      </c>
      <c r="AK24" s="111">
        <f t="shared" si="5"/>
        <v>0.12463958307278238</v>
      </c>
      <c r="AL24" s="111">
        <f t="shared" si="6"/>
        <v>9.1849605068027723E-2</v>
      </c>
      <c r="AM24" s="111">
        <f t="shared" si="7"/>
        <v>9.6600553553400706E-2</v>
      </c>
      <c r="AN24" s="111">
        <f t="shared" si="8"/>
        <v>9.4405024250019801E-2</v>
      </c>
      <c r="AO24" s="111">
        <f t="shared" si="9"/>
        <v>0.10187842159012908</v>
      </c>
      <c r="AP24" s="111">
        <f t="shared" si="10"/>
        <v>9.4319260573670446E-2</v>
      </c>
      <c r="AQ24" s="111">
        <f t="shared" si="11"/>
        <v>0.10243340935496364</v>
      </c>
      <c r="AR24" s="111">
        <f t="shared" si="12"/>
        <v>9.2486135748098747E-2</v>
      </c>
      <c r="AS24" s="111">
        <f t="shared" si="13"/>
        <v>0.11332529325429784</v>
      </c>
      <c r="AT24" s="111">
        <f t="shared" si="13"/>
        <v>8.4776753271862973E-2</v>
      </c>
      <c r="AU24" s="1">
        <f t="shared" si="25"/>
        <v>16</v>
      </c>
      <c r="AV24" s="1">
        <f t="shared" si="14"/>
        <v>10</v>
      </c>
      <c r="AW24" s="1">
        <f t="shared" si="15"/>
        <v>21</v>
      </c>
      <c r="AX24" s="1">
        <f t="shared" si="16"/>
        <v>19</v>
      </c>
      <c r="AY24" s="1">
        <f t="shared" si="17"/>
        <v>22</v>
      </c>
      <c r="AZ24" s="1">
        <f t="shared" si="18"/>
        <v>17</v>
      </c>
      <c r="BA24" s="1">
        <f t="shared" si="19"/>
        <v>27</v>
      </c>
      <c r="BB24" s="1">
        <f t="shared" si="20"/>
        <v>25</v>
      </c>
      <c r="BC24" s="1">
        <f t="shared" si="21"/>
        <v>24</v>
      </c>
      <c r="BD24" s="1">
        <f t="shared" si="22"/>
        <v>25</v>
      </c>
      <c r="BE24" s="1">
        <f t="shared" si="23"/>
        <v>22</v>
      </c>
      <c r="BF24" s="1">
        <f t="shared" si="24"/>
        <v>16</v>
      </c>
      <c r="BG24" s="1">
        <f t="shared" si="24"/>
        <v>26</v>
      </c>
      <c r="BH24" s="1">
        <f t="shared" si="24"/>
        <v>13</v>
      </c>
      <c r="BI24" s="1">
        <f t="shared" si="24"/>
        <v>28</v>
      </c>
    </row>
    <row r="25" spans="1:61" s="83" customFormat="1" ht="12.75" customHeight="1">
      <c r="A25" s="11" t="s">
        <v>22</v>
      </c>
      <c r="B25" s="14">
        <v>28272</v>
      </c>
      <c r="C25" s="31">
        <v>24249</v>
      </c>
      <c r="D25" s="31">
        <v>31373</v>
      </c>
      <c r="E25" s="31">
        <v>26753</v>
      </c>
      <c r="F25" s="31">
        <v>28517</v>
      </c>
      <c r="G25" s="31">
        <v>27972</v>
      </c>
      <c r="H25" s="31">
        <v>27964</v>
      </c>
      <c r="I25" s="31">
        <v>25584</v>
      </c>
      <c r="J25" s="31">
        <v>26096</v>
      </c>
      <c r="K25" s="31">
        <v>24930</v>
      </c>
      <c r="L25" s="31">
        <v>16723</v>
      </c>
      <c r="M25" s="31">
        <v>17981</v>
      </c>
      <c r="N25" s="185">
        <v>22288</v>
      </c>
      <c r="O25" s="185">
        <v>14744</v>
      </c>
      <c r="P25" s="185">
        <v>21287</v>
      </c>
      <c r="Q25" s="31">
        <v>235269</v>
      </c>
      <c r="R25" s="31">
        <v>215230</v>
      </c>
      <c r="S25" s="31">
        <v>200410</v>
      </c>
      <c r="T25" s="31">
        <v>211666</v>
      </c>
      <c r="U25" s="31">
        <v>268559</v>
      </c>
      <c r="V25" s="24">
        <v>177447</v>
      </c>
      <c r="W25" s="12">
        <v>223790</v>
      </c>
      <c r="X25" s="12">
        <v>293281</v>
      </c>
      <c r="Y25" s="12">
        <v>210995</v>
      </c>
      <c r="Z25" s="12">
        <v>173006</v>
      </c>
      <c r="AA25" s="12">
        <v>187387</v>
      </c>
      <c r="AB25" s="12">
        <v>186130</v>
      </c>
      <c r="AC25" s="173">
        <v>216604</v>
      </c>
      <c r="AD25" s="173">
        <v>209447</v>
      </c>
      <c r="AE25" s="173">
        <v>201582</v>
      </c>
      <c r="AF25" s="111">
        <f t="shared" si="0"/>
        <v>0.12016882802239139</v>
      </c>
      <c r="AG25" s="111">
        <f t="shared" si="1"/>
        <v>0.11266552060586349</v>
      </c>
      <c r="AH25" s="111">
        <f t="shared" si="2"/>
        <v>0.15654408462651564</v>
      </c>
      <c r="AI25" s="111">
        <f t="shared" si="3"/>
        <v>0.12639252407094195</v>
      </c>
      <c r="AJ25" s="111">
        <f t="shared" si="4"/>
        <v>0.10618523304003961</v>
      </c>
      <c r="AK25" s="111">
        <f t="shared" si="5"/>
        <v>0.15763580111244485</v>
      </c>
      <c r="AL25" s="111">
        <f t="shared" si="6"/>
        <v>0.12495643236963225</v>
      </c>
      <c r="AM25" s="111">
        <f t="shared" si="7"/>
        <v>8.7233745111343727E-2</v>
      </c>
      <c r="AN25" s="111">
        <f t="shared" si="8"/>
        <v>0.12368065593971421</v>
      </c>
      <c r="AO25" s="111">
        <f t="shared" si="9"/>
        <v>0.14409904858791026</v>
      </c>
      <c r="AP25" s="111">
        <f t="shared" si="10"/>
        <v>8.9243117185290335E-2</v>
      </c>
      <c r="AQ25" s="111">
        <f t="shared" si="11"/>
        <v>9.6604523719980656E-2</v>
      </c>
      <c r="AR25" s="111">
        <f t="shared" si="12"/>
        <v>0.10289745341729609</v>
      </c>
      <c r="AS25" s="111">
        <f t="shared" si="13"/>
        <v>7.039489703839158E-2</v>
      </c>
      <c r="AT25" s="111">
        <f t="shared" si="13"/>
        <v>0.10559970632298518</v>
      </c>
      <c r="AU25" s="1">
        <f t="shared" si="25"/>
        <v>18</v>
      </c>
      <c r="AV25" s="1">
        <f t="shared" si="14"/>
        <v>25</v>
      </c>
      <c r="AW25" s="1">
        <f t="shared" si="15"/>
        <v>8</v>
      </c>
      <c r="AX25" s="1">
        <f t="shared" si="16"/>
        <v>15</v>
      </c>
      <c r="AY25" s="1">
        <f t="shared" si="17"/>
        <v>24</v>
      </c>
      <c r="AZ25" s="1">
        <f t="shared" si="18"/>
        <v>6</v>
      </c>
      <c r="BA25" s="1">
        <f t="shared" si="19"/>
        <v>7</v>
      </c>
      <c r="BB25" s="1">
        <f t="shared" si="20"/>
        <v>28</v>
      </c>
      <c r="BC25" s="1">
        <f t="shared" si="21"/>
        <v>11</v>
      </c>
      <c r="BD25" s="1">
        <f t="shared" si="22"/>
        <v>5</v>
      </c>
      <c r="BE25" s="1">
        <f t="shared" si="23"/>
        <v>24</v>
      </c>
      <c r="BF25" s="1">
        <f t="shared" si="24"/>
        <v>17</v>
      </c>
      <c r="BG25" s="1">
        <f t="shared" si="24"/>
        <v>19</v>
      </c>
      <c r="BH25" s="1">
        <f t="shared" si="24"/>
        <v>27</v>
      </c>
      <c r="BI25" s="1">
        <f t="shared" si="24"/>
        <v>11</v>
      </c>
    </row>
    <row r="26" spans="1:61" s="83" customFormat="1" ht="12.75" customHeight="1">
      <c r="A26" s="11" t="s">
        <v>23</v>
      </c>
      <c r="B26" s="14">
        <v>125201</v>
      </c>
      <c r="C26" s="31">
        <v>100929</v>
      </c>
      <c r="D26" s="31">
        <v>121797</v>
      </c>
      <c r="E26" s="31">
        <v>119579</v>
      </c>
      <c r="F26" s="31">
        <v>114036</v>
      </c>
      <c r="G26" s="31">
        <v>110699</v>
      </c>
      <c r="H26" s="31">
        <v>109857</v>
      </c>
      <c r="I26" s="31">
        <v>114680</v>
      </c>
      <c r="J26" s="31">
        <v>135676</v>
      </c>
      <c r="K26" s="31">
        <v>117457</v>
      </c>
      <c r="L26" s="31">
        <v>149338</v>
      </c>
      <c r="M26" s="31">
        <v>104807</v>
      </c>
      <c r="N26" s="185">
        <v>139793</v>
      </c>
      <c r="O26" s="185">
        <v>122582</v>
      </c>
      <c r="P26" s="185">
        <v>153367</v>
      </c>
      <c r="Q26" s="31">
        <v>1253354</v>
      </c>
      <c r="R26" s="31">
        <v>963975</v>
      </c>
      <c r="S26" s="31">
        <v>1291111</v>
      </c>
      <c r="T26" s="31">
        <v>1126917</v>
      </c>
      <c r="U26" s="31">
        <v>1010888</v>
      </c>
      <c r="V26" s="24">
        <v>938521</v>
      </c>
      <c r="W26" s="12">
        <v>1189818</v>
      </c>
      <c r="X26" s="12">
        <v>1214847</v>
      </c>
      <c r="Y26" s="12">
        <v>1073449</v>
      </c>
      <c r="Z26" s="12">
        <v>1129286</v>
      </c>
      <c r="AA26" s="12">
        <v>1290138</v>
      </c>
      <c r="AB26" s="12">
        <v>1515318</v>
      </c>
      <c r="AC26" s="173">
        <v>1433632</v>
      </c>
      <c r="AD26" s="173">
        <v>1292117</v>
      </c>
      <c r="AE26" s="173">
        <v>1532543</v>
      </c>
      <c r="AF26" s="111">
        <f t="shared" si="0"/>
        <v>9.989276772563857E-2</v>
      </c>
      <c r="AG26" s="111">
        <f t="shared" si="1"/>
        <v>0.10470084805103867</v>
      </c>
      <c r="AH26" s="111">
        <f t="shared" si="2"/>
        <v>9.4335033935889323E-2</v>
      </c>
      <c r="AI26" s="111">
        <f t="shared" si="3"/>
        <v>0.10611163022653843</v>
      </c>
      <c r="AJ26" s="111">
        <f t="shared" si="4"/>
        <v>0.11280774922642271</v>
      </c>
      <c r="AK26" s="111">
        <f t="shared" si="5"/>
        <v>0.11795047740007948</v>
      </c>
      <c r="AL26" s="111">
        <f t="shared" si="6"/>
        <v>9.2330927923430312E-2</v>
      </c>
      <c r="AM26" s="111">
        <f t="shared" si="7"/>
        <v>9.4398718521756242E-2</v>
      </c>
      <c r="AN26" s="111">
        <f t="shared" si="8"/>
        <v>0.12639259061212968</v>
      </c>
      <c r="AO26" s="111">
        <f t="shared" si="9"/>
        <v>0.10400996735990706</v>
      </c>
      <c r="AP26" s="111">
        <f t="shared" si="10"/>
        <v>0.11575350853939656</v>
      </c>
      <c r="AQ26" s="111">
        <f t="shared" si="11"/>
        <v>6.9165020147586187E-2</v>
      </c>
      <c r="AR26" s="111">
        <f t="shared" si="12"/>
        <v>9.7509681703533399E-2</v>
      </c>
      <c r="AS26" s="111">
        <f t="shared" si="13"/>
        <v>9.4869117889479049E-2</v>
      </c>
      <c r="AT26" s="111">
        <f t="shared" si="13"/>
        <v>0.10007353790399356</v>
      </c>
      <c r="AU26" s="1">
        <f t="shared" si="25"/>
        <v>22</v>
      </c>
      <c r="AV26" s="1">
        <f t="shared" si="14"/>
        <v>28</v>
      </c>
      <c r="AW26" s="1">
        <f t="shared" si="15"/>
        <v>29</v>
      </c>
      <c r="AX26" s="1">
        <f t="shared" si="16"/>
        <v>23</v>
      </c>
      <c r="AY26" s="1">
        <f t="shared" si="17"/>
        <v>17</v>
      </c>
      <c r="AZ26" s="1">
        <f t="shared" si="18"/>
        <v>18</v>
      </c>
      <c r="BA26" s="1">
        <f t="shared" si="19"/>
        <v>26</v>
      </c>
      <c r="BB26" s="1">
        <f t="shared" si="20"/>
        <v>26</v>
      </c>
      <c r="BC26" s="1">
        <f t="shared" si="21"/>
        <v>8</v>
      </c>
      <c r="BD26" s="1">
        <f t="shared" si="22"/>
        <v>23</v>
      </c>
      <c r="BE26" s="1">
        <f t="shared" si="23"/>
        <v>6</v>
      </c>
      <c r="BF26" s="1">
        <f t="shared" si="24"/>
        <v>30</v>
      </c>
      <c r="BG26" s="1">
        <f t="shared" si="24"/>
        <v>23</v>
      </c>
      <c r="BH26" s="1">
        <f t="shared" si="24"/>
        <v>21</v>
      </c>
      <c r="BI26" s="1">
        <f t="shared" si="24"/>
        <v>17</v>
      </c>
    </row>
    <row r="27" spans="1:61" s="83" customFormat="1" ht="12.75" customHeight="1">
      <c r="A27" s="11" t="s">
        <v>24</v>
      </c>
      <c r="B27" s="14">
        <v>49950</v>
      </c>
      <c r="C27" s="31">
        <v>65908</v>
      </c>
      <c r="D27" s="31">
        <v>52795</v>
      </c>
      <c r="E27" s="31">
        <v>52050</v>
      </c>
      <c r="F27" s="31">
        <v>79567</v>
      </c>
      <c r="G27" s="31">
        <v>65909</v>
      </c>
      <c r="H27" s="31">
        <v>54613</v>
      </c>
      <c r="I27" s="31">
        <v>86890</v>
      </c>
      <c r="J27" s="31">
        <v>61700</v>
      </c>
      <c r="K27" s="31">
        <v>56313</v>
      </c>
      <c r="L27" s="31">
        <v>67228</v>
      </c>
      <c r="M27" s="31">
        <v>41337</v>
      </c>
      <c r="N27" s="185">
        <v>52910</v>
      </c>
      <c r="O27" s="185">
        <v>45291</v>
      </c>
      <c r="P27" s="185">
        <v>88823</v>
      </c>
      <c r="Q27" s="31">
        <v>607876</v>
      </c>
      <c r="R27" s="31">
        <v>523422</v>
      </c>
      <c r="S27" s="31">
        <v>457197</v>
      </c>
      <c r="T27" s="31">
        <v>539391</v>
      </c>
      <c r="U27" s="31">
        <v>752022</v>
      </c>
      <c r="V27" s="24">
        <v>662866</v>
      </c>
      <c r="W27" s="12">
        <v>746427</v>
      </c>
      <c r="X27" s="12">
        <v>603985</v>
      </c>
      <c r="Y27" s="12">
        <v>713603</v>
      </c>
      <c r="Z27" s="12">
        <v>618806</v>
      </c>
      <c r="AA27" s="12">
        <v>626893</v>
      </c>
      <c r="AB27" s="12">
        <v>528522</v>
      </c>
      <c r="AC27" s="173">
        <v>550914</v>
      </c>
      <c r="AD27" s="173">
        <v>552619</v>
      </c>
      <c r="AE27" s="173">
        <v>944199</v>
      </c>
      <c r="AF27" s="111">
        <f t="shared" si="0"/>
        <v>8.2171363896584165E-2</v>
      </c>
      <c r="AG27" s="111">
        <f t="shared" si="1"/>
        <v>0.12591751970685222</v>
      </c>
      <c r="AH27" s="111">
        <f t="shared" si="2"/>
        <v>0.11547538588398437</v>
      </c>
      <c r="AI27" s="111">
        <f t="shared" si="3"/>
        <v>9.6497716869580696E-2</v>
      </c>
      <c r="AJ27" s="111">
        <f t="shared" si="4"/>
        <v>0.10580408551877471</v>
      </c>
      <c r="AK27" s="111">
        <f t="shared" si="5"/>
        <v>9.94303524392562E-2</v>
      </c>
      <c r="AL27" s="111">
        <f t="shared" si="6"/>
        <v>7.3165895660258801E-2</v>
      </c>
      <c r="AM27" s="111">
        <f t="shared" si="7"/>
        <v>0.14386118860567729</v>
      </c>
      <c r="AN27" s="111">
        <f t="shared" si="8"/>
        <v>8.6462640992260406E-2</v>
      </c>
      <c r="AO27" s="111">
        <f t="shared" si="9"/>
        <v>9.1002672889403141E-2</v>
      </c>
      <c r="AP27" s="111">
        <f t="shared" si="10"/>
        <v>0.10723999151370329</v>
      </c>
      <c r="AQ27" s="111">
        <f t="shared" si="11"/>
        <v>7.8212449056046865E-2</v>
      </c>
      <c r="AR27" s="111">
        <f t="shared" si="12"/>
        <v>9.6040398319882953E-2</v>
      </c>
      <c r="AS27" s="111">
        <f t="shared" si="13"/>
        <v>8.1957008354761593E-2</v>
      </c>
      <c r="AT27" s="111">
        <f t="shared" si="13"/>
        <v>9.4072330091431997E-2</v>
      </c>
      <c r="AU27" s="1">
        <f t="shared" si="25"/>
        <v>30</v>
      </c>
      <c r="AV27" s="1">
        <f t="shared" si="14"/>
        <v>20</v>
      </c>
      <c r="AW27" s="1">
        <f t="shared" si="15"/>
        <v>22</v>
      </c>
      <c r="AX27" s="1">
        <f t="shared" si="16"/>
        <v>29</v>
      </c>
      <c r="AY27" s="1">
        <f t="shared" si="17"/>
        <v>25</v>
      </c>
      <c r="AZ27" s="1">
        <f t="shared" si="18"/>
        <v>25</v>
      </c>
      <c r="BA27" s="1">
        <f t="shared" si="19"/>
        <v>31</v>
      </c>
      <c r="BB27" s="1">
        <f t="shared" si="20"/>
        <v>6</v>
      </c>
      <c r="BC27" s="1">
        <f t="shared" si="21"/>
        <v>26</v>
      </c>
      <c r="BD27" s="1">
        <f t="shared" si="22"/>
        <v>28</v>
      </c>
      <c r="BE27" s="1">
        <f t="shared" si="23"/>
        <v>11</v>
      </c>
      <c r="BF27" s="1">
        <f t="shared" si="24"/>
        <v>27</v>
      </c>
      <c r="BG27" s="1">
        <f t="shared" si="24"/>
        <v>24</v>
      </c>
      <c r="BH27" s="1">
        <f t="shared" si="24"/>
        <v>25</v>
      </c>
      <c r="BI27" s="1">
        <f t="shared" si="24"/>
        <v>24</v>
      </c>
    </row>
    <row r="28" spans="1:61" s="83" customFormat="1" ht="12.75" customHeight="1">
      <c r="A28" s="11" t="s">
        <v>25</v>
      </c>
      <c r="B28" s="14">
        <v>107127</v>
      </c>
      <c r="C28" s="31">
        <v>156691</v>
      </c>
      <c r="D28" s="31">
        <v>130412</v>
      </c>
      <c r="E28" s="31">
        <v>126490</v>
      </c>
      <c r="F28" s="31">
        <v>158312</v>
      </c>
      <c r="G28" s="31">
        <v>142210</v>
      </c>
      <c r="H28" s="31">
        <v>148148</v>
      </c>
      <c r="I28" s="31">
        <v>205696</v>
      </c>
      <c r="J28" s="31">
        <v>235546</v>
      </c>
      <c r="K28" s="31">
        <v>214833</v>
      </c>
      <c r="L28" s="31">
        <v>143617</v>
      </c>
      <c r="M28" s="31">
        <v>153948</v>
      </c>
      <c r="N28" s="185">
        <v>157898</v>
      </c>
      <c r="O28" s="185">
        <v>202280</v>
      </c>
      <c r="P28" s="185">
        <v>184089</v>
      </c>
      <c r="Q28" s="31">
        <v>874248</v>
      </c>
      <c r="R28" s="31">
        <v>1122839</v>
      </c>
      <c r="S28" s="31">
        <v>1057146</v>
      </c>
      <c r="T28" s="31">
        <v>1248700</v>
      </c>
      <c r="U28" s="31">
        <v>1289154</v>
      </c>
      <c r="V28" s="24">
        <v>1130036</v>
      </c>
      <c r="W28" s="12">
        <v>1300496</v>
      </c>
      <c r="X28" s="12">
        <v>1785482</v>
      </c>
      <c r="Y28" s="12">
        <v>1635590</v>
      </c>
      <c r="Z28" s="12">
        <v>1481181</v>
      </c>
      <c r="AA28" s="12">
        <v>1447936</v>
      </c>
      <c r="AB28" s="12">
        <v>1680303</v>
      </c>
      <c r="AC28" s="173">
        <v>1513037</v>
      </c>
      <c r="AD28" s="173">
        <v>1780671</v>
      </c>
      <c r="AE28" s="173">
        <v>2072410</v>
      </c>
      <c r="AF28" s="111">
        <f t="shared" si="0"/>
        <v>0.12253616822686469</v>
      </c>
      <c r="AG28" s="111">
        <f t="shared" si="1"/>
        <v>0.13954894691046535</v>
      </c>
      <c r="AH28" s="111">
        <f t="shared" si="2"/>
        <v>0.12336233594981204</v>
      </c>
      <c r="AI28" s="111">
        <f t="shared" si="3"/>
        <v>0.10129734924321294</v>
      </c>
      <c r="AJ28" s="111">
        <f t="shared" si="4"/>
        <v>0.12280301655194026</v>
      </c>
      <c r="AK28" s="111">
        <f t="shared" si="5"/>
        <v>0.12584554828341751</v>
      </c>
      <c r="AL28" s="111">
        <f t="shared" si="6"/>
        <v>0.11391653645993528</v>
      </c>
      <c r="AM28" s="111">
        <f t="shared" si="7"/>
        <v>0.11520474583333801</v>
      </c>
      <c r="AN28" s="111">
        <f t="shared" si="8"/>
        <v>0.14401286385952469</v>
      </c>
      <c r="AO28" s="111">
        <f t="shared" si="9"/>
        <v>0.14504169308139925</v>
      </c>
      <c r="AP28" s="111">
        <f t="shared" si="10"/>
        <v>9.9187395022984445E-2</v>
      </c>
      <c r="AQ28" s="111">
        <f t="shared" si="11"/>
        <v>9.1619190110355103E-2</v>
      </c>
      <c r="AR28" s="111">
        <f t="shared" si="12"/>
        <v>0.10435832038476257</v>
      </c>
      <c r="AS28" s="111">
        <f t="shared" si="13"/>
        <v>0.11359762696197108</v>
      </c>
      <c r="AT28" s="111">
        <f t="shared" si="13"/>
        <v>8.8828465409836854E-2</v>
      </c>
      <c r="AU28" s="1">
        <f t="shared" si="25"/>
        <v>17</v>
      </c>
      <c r="AV28" s="1">
        <f t="shared" si="14"/>
        <v>15</v>
      </c>
      <c r="AW28" s="1">
        <f t="shared" si="15"/>
        <v>19</v>
      </c>
      <c r="AX28" s="1">
        <f t="shared" si="16"/>
        <v>25</v>
      </c>
      <c r="AY28" s="1">
        <f t="shared" si="17"/>
        <v>14</v>
      </c>
      <c r="AZ28" s="1">
        <f t="shared" si="18"/>
        <v>16</v>
      </c>
      <c r="BA28" s="1">
        <f t="shared" si="19"/>
        <v>15</v>
      </c>
      <c r="BB28" s="1">
        <f t="shared" si="20"/>
        <v>18</v>
      </c>
      <c r="BC28" s="1">
        <f t="shared" si="21"/>
        <v>4</v>
      </c>
      <c r="BD28" s="1">
        <f t="shared" si="22"/>
        <v>4</v>
      </c>
      <c r="BE28" s="1">
        <f t="shared" si="23"/>
        <v>20</v>
      </c>
      <c r="BF28" s="1">
        <f t="shared" si="24"/>
        <v>22</v>
      </c>
      <c r="BG28" s="1">
        <f t="shared" si="24"/>
        <v>16</v>
      </c>
      <c r="BH28" s="1">
        <f t="shared" si="24"/>
        <v>12</v>
      </c>
      <c r="BI28" s="1">
        <f t="shared" si="24"/>
        <v>27</v>
      </c>
    </row>
    <row r="29" spans="1:61" ht="12.75" customHeight="1">
      <c r="A29" s="11" t="s">
        <v>26</v>
      </c>
      <c r="B29" s="14">
        <v>53014</v>
      </c>
      <c r="C29" s="31">
        <v>42499</v>
      </c>
      <c r="D29" s="31">
        <v>50906</v>
      </c>
      <c r="E29" s="31">
        <v>52300</v>
      </c>
      <c r="F29" s="31">
        <v>65015</v>
      </c>
      <c r="G29" s="31">
        <v>58386</v>
      </c>
      <c r="H29" s="31">
        <v>47193</v>
      </c>
      <c r="I29" s="31">
        <v>66416</v>
      </c>
      <c r="J29" s="31">
        <v>54457</v>
      </c>
      <c r="K29" s="31">
        <v>69644</v>
      </c>
      <c r="L29" s="31">
        <v>56310</v>
      </c>
      <c r="M29" s="31">
        <v>69009</v>
      </c>
      <c r="N29" s="185">
        <v>65543</v>
      </c>
      <c r="O29" s="185">
        <v>74286</v>
      </c>
      <c r="P29" s="185">
        <v>89623</v>
      </c>
      <c r="Q29" s="31">
        <v>237141</v>
      </c>
      <c r="R29" s="31">
        <v>285357</v>
      </c>
      <c r="S29" s="31">
        <v>344390</v>
      </c>
      <c r="T29" s="31">
        <v>362217</v>
      </c>
      <c r="U29" s="31">
        <v>421614</v>
      </c>
      <c r="V29" s="24">
        <v>423237</v>
      </c>
      <c r="W29" s="12">
        <v>373365</v>
      </c>
      <c r="X29" s="12">
        <v>502099</v>
      </c>
      <c r="Y29" s="12">
        <v>481378</v>
      </c>
      <c r="Z29" s="12">
        <v>549751</v>
      </c>
      <c r="AA29" s="12">
        <v>528123</v>
      </c>
      <c r="AB29" s="12">
        <v>551051</v>
      </c>
      <c r="AC29" s="173">
        <v>642038</v>
      </c>
      <c r="AD29" s="173">
        <v>751298</v>
      </c>
      <c r="AE29" s="173">
        <v>842305</v>
      </c>
      <c r="AF29" s="111">
        <f t="shared" si="0"/>
        <v>0.22355476277826272</v>
      </c>
      <c r="AG29" s="111">
        <f t="shared" si="1"/>
        <v>0.14893274039186002</v>
      </c>
      <c r="AH29" s="111">
        <f t="shared" si="2"/>
        <v>0.1478149772060745</v>
      </c>
      <c r="AI29" s="111">
        <f t="shared" si="3"/>
        <v>0.14438858474339966</v>
      </c>
      <c r="AJ29" s="111">
        <f t="shared" si="4"/>
        <v>0.15420503114222961</v>
      </c>
      <c r="AK29" s="111">
        <f t="shared" si="5"/>
        <v>0.1379510770561175</v>
      </c>
      <c r="AL29" s="111">
        <f t="shared" si="6"/>
        <v>0.12639910007633282</v>
      </c>
      <c r="AM29" s="111">
        <f t="shared" si="7"/>
        <v>0.13227670240331091</v>
      </c>
      <c r="AN29" s="111">
        <f t="shared" si="8"/>
        <v>0.11312731367033807</v>
      </c>
      <c r="AO29" s="111">
        <f t="shared" si="9"/>
        <v>0.12668280730730822</v>
      </c>
      <c r="AP29" s="111">
        <f t="shared" si="10"/>
        <v>0.10662288898608847</v>
      </c>
      <c r="AQ29" s="111">
        <f t="shared" si="11"/>
        <v>0.12523160288249183</v>
      </c>
      <c r="AR29" s="111">
        <f t="shared" si="12"/>
        <v>0.10208585784642031</v>
      </c>
      <c r="AS29" s="111">
        <f t="shared" si="13"/>
        <v>9.8876877084725368E-2</v>
      </c>
      <c r="AT29" s="111">
        <f t="shared" si="13"/>
        <v>0.1064020752577748</v>
      </c>
      <c r="AU29" s="1">
        <f t="shared" si="25"/>
        <v>3</v>
      </c>
      <c r="AV29" s="1">
        <f t="shared" si="14"/>
        <v>11</v>
      </c>
      <c r="AW29" s="1">
        <f t="shared" si="15"/>
        <v>11</v>
      </c>
      <c r="AX29" s="1">
        <f t="shared" si="16"/>
        <v>11</v>
      </c>
      <c r="AY29" s="1">
        <f t="shared" si="17"/>
        <v>6</v>
      </c>
      <c r="AZ29" s="1">
        <f t="shared" si="18"/>
        <v>9</v>
      </c>
      <c r="BA29" s="1">
        <f t="shared" si="19"/>
        <v>6</v>
      </c>
      <c r="BB29" s="1">
        <f t="shared" si="20"/>
        <v>8</v>
      </c>
      <c r="BC29" s="1">
        <f t="shared" si="21"/>
        <v>17</v>
      </c>
      <c r="BD29" s="1">
        <f t="shared" si="22"/>
        <v>14</v>
      </c>
      <c r="BE29" s="1">
        <f t="shared" si="23"/>
        <v>13</v>
      </c>
      <c r="BF29" s="1">
        <f t="shared" si="24"/>
        <v>7</v>
      </c>
      <c r="BG29" s="1">
        <f t="shared" si="24"/>
        <v>20</v>
      </c>
      <c r="BH29" s="1">
        <f t="shared" si="24"/>
        <v>20</v>
      </c>
      <c r="BI29" s="1">
        <f t="shared" si="24"/>
        <v>9</v>
      </c>
    </row>
    <row r="30" spans="1:61" ht="12.75" customHeight="1">
      <c r="A30" s="11" t="s">
        <v>27</v>
      </c>
      <c r="B30" s="14">
        <v>53835</v>
      </c>
      <c r="C30" s="31">
        <v>47338</v>
      </c>
      <c r="D30" s="31">
        <v>55660</v>
      </c>
      <c r="E30" s="31">
        <v>47361</v>
      </c>
      <c r="F30" s="31">
        <v>52920</v>
      </c>
      <c r="G30" s="31">
        <v>64370</v>
      </c>
      <c r="H30" s="31">
        <v>45510</v>
      </c>
      <c r="I30" s="31">
        <v>47399</v>
      </c>
      <c r="J30" s="31">
        <v>48558</v>
      </c>
      <c r="K30" s="31">
        <v>53504</v>
      </c>
      <c r="L30" s="31">
        <v>49860</v>
      </c>
      <c r="M30" s="31">
        <v>53660</v>
      </c>
      <c r="N30" s="185">
        <v>40214</v>
      </c>
      <c r="O30" s="185">
        <v>45872</v>
      </c>
      <c r="P30" s="185">
        <v>58387</v>
      </c>
      <c r="Q30" s="31">
        <v>382351</v>
      </c>
      <c r="R30" s="31">
        <v>368712</v>
      </c>
      <c r="S30" s="31">
        <v>406707</v>
      </c>
      <c r="T30" s="31">
        <v>354724</v>
      </c>
      <c r="U30" s="31">
        <v>427898</v>
      </c>
      <c r="V30" s="24">
        <v>390175</v>
      </c>
      <c r="W30" s="12">
        <v>369766</v>
      </c>
      <c r="X30" s="12">
        <v>390285</v>
      </c>
      <c r="Y30" s="12">
        <v>403914</v>
      </c>
      <c r="Z30" s="12">
        <v>455123</v>
      </c>
      <c r="AA30" s="12">
        <v>453322</v>
      </c>
      <c r="AB30" s="12">
        <v>431155</v>
      </c>
      <c r="AC30" s="173">
        <v>434880</v>
      </c>
      <c r="AD30" s="173">
        <v>435800</v>
      </c>
      <c r="AE30" s="173">
        <v>569492</v>
      </c>
      <c r="AF30" s="111">
        <f t="shared" si="0"/>
        <v>0.14079994559972381</v>
      </c>
      <c r="AG30" s="111">
        <f t="shared" si="1"/>
        <v>0.12838746772548765</v>
      </c>
      <c r="AH30" s="111">
        <f t="shared" si="2"/>
        <v>0.13685527910756393</v>
      </c>
      <c r="AI30" s="111">
        <f t="shared" si="3"/>
        <v>0.1335150708720019</v>
      </c>
      <c r="AJ30" s="111">
        <f t="shared" si="4"/>
        <v>0.12367433360286798</v>
      </c>
      <c r="AK30" s="111">
        <f t="shared" si="5"/>
        <v>0.16497725379637343</v>
      </c>
      <c r="AL30" s="111">
        <f t="shared" si="6"/>
        <v>0.12307783841672841</v>
      </c>
      <c r="AM30" s="111">
        <f t="shared" si="7"/>
        <v>0.12144714759726866</v>
      </c>
      <c r="AN30" s="111">
        <f t="shared" si="8"/>
        <v>0.12021866040790861</v>
      </c>
      <c r="AO30" s="111">
        <f t="shared" si="9"/>
        <v>0.11755942898952591</v>
      </c>
      <c r="AP30" s="111">
        <f t="shared" si="10"/>
        <v>0.10998804381874253</v>
      </c>
      <c r="AQ30" s="111">
        <f t="shared" si="11"/>
        <v>0.1244564019900036</v>
      </c>
      <c r="AR30" s="111">
        <f t="shared" si="12"/>
        <v>9.2471486387049301E-2</v>
      </c>
      <c r="AS30" s="111">
        <f t="shared" si="13"/>
        <v>0.10525929325378613</v>
      </c>
      <c r="AT30" s="111">
        <f t="shared" si="13"/>
        <v>0.10252470622941147</v>
      </c>
      <c r="AU30" s="1">
        <f t="shared" si="25"/>
        <v>11</v>
      </c>
      <c r="AV30" s="1">
        <f t="shared" si="14"/>
        <v>18</v>
      </c>
      <c r="AW30" s="1">
        <f t="shared" si="15"/>
        <v>18</v>
      </c>
      <c r="AX30" s="1">
        <f t="shared" si="16"/>
        <v>13</v>
      </c>
      <c r="AY30" s="1">
        <f t="shared" si="17"/>
        <v>12</v>
      </c>
      <c r="AZ30" s="1">
        <f t="shared" si="18"/>
        <v>3</v>
      </c>
      <c r="BA30" s="1">
        <f t="shared" si="19"/>
        <v>8</v>
      </c>
      <c r="BB30" s="1">
        <f t="shared" si="20"/>
        <v>13</v>
      </c>
      <c r="BC30" s="1">
        <f t="shared" si="21"/>
        <v>13</v>
      </c>
      <c r="BD30" s="1">
        <f t="shared" si="22"/>
        <v>17</v>
      </c>
      <c r="BE30" s="1">
        <f t="shared" si="23"/>
        <v>10</v>
      </c>
      <c r="BF30" s="1">
        <f t="shared" si="24"/>
        <v>9</v>
      </c>
      <c r="BG30" s="1">
        <f t="shared" si="24"/>
        <v>27</v>
      </c>
      <c r="BH30" s="1">
        <f t="shared" si="24"/>
        <v>18</v>
      </c>
      <c r="BI30" s="1">
        <f t="shared" si="24"/>
        <v>14</v>
      </c>
    </row>
    <row r="31" spans="1:61" ht="12.75" customHeight="1">
      <c r="A31" s="11" t="s">
        <v>28</v>
      </c>
      <c r="B31" s="14">
        <v>51229</v>
      </c>
      <c r="C31" s="31">
        <v>42509</v>
      </c>
      <c r="D31" s="31">
        <v>56461</v>
      </c>
      <c r="E31" s="31">
        <v>61017</v>
      </c>
      <c r="F31" s="31">
        <v>47757</v>
      </c>
      <c r="G31" s="31">
        <v>42883</v>
      </c>
      <c r="H31" s="31">
        <v>54050</v>
      </c>
      <c r="I31" s="31">
        <v>67542</v>
      </c>
      <c r="J31" s="31">
        <v>45867</v>
      </c>
      <c r="K31" s="31">
        <v>65498</v>
      </c>
      <c r="L31" s="31">
        <v>44766</v>
      </c>
      <c r="M31" s="31">
        <v>43239</v>
      </c>
      <c r="N31" s="185">
        <v>69290</v>
      </c>
      <c r="O31" s="185">
        <v>59750</v>
      </c>
      <c r="P31" s="185">
        <v>75941</v>
      </c>
      <c r="Q31" s="31">
        <v>520158</v>
      </c>
      <c r="R31" s="31">
        <v>583860</v>
      </c>
      <c r="S31" s="31">
        <v>613318</v>
      </c>
      <c r="T31" s="31">
        <v>696378</v>
      </c>
      <c r="U31" s="31">
        <v>734335</v>
      </c>
      <c r="V31" s="24">
        <v>471819</v>
      </c>
      <c r="W31" s="12">
        <v>480577</v>
      </c>
      <c r="X31" s="12">
        <v>599101</v>
      </c>
      <c r="Y31" s="12">
        <v>627503</v>
      </c>
      <c r="Z31" s="12">
        <v>595839</v>
      </c>
      <c r="AA31" s="12">
        <v>647598</v>
      </c>
      <c r="AB31" s="12">
        <v>574353</v>
      </c>
      <c r="AC31" s="173">
        <v>665539</v>
      </c>
      <c r="AD31" s="173">
        <v>657854</v>
      </c>
      <c r="AE31" s="173">
        <v>803866</v>
      </c>
      <c r="AF31" s="111">
        <f t="shared" si="0"/>
        <v>9.8487382679878041E-2</v>
      </c>
      <c r="AG31" s="111">
        <f t="shared" si="1"/>
        <v>7.2806837255506462E-2</v>
      </c>
      <c r="AH31" s="111">
        <f t="shared" si="2"/>
        <v>9.2058279717862512E-2</v>
      </c>
      <c r="AI31" s="111">
        <f t="shared" si="3"/>
        <v>8.7620516443655608E-2</v>
      </c>
      <c r="AJ31" s="111">
        <f t="shared" si="4"/>
        <v>6.5034350807192901E-2</v>
      </c>
      <c r="AK31" s="111">
        <f t="shared" si="5"/>
        <v>9.0888667052407807E-2</v>
      </c>
      <c r="AL31" s="111">
        <f t="shared" si="6"/>
        <v>0.11246896959280199</v>
      </c>
      <c r="AM31" s="111">
        <f t="shared" si="7"/>
        <v>0.11273892048252299</v>
      </c>
      <c r="AN31" s="111">
        <f t="shared" si="8"/>
        <v>7.3094471261491975E-2</v>
      </c>
      <c r="AO31" s="111">
        <f t="shared" si="9"/>
        <v>0.10992566783980236</v>
      </c>
      <c r="AP31" s="111">
        <f t="shared" si="10"/>
        <v>6.9126217190293979E-2</v>
      </c>
      <c r="AQ31" s="111">
        <f t="shared" si="11"/>
        <v>7.5282970577327885E-2</v>
      </c>
      <c r="AR31" s="111">
        <f t="shared" si="12"/>
        <v>0.10411110393230148</v>
      </c>
      <c r="AS31" s="111">
        <f t="shared" si="13"/>
        <v>9.0825623922633283E-2</v>
      </c>
      <c r="AT31" s="111">
        <f t="shared" si="13"/>
        <v>9.4469725053678094E-2</v>
      </c>
      <c r="AU31" s="1">
        <f t="shared" si="25"/>
        <v>24</v>
      </c>
      <c r="AV31" s="1">
        <f t="shared" si="14"/>
        <v>31</v>
      </c>
      <c r="AW31" s="1">
        <f t="shared" si="15"/>
        <v>30</v>
      </c>
      <c r="AX31" s="1">
        <f t="shared" si="16"/>
        <v>30</v>
      </c>
      <c r="AY31" s="1">
        <f t="shared" si="17"/>
        <v>31</v>
      </c>
      <c r="AZ31" s="1">
        <f t="shared" si="18"/>
        <v>29</v>
      </c>
      <c r="BA31" s="1">
        <f t="shared" si="19"/>
        <v>17</v>
      </c>
      <c r="BB31" s="1">
        <f t="shared" si="20"/>
        <v>21</v>
      </c>
      <c r="BC31" s="1">
        <f t="shared" si="21"/>
        <v>31</v>
      </c>
      <c r="BD31" s="1">
        <f t="shared" si="22"/>
        <v>20</v>
      </c>
      <c r="BE31" s="1">
        <f t="shared" si="23"/>
        <v>30</v>
      </c>
      <c r="BF31" s="1">
        <f t="shared" si="24"/>
        <v>28</v>
      </c>
      <c r="BG31" s="1">
        <f t="shared" si="24"/>
        <v>17</v>
      </c>
      <c r="BH31" s="1">
        <f t="shared" si="24"/>
        <v>23</v>
      </c>
      <c r="BI31" s="1">
        <f t="shared" si="24"/>
        <v>22</v>
      </c>
    </row>
    <row r="32" spans="1:61" ht="12.75" customHeight="1">
      <c r="A32" s="98" t="s">
        <v>29</v>
      </c>
      <c r="B32" s="51">
        <v>84267</v>
      </c>
      <c r="C32" s="54">
        <v>76511</v>
      </c>
      <c r="D32" s="54">
        <v>67644</v>
      </c>
      <c r="E32" s="54">
        <v>75542</v>
      </c>
      <c r="F32" s="61">
        <v>69547</v>
      </c>
      <c r="G32" s="66">
        <v>48468</v>
      </c>
      <c r="H32" s="75">
        <v>48054</v>
      </c>
      <c r="I32" s="75">
        <v>54415</v>
      </c>
      <c r="J32" s="106">
        <v>46268</v>
      </c>
      <c r="K32" s="106">
        <v>43657</v>
      </c>
      <c r="L32" s="106">
        <v>29099</v>
      </c>
      <c r="M32" s="106">
        <v>31186</v>
      </c>
      <c r="N32" s="186">
        <v>34474</v>
      </c>
      <c r="O32" s="186">
        <v>33997</v>
      </c>
      <c r="P32" s="186">
        <v>40762</v>
      </c>
      <c r="Q32" s="50">
        <v>660023</v>
      </c>
      <c r="R32" s="54">
        <v>575132</v>
      </c>
      <c r="S32" s="54">
        <v>664359</v>
      </c>
      <c r="T32" s="54">
        <v>603192</v>
      </c>
      <c r="U32" s="61">
        <v>582957</v>
      </c>
      <c r="V32" s="66">
        <v>461923</v>
      </c>
      <c r="W32" s="75">
        <v>486489</v>
      </c>
      <c r="X32" s="75">
        <v>605255</v>
      </c>
      <c r="Y32" s="106">
        <v>625136</v>
      </c>
      <c r="Z32" s="106">
        <v>570452</v>
      </c>
      <c r="AA32" s="106">
        <v>479589</v>
      </c>
      <c r="AB32" s="106">
        <v>659110</v>
      </c>
      <c r="AC32" s="186">
        <v>627485</v>
      </c>
      <c r="AD32" s="186">
        <v>678045</v>
      </c>
      <c r="AE32" s="186">
        <v>686891</v>
      </c>
      <c r="AF32" s="112">
        <f t="shared" si="0"/>
        <v>0.12767282352281664</v>
      </c>
      <c r="AG32" s="112">
        <f t="shared" si="1"/>
        <v>0.1330320691597755</v>
      </c>
      <c r="AH32" s="112">
        <f t="shared" si="2"/>
        <v>0.10181844454579526</v>
      </c>
      <c r="AI32" s="112">
        <f t="shared" si="3"/>
        <v>0.12523707210970969</v>
      </c>
      <c r="AJ32" s="112">
        <f t="shared" si="4"/>
        <v>0.11930039436870987</v>
      </c>
      <c r="AK32" s="112">
        <f t="shared" si="5"/>
        <v>0.10492657867220294</v>
      </c>
      <c r="AL32" s="112">
        <f t="shared" si="6"/>
        <v>9.8777156318025694E-2</v>
      </c>
      <c r="AM32" s="112">
        <f t="shared" si="7"/>
        <v>8.9904255231266161E-2</v>
      </c>
      <c r="AN32" s="112">
        <f t="shared" si="8"/>
        <v>7.4012694837603338E-2</v>
      </c>
      <c r="AO32" s="112">
        <f t="shared" si="9"/>
        <v>7.653054069404612E-2</v>
      </c>
      <c r="AP32" s="112">
        <f t="shared" si="10"/>
        <v>6.0674869523696329E-2</v>
      </c>
      <c r="AQ32" s="112">
        <f t="shared" si="11"/>
        <v>4.7315319142480008E-2</v>
      </c>
      <c r="AR32" s="112">
        <f t="shared" si="12"/>
        <v>5.4939958724112926E-2</v>
      </c>
      <c r="AS32" s="112">
        <f t="shared" si="13"/>
        <v>5.0139739987758926E-2</v>
      </c>
      <c r="AT32" s="112">
        <f t="shared" si="13"/>
        <v>5.9342748703942835E-2</v>
      </c>
      <c r="AU32" s="113">
        <f t="shared" si="25"/>
        <v>14</v>
      </c>
      <c r="AV32" s="113">
        <f t="shared" si="14"/>
        <v>16</v>
      </c>
      <c r="AW32" s="113">
        <f t="shared" si="15"/>
        <v>27</v>
      </c>
      <c r="AX32" s="113">
        <f t="shared" si="16"/>
        <v>16</v>
      </c>
      <c r="AY32" s="113">
        <f t="shared" si="17"/>
        <v>15</v>
      </c>
      <c r="AZ32" s="113">
        <f t="shared" si="18"/>
        <v>24</v>
      </c>
      <c r="BA32" s="113">
        <f t="shared" si="19"/>
        <v>22</v>
      </c>
      <c r="BB32" s="113">
        <f t="shared" si="20"/>
        <v>27</v>
      </c>
      <c r="BC32" s="113">
        <f t="shared" si="21"/>
        <v>30</v>
      </c>
      <c r="BD32" s="113">
        <f t="shared" si="22"/>
        <v>31</v>
      </c>
      <c r="BE32" s="113">
        <f t="shared" si="23"/>
        <v>31</v>
      </c>
      <c r="BF32" s="113">
        <f t="shared" si="24"/>
        <v>32</v>
      </c>
      <c r="BG32" s="113">
        <f t="shared" si="24"/>
        <v>31</v>
      </c>
      <c r="BH32" s="113">
        <f t="shared" si="24"/>
        <v>31</v>
      </c>
      <c r="BI32" s="113">
        <f t="shared" si="24"/>
        <v>30</v>
      </c>
    </row>
    <row r="33" spans="1:61" ht="12.75" customHeight="1">
      <c r="A33" s="11" t="s">
        <v>30</v>
      </c>
      <c r="B33" s="14">
        <v>156509</v>
      </c>
      <c r="C33" s="31">
        <v>95647</v>
      </c>
      <c r="D33" s="31">
        <v>93205</v>
      </c>
      <c r="E33" s="31">
        <v>105481</v>
      </c>
      <c r="F33" s="27">
        <v>86624</v>
      </c>
      <c r="G33" s="24">
        <v>103582</v>
      </c>
      <c r="H33" s="12">
        <v>80786</v>
      </c>
      <c r="I33" s="12">
        <v>87948</v>
      </c>
      <c r="J33" s="12">
        <v>127873</v>
      </c>
      <c r="K33" s="12">
        <v>69502</v>
      </c>
      <c r="L33" s="12">
        <v>53057</v>
      </c>
      <c r="M33" s="12">
        <v>59226</v>
      </c>
      <c r="N33" s="185">
        <v>74502</v>
      </c>
      <c r="O33" s="185">
        <v>53983</v>
      </c>
      <c r="P33" s="185">
        <v>77848</v>
      </c>
      <c r="Q33" s="4">
        <v>849604</v>
      </c>
      <c r="R33" s="31">
        <v>741169</v>
      </c>
      <c r="S33" s="31">
        <v>651910</v>
      </c>
      <c r="T33" s="31">
        <v>598092</v>
      </c>
      <c r="U33" s="27">
        <v>520574</v>
      </c>
      <c r="V33" s="24">
        <v>809269</v>
      </c>
      <c r="W33" s="12">
        <v>866697</v>
      </c>
      <c r="X33" s="12">
        <v>825961</v>
      </c>
      <c r="Y33" s="12">
        <v>1094860</v>
      </c>
      <c r="Z33" s="12">
        <v>571832</v>
      </c>
      <c r="AA33" s="12">
        <v>709816</v>
      </c>
      <c r="AB33" s="12">
        <v>637104</v>
      </c>
      <c r="AC33" s="173">
        <v>631421</v>
      </c>
      <c r="AD33" s="173">
        <v>822754</v>
      </c>
      <c r="AE33" s="173">
        <v>746336</v>
      </c>
      <c r="AF33" s="111">
        <f t="shared" si="0"/>
        <v>0.18421405737261123</v>
      </c>
      <c r="AG33" s="111">
        <f t="shared" si="1"/>
        <v>0.12904884041291528</v>
      </c>
      <c r="AH33" s="111">
        <f t="shared" si="2"/>
        <v>0.142972189412649</v>
      </c>
      <c r="AI33" s="111">
        <f t="shared" si="3"/>
        <v>0.17636249941480575</v>
      </c>
      <c r="AJ33" s="111">
        <f t="shared" si="4"/>
        <v>0.16640093435323317</v>
      </c>
      <c r="AK33" s="111">
        <f t="shared" si="5"/>
        <v>0.12799452345264678</v>
      </c>
      <c r="AL33" s="111">
        <f t="shared" si="6"/>
        <v>9.3211352987260826E-2</v>
      </c>
      <c r="AM33" s="111">
        <f t="shared" si="7"/>
        <v>0.10647960375853097</v>
      </c>
      <c r="AN33" s="111">
        <f t="shared" si="8"/>
        <v>0.11679392799079334</v>
      </c>
      <c r="AO33" s="111">
        <f t="shared" si="9"/>
        <v>0.12154269086025266</v>
      </c>
      <c r="AP33" s="111">
        <f t="shared" si="10"/>
        <v>7.4747540207603103E-2</v>
      </c>
      <c r="AQ33" s="111">
        <f t="shared" si="11"/>
        <v>9.2961274768326677E-2</v>
      </c>
      <c r="AR33" s="111">
        <f t="shared" si="12"/>
        <v>0.11799100758448008</v>
      </c>
      <c r="AS33" s="111">
        <f t="shared" si="13"/>
        <v>6.5612564630497083E-2</v>
      </c>
      <c r="AT33" s="111">
        <f t="shared" si="13"/>
        <v>0.10430690734468122</v>
      </c>
      <c r="AU33" s="1">
        <f t="shared" si="25"/>
        <v>4</v>
      </c>
      <c r="AV33" s="1">
        <f t="shared" si="14"/>
        <v>17</v>
      </c>
      <c r="AW33" s="1">
        <f t="shared" si="15"/>
        <v>16</v>
      </c>
      <c r="AX33" s="1">
        <f t="shared" si="16"/>
        <v>3</v>
      </c>
      <c r="AY33" s="1">
        <f t="shared" si="17"/>
        <v>3</v>
      </c>
      <c r="AZ33" s="1">
        <f t="shared" si="18"/>
        <v>15</v>
      </c>
      <c r="BA33" s="1">
        <f t="shared" si="19"/>
        <v>24</v>
      </c>
      <c r="BB33" s="1">
        <f t="shared" si="20"/>
        <v>23</v>
      </c>
      <c r="BC33" s="1">
        <f t="shared" si="21"/>
        <v>15</v>
      </c>
      <c r="BD33" s="1">
        <f t="shared" si="22"/>
        <v>15</v>
      </c>
      <c r="BE33" s="1">
        <f t="shared" si="23"/>
        <v>28</v>
      </c>
      <c r="BF33" s="1">
        <f t="shared" si="24"/>
        <v>21</v>
      </c>
      <c r="BG33" s="1">
        <f t="shared" si="24"/>
        <v>10</v>
      </c>
      <c r="BH33" s="1">
        <f t="shared" si="24"/>
        <v>29</v>
      </c>
      <c r="BI33" s="1">
        <f t="shared" si="24"/>
        <v>12</v>
      </c>
    </row>
    <row r="34" spans="1:61" ht="12.75" customHeight="1">
      <c r="A34" s="11" t="s">
        <v>31</v>
      </c>
      <c r="B34" s="14">
        <v>42464</v>
      </c>
      <c r="C34" s="31">
        <v>58476</v>
      </c>
      <c r="D34" s="31">
        <v>60305</v>
      </c>
      <c r="E34" s="31">
        <v>52568</v>
      </c>
      <c r="F34" s="31">
        <v>56831</v>
      </c>
      <c r="G34" s="31">
        <v>47335</v>
      </c>
      <c r="H34" s="31">
        <v>51262</v>
      </c>
      <c r="I34" s="31">
        <v>83235</v>
      </c>
      <c r="J34" s="12">
        <v>60448</v>
      </c>
      <c r="K34" s="12">
        <v>69948</v>
      </c>
      <c r="L34" s="12">
        <v>51834</v>
      </c>
      <c r="M34" s="12">
        <v>42787</v>
      </c>
      <c r="N34" s="185">
        <v>49901</v>
      </c>
      <c r="O34" s="185">
        <v>58208</v>
      </c>
      <c r="P34" s="185">
        <v>62436</v>
      </c>
      <c r="Q34" s="4">
        <v>456336</v>
      </c>
      <c r="R34" s="31">
        <v>314813</v>
      </c>
      <c r="S34" s="31">
        <v>369895</v>
      </c>
      <c r="T34" s="31">
        <v>489783</v>
      </c>
      <c r="U34" s="27">
        <v>459956</v>
      </c>
      <c r="V34" s="24">
        <v>478361</v>
      </c>
      <c r="W34" s="12">
        <v>515001</v>
      </c>
      <c r="X34" s="12">
        <v>742608</v>
      </c>
      <c r="Y34" s="12">
        <v>608693</v>
      </c>
      <c r="Z34" s="12">
        <v>545198</v>
      </c>
      <c r="AA34" s="12">
        <v>601475</v>
      </c>
      <c r="AB34" s="12">
        <v>590366</v>
      </c>
      <c r="AC34" s="173">
        <v>535297</v>
      </c>
      <c r="AD34" s="173">
        <v>673144</v>
      </c>
      <c r="AE34" s="173">
        <v>652536</v>
      </c>
      <c r="AF34" s="111">
        <f t="shared" si="0"/>
        <v>9.3054240734897098E-2</v>
      </c>
      <c r="AG34" s="111">
        <f t="shared" si="1"/>
        <v>0.18574836490233884</v>
      </c>
      <c r="AH34" s="111">
        <f t="shared" si="2"/>
        <v>0.16303275253788238</v>
      </c>
      <c r="AI34" s="111">
        <f t="shared" si="3"/>
        <v>0.10732916414003753</v>
      </c>
      <c r="AJ34" s="111">
        <f t="shared" si="4"/>
        <v>0.1235574707145901</v>
      </c>
      <c r="AK34" s="111">
        <f t="shared" si="5"/>
        <v>9.8952464770330359E-2</v>
      </c>
      <c r="AL34" s="111">
        <f t="shared" si="6"/>
        <v>9.9537670800639216E-2</v>
      </c>
      <c r="AM34" s="111">
        <f t="shared" si="7"/>
        <v>0.11208470687091979</v>
      </c>
      <c r="AN34" s="111">
        <f t="shared" si="8"/>
        <v>9.9307861269966963E-2</v>
      </c>
      <c r="AO34" s="111">
        <f t="shared" si="9"/>
        <v>0.12829834298731838</v>
      </c>
      <c r="AP34" s="111">
        <f t="shared" si="10"/>
        <v>8.617814539257658E-2</v>
      </c>
      <c r="AQ34" s="111">
        <f t="shared" si="11"/>
        <v>7.2475379679724103E-2</v>
      </c>
      <c r="AR34" s="111">
        <f t="shared" si="12"/>
        <v>9.3221146391629317E-2</v>
      </c>
      <c r="AS34" s="111">
        <f t="shared" si="13"/>
        <v>8.6471839606384368E-2</v>
      </c>
      <c r="AT34" s="111">
        <f t="shared" si="13"/>
        <v>9.5682077310677113E-2</v>
      </c>
      <c r="AU34" s="1">
        <f t="shared" si="25"/>
        <v>27</v>
      </c>
      <c r="AV34" s="1">
        <f t="shared" si="14"/>
        <v>4</v>
      </c>
      <c r="AW34" s="1">
        <f t="shared" si="15"/>
        <v>6</v>
      </c>
      <c r="AX34" s="1">
        <f t="shared" si="16"/>
        <v>21</v>
      </c>
      <c r="AY34" s="1">
        <f t="shared" si="17"/>
        <v>13</v>
      </c>
      <c r="AZ34" s="1">
        <f t="shared" si="18"/>
        <v>26</v>
      </c>
      <c r="BA34" s="1">
        <f t="shared" si="19"/>
        <v>21</v>
      </c>
      <c r="BB34" s="1">
        <f t="shared" si="20"/>
        <v>22</v>
      </c>
      <c r="BC34" s="1">
        <f t="shared" si="21"/>
        <v>22</v>
      </c>
      <c r="BD34" s="1">
        <f t="shared" si="22"/>
        <v>12</v>
      </c>
      <c r="BE34" s="1">
        <f t="shared" si="23"/>
        <v>26</v>
      </c>
      <c r="BF34" s="1">
        <f t="shared" si="24"/>
        <v>29</v>
      </c>
      <c r="BG34" s="1">
        <f t="shared" si="24"/>
        <v>25</v>
      </c>
      <c r="BH34" s="1">
        <f t="shared" si="24"/>
        <v>24</v>
      </c>
      <c r="BI34" s="1">
        <f t="shared" si="24"/>
        <v>21</v>
      </c>
    </row>
    <row r="35" spans="1:61" ht="12.75" customHeight="1">
      <c r="A35" s="11" t="s">
        <v>32</v>
      </c>
      <c r="B35" s="14">
        <v>51577</v>
      </c>
      <c r="C35" s="31">
        <v>56504</v>
      </c>
      <c r="D35" s="31">
        <v>73189</v>
      </c>
      <c r="E35" s="31">
        <v>46450</v>
      </c>
      <c r="F35" s="31">
        <v>90985</v>
      </c>
      <c r="G35" s="31">
        <v>50749</v>
      </c>
      <c r="H35" s="31">
        <v>50923</v>
      </c>
      <c r="I35" s="31">
        <v>41758</v>
      </c>
      <c r="J35" s="12">
        <v>53000</v>
      </c>
      <c r="K35" s="12">
        <v>49106</v>
      </c>
      <c r="L35" s="12">
        <v>44334</v>
      </c>
      <c r="M35" s="12">
        <v>49832</v>
      </c>
      <c r="N35" s="185">
        <v>32592</v>
      </c>
      <c r="O35" s="185">
        <v>35163</v>
      </c>
      <c r="P35" s="185">
        <v>34433</v>
      </c>
      <c r="Q35" s="4">
        <v>612702</v>
      </c>
      <c r="R35" s="31">
        <v>475107</v>
      </c>
      <c r="S35" s="31">
        <v>593441</v>
      </c>
      <c r="T35" s="31">
        <v>460217</v>
      </c>
      <c r="U35" s="27">
        <v>803651</v>
      </c>
      <c r="V35" s="24">
        <v>522700</v>
      </c>
      <c r="W35" s="12">
        <v>575032</v>
      </c>
      <c r="X35" s="12">
        <v>596732</v>
      </c>
      <c r="Y35" s="12">
        <v>656256</v>
      </c>
      <c r="Z35" s="12">
        <v>589027</v>
      </c>
      <c r="AA35" s="12">
        <v>514417</v>
      </c>
      <c r="AB35" s="12">
        <v>525528</v>
      </c>
      <c r="AC35" s="173">
        <v>477314</v>
      </c>
      <c r="AD35" s="173">
        <v>660095</v>
      </c>
      <c r="AE35" s="173">
        <v>672724</v>
      </c>
      <c r="AF35" s="111">
        <f t="shared" si="0"/>
        <v>8.4179584855280376E-2</v>
      </c>
      <c r="AG35" s="111">
        <f t="shared" si="1"/>
        <v>0.11892899915177002</v>
      </c>
      <c r="AH35" s="111">
        <f t="shared" si="2"/>
        <v>0.1233298676700801</v>
      </c>
      <c r="AI35" s="111">
        <f t="shared" si="3"/>
        <v>0.10093064793347487</v>
      </c>
      <c r="AJ35" s="111">
        <f t="shared" si="4"/>
        <v>0.11321456701976355</v>
      </c>
      <c r="AK35" s="111">
        <f t="shared" si="5"/>
        <v>9.7090109049167789E-2</v>
      </c>
      <c r="AL35" s="111">
        <f t="shared" si="6"/>
        <v>8.8556810751401663E-2</v>
      </c>
      <c r="AM35" s="111">
        <f t="shared" si="7"/>
        <v>6.9977812485336799E-2</v>
      </c>
      <c r="AN35" s="111">
        <f t="shared" si="8"/>
        <v>8.0761166374097915E-2</v>
      </c>
      <c r="AO35" s="111">
        <f t="shared" si="9"/>
        <v>8.3367995015508622E-2</v>
      </c>
      <c r="AP35" s="111">
        <f t="shared" si="10"/>
        <v>8.6182999395432114E-2</v>
      </c>
      <c r="AQ35" s="111">
        <f t="shared" si="11"/>
        <v>9.4822730663256763E-2</v>
      </c>
      <c r="AR35" s="111">
        <f t="shared" si="12"/>
        <v>6.8282095224527245E-2</v>
      </c>
      <c r="AS35" s="111">
        <f t="shared" si="13"/>
        <v>5.3269605132594551E-2</v>
      </c>
      <c r="AT35" s="111">
        <f t="shared" si="13"/>
        <v>5.118443819456419E-2</v>
      </c>
      <c r="AU35" s="1">
        <f t="shared" si="25"/>
        <v>29</v>
      </c>
      <c r="AV35" s="1">
        <f t="shared" si="14"/>
        <v>23</v>
      </c>
      <c r="AW35" s="1">
        <f t="shared" si="15"/>
        <v>20</v>
      </c>
      <c r="AX35" s="1">
        <f t="shared" si="16"/>
        <v>26</v>
      </c>
      <c r="AY35" s="1">
        <f t="shared" si="17"/>
        <v>16</v>
      </c>
      <c r="AZ35" s="1">
        <f t="shared" si="18"/>
        <v>27</v>
      </c>
      <c r="BA35" s="1">
        <f t="shared" si="19"/>
        <v>28</v>
      </c>
      <c r="BB35" s="1">
        <f t="shared" si="20"/>
        <v>31</v>
      </c>
      <c r="BC35" s="1">
        <f t="shared" si="21"/>
        <v>27</v>
      </c>
      <c r="BD35" s="1">
        <f t="shared" si="22"/>
        <v>30</v>
      </c>
      <c r="BE35" s="1">
        <f t="shared" si="23"/>
        <v>25</v>
      </c>
      <c r="BF35" s="1">
        <f t="shared" si="24"/>
        <v>19</v>
      </c>
      <c r="BG35" s="1">
        <f t="shared" si="24"/>
        <v>29</v>
      </c>
      <c r="BH35" s="1">
        <f t="shared" si="24"/>
        <v>30</v>
      </c>
      <c r="BI35" s="1">
        <f t="shared" si="24"/>
        <v>32</v>
      </c>
    </row>
    <row r="36" spans="1:61" ht="12.75" customHeight="1">
      <c r="A36" s="11" t="s">
        <v>33</v>
      </c>
      <c r="B36" s="14">
        <v>30601</v>
      </c>
      <c r="C36" s="31">
        <v>25482</v>
      </c>
      <c r="D36" s="31">
        <v>21667</v>
      </c>
      <c r="E36" s="31">
        <v>37923</v>
      </c>
      <c r="F36" s="31">
        <v>40054</v>
      </c>
      <c r="G36" s="31">
        <v>24470</v>
      </c>
      <c r="H36" s="31">
        <v>25745</v>
      </c>
      <c r="I36" s="31">
        <v>38938</v>
      </c>
      <c r="J36" s="12">
        <v>36922</v>
      </c>
      <c r="K36" s="12">
        <v>34380</v>
      </c>
      <c r="L36" s="12">
        <v>27007</v>
      </c>
      <c r="M36" s="12">
        <v>29059</v>
      </c>
      <c r="N36" s="185">
        <v>40643</v>
      </c>
      <c r="O36" s="185">
        <v>32759</v>
      </c>
      <c r="P36" s="185">
        <v>41492</v>
      </c>
      <c r="Q36" s="4">
        <v>196073</v>
      </c>
      <c r="R36" s="31">
        <v>171619</v>
      </c>
      <c r="S36" s="31">
        <v>147810</v>
      </c>
      <c r="T36" s="31">
        <v>218102</v>
      </c>
      <c r="U36" s="27">
        <v>281278</v>
      </c>
      <c r="V36" s="24">
        <v>261953</v>
      </c>
      <c r="W36" s="12">
        <v>239971</v>
      </c>
      <c r="X36" s="12">
        <v>305439</v>
      </c>
      <c r="Y36" s="12">
        <v>365889</v>
      </c>
      <c r="Z36" s="12">
        <v>285740</v>
      </c>
      <c r="AA36" s="12">
        <v>258026</v>
      </c>
      <c r="AB36" s="12">
        <v>273195</v>
      </c>
      <c r="AC36" s="173">
        <v>319546</v>
      </c>
      <c r="AD36" s="173">
        <v>292435</v>
      </c>
      <c r="AE36" s="173">
        <v>376368</v>
      </c>
      <c r="AF36" s="111">
        <f t="shared" si="0"/>
        <v>0.1560694231230205</v>
      </c>
      <c r="AG36" s="111">
        <f t="shared" si="1"/>
        <v>0.14848006339624401</v>
      </c>
      <c r="AH36" s="111">
        <f t="shared" si="2"/>
        <v>0.14658683444963128</v>
      </c>
      <c r="AI36" s="111">
        <f t="shared" si="3"/>
        <v>0.17387736013424912</v>
      </c>
      <c r="AJ36" s="111">
        <f t="shared" si="4"/>
        <v>0.14240004550658067</v>
      </c>
      <c r="AK36" s="111">
        <f t="shared" si="5"/>
        <v>9.3413703985066029E-2</v>
      </c>
      <c r="AL36" s="111">
        <f t="shared" si="6"/>
        <v>0.10728379679211238</v>
      </c>
      <c r="AM36" s="111">
        <f t="shared" si="7"/>
        <v>0.12748208316554205</v>
      </c>
      <c r="AN36" s="111">
        <f t="shared" si="8"/>
        <v>0.10091038539010465</v>
      </c>
      <c r="AO36" s="111">
        <f t="shared" si="9"/>
        <v>0.12031917127458529</v>
      </c>
      <c r="AP36" s="111">
        <f t="shared" si="10"/>
        <v>0.10466774666118918</v>
      </c>
      <c r="AQ36" s="111">
        <f t="shared" si="11"/>
        <v>0.10636724683833891</v>
      </c>
      <c r="AR36" s="111">
        <f t="shared" si="12"/>
        <v>0.12718982556502037</v>
      </c>
      <c r="AS36" s="111">
        <f t="shared" si="13"/>
        <v>0.11202147485766067</v>
      </c>
      <c r="AT36" s="111">
        <f t="shared" si="13"/>
        <v>0.11024316626280661</v>
      </c>
      <c r="AU36" s="1">
        <f t="shared" si="25"/>
        <v>9</v>
      </c>
      <c r="AV36" s="1">
        <f t="shared" si="14"/>
        <v>13</v>
      </c>
      <c r="AW36" s="1">
        <f t="shared" si="15"/>
        <v>13</v>
      </c>
      <c r="AX36" s="1">
        <f t="shared" si="16"/>
        <v>4</v>
      </c>
      <c r="AY36" s="1">
        <f t="shared" si="17"/>
        <v>9</v>
      </c>
      <c r="AZ36" s="1">
        <f t="shared" si="18"/>
        <v>28</v>
      </c>
      <c r="BA36" s="1">
        <f t="shared" si="19"/>
        <v>18</v>
      </c>
      <c r="BB36" s="1">
        <f t="shared" si="20"/>
        <v>10</v>
      </c>
      <c r="BC36" s="1">
        <f t="shared" si="21"/>
        <v>21</v>
      </c>
      <c r="BD36" s="1">
        <f t="shared" si="22"/>
        <v>16</v>
      </c>
      <c r="BE36" s="1">
        <f t="shared" si="23"/>
        <v>15</v>
      </c>
      <c r="BF36" s="1">
        <f t="shared" si="24"/>
        <v>14</v>
      </c>
      <c r="BG36" s="1">
        <f t="shared" si="24"/>
        <v>8</v>
      </c>
      <c r="BH36" s="1">
        <f t="shared" si="24"/>
        <v>15</v>
      </c>
      <c r="BI36" s="1">
        <f t="shared" si="24"/>
        <v>8</v>
      </c>
    </row>
    <row r="37" spans="1:61" ht="12.75" customHeight="1">
      <c r="A37" s="11" t="s">
        <v>34</v>
      </c>
      <c r="B37" s="14">
        <v>135144</v>
      </c>
      <c r="C37" s="31">
        <v>120970</v>
      </c>
      <c r="D37" s="31">
        <v>189682</v>
      </c>
      <c r="E37" s="31">
        <v>162402</v>
      </c>
      <c r="F37" s="31">
        <v>156108</v>
      </c>
      <c r="G37" s="31">
        <v>134136</v>
      </c>
      <c r="H37" s="31">
        <v>114480</v>
      </c>
      <c r="I37" s="31">
        <v>119709</v>
      </c>
      <c r="J37" s="12">
        <v>115537</v>
      </c>
      <c r="K37" s="12">
        <v>118832</v>
      </c>
      <c r="L37" s="12">
        <v>109069</v>
      </c>
      <c r="M37" s="12">
        <v>101202</v>
      </c>
      <c r="N37" s="185">
        <v>103636</v>
      </c>
      <c r="O37" s="185">
        <v>85152</v>
      </c>
      <c r="P37" s="185">
        <v>155874</v>
      </c>
      <c r="Q37" s="4">
        <v>1021642</v>
      </c>
      <c r="R37" s="31">
        <v>1175503</v>
      </c>
      <c r="S37" s="31">
        <v>1233114</v>
      </c>
      <c r="T37" s="31">
        <v>1510050</v>
      </c>
      <c r="U37" s="27">
        <v>1140080</v>
      </c>
      <c r="V37" s="24">
        <v>1227175</v>
      </c>
      <c r="W37" s="12">
        <v>1115381</v>
      </c>
      <c r="X37" s="12">
        <v>1036373</v>
      </c>
      <c r="Y37" s="12">
        <v>1459220</v>
      </c>
      <c r="Z37" s="12">
        <v>1160920</v>
      </c>
      <c r="AA37" s="12">
        <v>1085778</v>
      </c>
      <c r="AB37" s="12">
        <v>1145599</v>
      </c>
      <c r="AC37" s="173">
        <v>1025646</v>
      </c>
      <c r="AD37" s="173">
        <v>1206331</v>
      </c>
      <c r="AE37" s="173">
        <v>1556326</v>
      </c>
      <c r="AF37" s="111">
        <f t="shared" si="0"/>
        <v>0.13228117089939528</v>
      </c>
      <c r="AG37" s="111">
        <f t="shared" si="1"/>
        <v>0.10290913762023576</v>
      </c>
      <c r="AH37" s="111">
        <f t="shared" si="2"/>
        <v>0.15382357186764564</v>
      </c>
      <c r="AI37" s="111">
        <f t="shared" si="3"/>
        <v>0.10754743220423164</v>
      </c>
      <c r="AJ37" s="111">
        <f t="shared" si="4"/>
        <v>0.13692723317661917</v>
      </c>
      <c r="AK37" s="111">
        <f t="shared" si="5"/>
        <v>0.10930470389308779</v>
      </c>
      <c r="AL37" s="111">
        <f t="shared" si="6"/>
        <v>0.10263757406661939</v>
      </c>
      <c r="AM37" s="111">
        <f t="shared" si="7"/>
        <v>0.11550764058886134</v>
      </c>
      <c r="AN37" s="111">
        <f t="shared" si="8"/>
        <v>7.9177231671715032E-2</v>
      </c>
      <c r="AO37" s="111">
        <f t="shared" si="9"/>
        <v>0.10236019708507046</v>
      </c>
      <c r="AP37" s="111">
        <f t="shared" si="10"/>
        <v>0.10045239450421725</v>
      </c>
      <c r="AQ37" s="111">
        <f t="shared" si="11"/>
        <v>8.8339811749137354E-2</v>
      </c>
      <c r="AR37" s="111">
        <f t="shared" si="12"/>
        <v>0.10104460993364182</v>
      </c>
      <c r="AS37" s="111">
        <f t="shared" si="13"/>
        <v>7.0587591631152649E-2</v>
      </c>
      <c r="AT37" s="111">
        <f t="shared" si="13"/>
        <v>0.10015510889106781</v>
      </c>
      <c r="AU37" s="1">
        <f t="shared" si="25"/>
        <v>13</v>
      </c>
      <c r="AV37" s="1">
        <f t="shared" si="14"/>
        <v>30</v>
      </c>
      <c r="AW37" s="1">
        <f t="shared" si="15"/>
        <v>10</v>
      </c>
      <c r="AX37" s="1">
        <f t="shared" si="16"/>
        <v>20</v>
      </c>
      <c r="AY37" s="1">
        <f t="shared" si="17"/>
        <v>10</v>
      </c>
      <c r="AZ37" s="1">
        <f t="shared" si="18"/>
        <v>23</v>
      </c>
      <c r="BA37" s="1">
        <f t="shared" si="19"/>
        <v>20</v>
      </c>
      <c r="BB37" s="1">
        <f t="shared" si="20"/>
        <v>17</v>
      </c>
      <c r="BC37" s="1">
        <f t="shared" si="21"/>
        <v>29</v>
      </c>
      <c r="BD37" s="1">
        <f t="shared" si="22"/>
        <v>24</v>
      </c>
      <c r="BE37" s="1">
        <f t="shared" si="23"/>
        <v>19</v>
      </c>
      <c r="BF37" s="1">
        <f t="shared" si="24"/>
        <v>23</v>
      </c>
      <c r="BG37" s="1">
        <f t="shared" si="24"/>
        <v>22</v>
      </c>
      <c r="BH37" s="1">
        <f t="shared" si="24"/>
        <v>26</v>
      </c>
      <c r="BI37" s="1">
        <f t="shared" si="24"/>
        <v>16</v>
      </c>
    </row>
    <row r="38" spans="1:61" ht="12.75" customHeight="1">
      <c r="A38" s="11" t="s">
        <v>35</v>
      </c>
      <c r="B38" s="14">
        <v>66838</v>
      </c>
      <c r="C38" s="31">
        <v>34087</v>
      </c>
      <c r="D38" s="31">
        <v>47287</v>
      </c>
      <c r="E38" s="31">
        <v>46200</v>
      </c>
      <c r="F38" s="31">
        <v>43569</v>
      </c>
      <c r="G38" s="31">
        <v>49839</v>
      </c>
      <c r="H38" s="31">
        <v>46993</v>
      </c>
      <c r="I38" s="31">
        <v>43713</v>
      </c>
      <c r="J38" s="12">
        <v>44415</v>
      </c>
      <c r="K38" s="12">
        <v>30189</v>
      </c>
      <c r="L38" s="12">
        <v>26391</v>
      </c>
      <c r="M38" s="12">
        <v>32719</v>
      </c>
      <c r="N38" s="185">
        <v>36110</v>
      </c>
      <c r="O38" s="185">
        <v>41480</v>
      </c>
      <c r="P38" s="185">
        <v>55163</v>
      </c>
      <c r="Q38" s="4">
        <v>503276</v>
      </c>
      <c r="R38" s="31">
        <v>229291</v>
      </c>
      <c r="S38" s="31">
        <v>326090</v>
      </c>
      <c r="T38" s="31">
        <v>340462</v>
      </c>
      <c r="U38" s="27">
        <v>453799</v>
      </c>
      <c r="V38" s="24">
        <v>380019</v>
      </c>
      <c r="W38" s="12">
        <v>358206</v>
      </c>
      <c r="X38" s="12">
        <v>371643</v>
      </c>
      <c r="Y38" s="12">
        <v>422091</v>
      </c>
      <c r="Z38" s="12">
        <v>286126</v>
      </c>
      <c r="AA38" s="12">
        <v>360050</v>
      </c>
      <c r="AB38" s="12">
        <v>406725</v>
      </c>
      <c r="AC38" s="173">
        <v>421620</v>
      </c>
      <c r="AD38" s="173">
        <v>438837</v>
      </c>
      <c r="AE38" s="173">
        <v>584520</v>
      </c>
      <c r="AF38" s="111">
        <f t="shared" si="0"/>
        <v>0.13280585603128303</v>
      </c>
      <c r="AG38" s="111">
        <f t="shared" si="1"/>
        <v>0.14866261650042958</v>
      </c>
      <c r="AH38" s="111">
        <f t="shared" si="2"/>
        <v>0.1450121132202766</v>
      </c>
      <c r="AI38" s="111">
        <f t="shared" si="3"/>
        <v>0.13569796335567552</v>
      </c>
      <c r="AJ38" s="111">
        <f t="shared" si="4"/>
        <v>9.6009466746290753E-2</v>
      </c>
      <c r="AK38" s="111">
        <f t="shared" si="5"/>
        <v>0.13114870572260862</v>
      </c>
      <c r="AL38" s="111">
        <f t="shared" si="6"/>
        <v>0.13118987398312704</v>
      </c>
      <c r="AM38" s="111">
        <f t="shared" si="7"/>
        <v>0.11762094267886117</v>
      </c>
      <c r="AN38" s="111">
        <f t="shared" si="8"/>
        <v>0.1052261242243971</v>
      </c>
      <c r="AO38" s="111">
        <f t="shared" si="9"/>
        <v>0.10550946086689081</v>
      </c>
      <c r="AP38" s="111">
        <f t="shared" si="10"/>
        <v>7.3298153034300789E-2</v>
      </c>
      <c r="AQ38" s="111">
        <f t="shared" si="11"/>
        <v>8.0445018132644902E-2</v>
      </c>
      <c r="AR38" s="111">
        <f t="shared" si="12"/>
        <v>8.5645842227598315E-2</v>
      </c>
      <c r="AS38" s="111">
        <f t="shared" si="13"/>
        <v>9.4522567604828217E-2</v>
      </c>
      <c r="AT38" s="111">
        <f t="shared" si="13"/>
        <v>9.4373160884144255E-2</v>
      </c>
      <c r="AU38" s="1">
        <f t="shared" si="25"/>
        <v>12</v>
      </c>
      <c r="AV38" s="1">
        <f t="shared" si="14"/>
        <v>12</v>
      </c>
      <c r="AW38" s="1">
        <f t="shared" si="15"/>
        <v>15</v>
      </c>
      <c r="AX38" s="1">
        <f t="shared" si="16"/>
        <v>12</v>
      </c>
      <c r="AY38" s="1">
        <f t="shared" si="17"/>
        <v>27</v>
      </c>
      <c r="AZ38" s="1">
        <f t="shared" si="18"/>
        <v>12</v>
      </c>
      <c r="BA38" s="1">
        <f t="shared" si="19"/>
        <v>3</v>
      </c>
      <c r="BB38" s="1">
        <f t="shared" si="20"/>
        <v>15</v>
      </c>
      <c r="BC38" s="1">
        <f t="shared" si="21"/>
        <v>19</v>
      </c>
      <c r="BD38" s="1">
        <f t="shared" si="22"/>
        <v>22</v>
      </c>
      <c r="BE38" s="1">
        <f t="shared" si="23"/>
        <v>29</v>
      </c>
      <c r="BF38" s="1">
        <f t="shared" si="24"/>
        <v>26</v>
      </c>
      <c r="BG38" s="1">
        <f t="shared" si="24"/>
        <v>28</v>
      </c>
      <c r="BH38" s="1">
        <f t="shared" si="24"/>
        <v>22</v>
      </c>
      <c r="BI38" s="1">
        <f t="shared" si="24"/>
        <v>23</v>
      </c>
    </row>
    <row r="39" spans="1:61" ht="12.75" customHeight="1">
      <c r="A39" s="11" t="s">
        <v>36</v>
      </c>
      <c r="B39" s="14">
        <v>27030</v>
      </c>
      <c r="C39" s="31">
        <v>22319</v>
      </c>
      <c r="D39" s="31">
        <v>31637</v>
      </c>
      <c r="E39" s="31">
        <v>35886</v>
      </c>
      <c r="F39" s="31">
        <v>30232</v>
      </c>
      <c r="G39" s="31">
        <v>27990</v>
      </c>
      <c r="H39" s="31">
        <v>26291</v>
      </c>
      <c r="I39" s="31">
        <v>27263</v>
      </c>
      <c r="J39" s="12">
        <v>22918</v>
      </c>
      <c r="K39" s="12">
        <v>28356</v>
      </c>
      <c r="L39" s="12">
        <v>19562</v>
      </c>
      <c r="M39" s="12">
        <v>23761</v>
      </c>
      <c r="N39" s="185">
        <v>12700</v>
      </c>
      <c r="O39" s="185">
        <v>33630</v>
      </c>
      <c r="P39" s="185">
        <v>31806</v>
      </c>
      <c r="Q39" s="4">
        <v>286411</v>
      </c>
      <c r="R39" s="31">
        <v>185525</v>
      </c>
      <c r="S39" s="31">
        <v>201858</v>
      </c>
      <c r="T39" s="31">
        <v>273205</v>
      </c>
      <c r="U39" s="27">
        <v>298312</v>
      </c>
      <c r="V39" s="24">
        <v>216843</v>
      </c>
      <c r="W39" s="12">
        <v>252284</v>
      </c>
      <c r="X39" s="12">
        <v>365200</v>
      </c>
      <c r="Y39" s="12">
        <v>285913</v>
      </c>
      <c r="Z39" s="12">
        <v>249003</v>
      </c>
      <c r="AA39" s="12">
        <v>236706</v>
      </c>
      <c r="AB39" s="12">
        <v>249319</v>
      </c>
      <c r="AC39" s="173">
        <v>227683</v>
      </c>
      <c r="AD39" s="173">
        <v>300173</v>
      </c>
      <c r="AE39" s="173">
        <v>349397</v>
      </c>
      <c r="AF39" s="111">
        <f t="shared" si="0"/>
        <v>9.4374866887095815E-2</v>
      </c>
      <c r="AG39" s="111">
        <f t="shared" si="1"/>
        <v>0.12030184611238377</v>
      </c>
      <c r="AH39" s="111">
        <f t="shared" si="2"/>
        <v>0.15672898770422772</v>
      </c>
      <c r="AI39" s="111">
        <f t="shared" si="3"/>
        <v>0.13135191522849143</v>
      </c>
      <c r="AJ39" s="111">
        <f t="shared" si="4"/>
        <v>0.10134355976293277</v>
      </c>
      <c r="AK39" s="111">
        <f t="shared" si="5"/>
        <v>0.12907956447752522</v>
      </c>
      <c r="AL39" s="111">
        <f t="shared" si="6"/>
        <v>0.10421191989979547</v>
      </c>
      <c r="AM39" s="111">
        <f t="shared" si="7"/>
        <v>7.4652245345016424E-2</v>
      </c>
      <c r="AN39" s="111">
        <f t="shared" si="8"/>
        <v>8.0157250632185317E-2</v>
      </c>
      <c r="AO39" s="111">
        <f t="shared" si="9"/>
        <v>0.11387814604643318</v>
      </c>
      <c r="AP39" s="111">
        <f t="shared" si="10"/>
        <v>8.2642603060336453E-2</v>
      </c>
      <c r="AQ39" s="111">
        <f t="shared" si="11"/>
        <v>9.5303607025537571E-2</v>
      </c>
      <c r="AR39" s="111">
        <f t="shared" si="12"/>
        <v>5.5779307194652211E-2</v>
      </c>
      <c r="AS39" s="111">
        <f t="shared" si="13"/>
        <v>0.11203539292341416</v>
      </c>
      <c r="AT39" s="111">
        <f t="shared" si="13"/>
        <v>9.1031119328443003E-2</v>
      </c>
      <c r="AU39" s="1">
        <f t="shared" si="25"/>
        <v>26</v>
      </c>
      <c r="AV39" s="1">
        <f t="shared" si="14"/>
        <v>22</v>
      </c>
      <c r="AW39" s="1">
        <f t="shared" si="15"/>
        <v>7</v>
      </c>
      <c r="AX39" s="1">
        <f t="shared" si="16"/>
        <v>14</v>
      </c>
      <c r="AY39" s="1">
        <f t="shared" si="17"/>
        <v>26</v>
      </c>
      <c r="AZ39" s="1">
        <f t="shared" si="18"/>
        <v>14</v>
      </c>
      <c r="BA39" s="1">
        <f t="shared" si="19"/>
        <v>19</v>
      </c>
      <c r="BB39" s="1">
        <f t="shared" si="20"/>
        <v>30</v>
      </c>
      <c r="BC39" s="1">
        <f t="shared" si="21"/>
        <v>28</v>
      </c>
      <c r="BD39" s="1">
        <f t="shared" si="22"/>
        <v>19</v>
      </c>
      <c r="BE39" s="1">
        <f t="shared" si="23"/>
        <v>27</v>
      </c>
      <c r="BF39" s="1">
        <f t="shared" si="24"/>
        <v>18</v>
      </c>
      <c r="BG39" s="1">
        <f t="shared" si="24"/>
        <v>30</v>
      </c>
      <c r="BH39" s="1">
        <f t="shared" si="24"/>
        <v>14</v>
      </c>
      <c r="BI39" s="1">
        <f t="shared" si="24"/>
        <v>25</v>
      </c>
    </row>
    <row r="40" spans="1:61" ht="4.5" customHeight="1">
      <c r="B40" s="14"/>
      <c r="C40" s="15"/>
    </row>
    <row r="42" spans="1:61" ht="12.75" customHeight="1">
      <c r="A42" s="170" t="s">
        <v>98</v>
      </c>
      <c r="B42" s="95"/>
      <c r="C42" s="95"/>
    </row>
  </sheetData>
  <mergeCells count="5">
    <mergeCell ref="A4:A6"/>
    <mergeCell ref="B4:P5"/>
    <mergeCell ref="Q4:AE5"/>
    <mergeCell ref="AF4:AT5"/>
    <mergeCell ref="AU4:BI5"/>
  </mergeCells>
  <hyperlinks>
    <hyperlink ref="N7" tooltip="CV%: 2.9; ERROR:  83 997; LI90%: 2 788 051; LS90%: 3 064 375"/>
    <hyperlink ref="N8" tooltip="CV%: 12.7; ERROR:  3 811; LI90%:  23 816; LS90%:  36 352"/>
    <hyperlink ref="N9" tooltip="CV%: 10.3; ERROR:  14 725; LI90%:  118 254; LS90%:  166 694"/>
    <hyperlink ref="N10" tooltip="CV%: 14.5; ERROR:  2 776; LI90%:  14 639; LS90%:  23 771"/>
    <hyperlink ref="N11" tooltip="CV%: 15.8; ERROR:  4 550; LI90%:  21 297; LS90%:  36 265"/>
    <hyperlink ref="N12" tooltip="CV%: 15.6; ERROR:  12 669; LI90%:  60 505; LS90%:  102 183"/>
    <hyperlink ref="N13" tooltip="CV%: 11.8; ERROR:  2 333; LI90%:  15 907; LS90%:  23 583"/>
    <hyperlink ref="N14" tooltip="CV%: 15.1; ERROR:  11 900; LI90%:  59 086; LS90%:  98 234"/>
    <hyperlink ref="N15" tooltip="CV%: 11.4; ERROR:  7 814; LI90%:  55 618; LS90%:  81 324"/>
    <hyperlink ref="N16" tooltip="CV%: 7.3; ERROR:  28 228; LI90%:  340 742; LS90%:  433 604"/>
    <hyperlink ref="N17" tooltip="CV%: 13.3; ERROR:  4 970; LI90%:  29 131; LS90%:  45 481"/>
    <hyperlink ref="N18" tooltip="CV%: 12.2; ERROR:  13 398; LI90%:  87 640; LS90%:  131 716"/>
    <hyperlink ref="N19" tooltip="CV%: 19.3; ERROR:  6 169; LI90%:  21 825; LS90%:  42 119"/>
    <hyperlink ref="N20" tooltip="CV%: 15.4; ERROR:  12 317; LI90%:  59 807; LS90%:  100 325"/>
    <hyperlink ref="N21" tooltip="CV%: 13.3; ERROR:  31 477; LI90%:  184 181; LS90%:  287 729"/>
    <hyperlink ref="N22" tooltip="CV%: 9.5; ERROR:  50 567; LI90%:  446 959; LS90%:  613 311"/>
    <hyperlink ref="N23" tooltip="CV%: 13.9; ERROR:  9 430; LI90%:  52 411; LS90%:  83 433"/>
    <hyperlink ref="N24" tooltip="CV%: 12.5; ERROR:  5 478; LI90%:  34 734; LS90%:  52 754"/>
    <hyperlink ref="N25" tooltip="CV%: 16.1; ERROR:  3 593; LI90%:  16 379; LS90%:  28 197"/>
    <hyperlink ref="N26" tooltip="CV%: 13.1; ERROR:  18 296; LI90%:  109 699; LS90%:  169 887"/>
    <hyperlink ref="N27" tooltip="CV%: 18.9; ERROR:  10 010; LI90%:  36 445; LS90%:  69 375"/>
    <hyperlink ref="N28" tooltip="CV%: 11.2; ERROR:  17 651; LI90%:  128 865; LS90%:  186 931"/>
    <hyperlink ref="N29" tooltip="CV%: 12.1; ERROR:  7 962; LI90%:  52 446; LS90%:  78 640"/>
    <hyperlink ref="N30" tooltip="CV%: 13.9; ERROR:  5 588; LI90%:  31 023; LS90%:  49 405"/>
    <hyperlink ref="N31" tooltip="CV%: 16.0; ERROR:  11 111; LI90%:  51 014; LS90%:  87 566"/>
    <hyperlink ref="N32" tooltip="CV%: 14.8; ERROR:  5 114; LI90%:  26 062; LS90%:  42 886"/>
    <hyperlink ref="N33" tooltip="CV%: 17.0; ERROR:  12 695; LI90%:  53 620; LS90%:  95 384"/>
    <hyperlink ref="N34" tooltip="CV%: 11.1; ERROR:  5 526; LI90%:  40 812; LS90%:  58 990"/>
    <hyperlink ref="N35" tooltip="CV%: 15.6; ERROR:  5 089; LI90%:  24 222; LS90%:  40 962"/>
    <hyperlink ref="N36" tooltip="CV%: 12.2; ERROR:  4 975; LI90%:  32 460; LS90%:  48 826"/>
    <hyperlink ref="N37" tooltip="CV%: 15.8; ERROR:  16 363; LI90%:  76 722; LS90%:  130 550"/>
    <hyperlink ref="N38" tooltip="CV%: 17.7; ERROR:  6 407; LI90%:  25 572; LS90%:  46 648"/>
    <hyperlink ref="N39" tooltip="CV%: 21.3; ERROR:  2 702; LI90%:  8 255; LS90%:  17 145"/>
    <hyperlink ref="AC7" tooltip="CV%: 1.3; ERROR:  340 327; LI90%: 26 274 490; LS90%: 27 394 066"/>
    <hyperlink ref="AC8" tooltip="CV%: 6.0; ERROR:  16 279; LI90%:  246 438; LS90%:  299 992"/>
    <hyperlink ref="AC9" tooltip="CV%: 5.6; ERROR:  43 335; LI90%:  699 162; LS90%:  841 722"/>
    <hyperlink ref="AC10" tooltip="CV%: 7.4; ERROR:  10 513; LI90%:  124 940; LS90%:  159 524"/>
    <hyperlink ref="AC11" tooltip="CV%: 6.8; ERROR:  12 718; LI90%:  165 516; LS90%:  207 354"/>
    <hyperlink ref="AC12" tooltip="CV%: 6.0; ERROR:  41 773; LI90%:  630 014; LS90%:  767 436"/>
    <hyperlink ref="AC13" tooltip="CV%: 6.0; ERROR:  9 049; LI90%:  135 594; LS90%:  165 362"/>
    <hyperlink ref="AC14" tooltip="CV%: 6.1; ERROR:  30 958; LI90%:  458 302; LS90%:  560 144"/>
    <hyperlink ref="AC15" tooltip="CV%: 5.3; ERROR:  35 194; LI90%:  601 221; LS90%:  716 999"/>
    <hyperlink ref="AC16" tooltip="CV%: 3.1; ERROR:  108 957; LI90%: 3 311 469; LS90%: 3 669 905"/>
    <hyperlink ref="AC17" tooltip="CV%: 6.5; ERROR:  19 148; LI90%:  262 725; LS90%:  325 717"/>
    <hyperlink ref="AC18" tooltip="CV%: 7.6; ERROR:  76 741; LI90%:  879 278; LS90%: 1 131 734"/>
    <hyperlink ref="AC19" tooltip="CV%: 11.5; ERROR:  85 444; LI90%:  604 678; LS90%:  885 766"/>
    <hyperlink ref="AC20" tooltip="CV%: 6.8; ERROR:  30 384; LI90%:  399 155; LS90%:  499 111"/>
    <hyperlink ref="AC21" tooltip="CV%: 5.4; ERROR:  97 508; LI90%: 1 651 513; LS90%: 1 972 285"/>
    <hyperlink ref="AC22" tooltip="CV%: 4.1; ERROR:  197 612; LI90%: 4 449 627; LS90%: 5 099 713"/>
    <hyperlink ref="AC23" tooltip="CV%: 6.9; ERROR:  45 999; LI90%:  591 369; LS90%:  742 691"/>
    <hyperlink ref="AC24" tooltip="CV%: 6.5; ERROR:  30 613; LI90%:  422 625; LS90%:  523 333"/>
    <hyperlink ref="AC25" tooltip="CV%: 7.7; ERROR:  16 738; LI90%:  189 072; LS90%:  244 136"/>
    <hyperlink ref="AC26" tooltip="CV%: 5.1; ERROR:  73 772; LI90%: 1 312 288; LS90%: 1 554 976"/>
    <hyperlink ref="AC27" tooltip="CV%: 7.7; ERROR:  42 566; LI90%:  480 899; LS90%:  620 929"/>
    <hyperlink ref="AC28" tooltip="CV%: 4.8; ERROR:  72 701; LI90%: 1 393 454; LS90%: 1 632 620"/>
    <hyperlink ref="AC29" tooltip="CV%: 5.3; ERROR:  34 154; LI90%:  585 859; LS90%:  698 217"/>
    <hyperlink ref="AC30" tooltip="CV%: 5.3; ERROR:  23 072; LI90%:  396 930; LS90%:  472 830"/>
    <hyperlink ref="AC31" tooltip="CV%: 10.6; ERROR:  70 572; LI90%:  549 459; LS90%:  781 619"/>
    <hyperlink ref="AC32" tooltip="CV%: 5.0; ERROR:  31 113; LI90%:  576 309; LS90%:  678 661"/>
    <hyperlink ref="AC33" tooltip="CV%: 5.5; ERROR:  34 577; LI90%:  574 547; LS90%:  688 295"/>
    <hyperlink ref="AC34" tooltip="CV%: 4.9; ERROR:  26 207; LI90%:  492 190; LS90%:  578 404"/>
    <hyperlink ref="AC35" tooltip="CV%: 4.6; ERROR:  21 958; LI90%:  441 196; LS90%:  513 432"/>
    <hyperlink ref="AC36" tooltip="CV%: 5.1; ERROR:  16 190; LI90%:  292 916; LS90%:  346 176"/>
    <hyperlink ref="AC37" tooltip="CV%: 5.9; ERROR:  60 647; LI90%:  925 890; LS90%: 1 125 402"/>
    <hyperlink ref="AC38" tooltip="CV%: 5.2; ERROR:  21 921; LI90%:  385 563; LS90%:  457 677"/>
    <hyperlink ref="AC39" tooltip="CV%: 8.7; ERROR:  19 754; LI90%:  195 190; LS90%:  260 176"/>
  </hyperlink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2"/>
  <sheetViews>
    <sheetView workbookViewId="0">
      <selection activeCell="B49" sqref="B49"/>
    </sheetView>
  </sheetViews>
  <sheetFormatPr baseColWidth="10" defaultColWidth="18.5703125" defaultRowHeight="11.25"/>
  <cols>
    <col min="1" max="1" width="25" style="2" customWidth="1"/>
    <col min="2" max="2" width="16.42578125" style="1" customWidth="1"/>
    <col min="3" max="4" width="16.5703125" style="1" customWidth="1"/>
    <col min="5" max="238" width="11.42578125" style="1" customWidth="1"/>
    <col min="239" max="239" width="36.7109375" style="1" customWidth="1"/>
    <col min="240" max="240" width="16.5703125" style="1" customWidth="1"/>
    <col min="241" max="241" width="0.85546875" style="1" customWidth="1"/>
    <col min="242" max="244" width="18.5703125" style="1"/>
    <col min="245" max="245" width="24.28515625" style="1" customWidth="1"/>
    <col min="246" max="246" width="10.7109375" style="1" customWidth="1"/>
    <col min="247" max="247" width="0.85546875" style="1" customWidth="1"/>
    <col min="248" max="257" width="10.7109375" style="1" customWidth="1"/>
    <col min="258" max="494" width="11.42578125" style="1" customWidth="1"/>
    <col min="495" max="495" width="36.7109375" style="1" customWidth="1"/>
    <col min="496" max="496" width="16.5703125" style="1" customWidth="1"/>
    <col min="497" max="497" width="0.85546875" style="1" customWidth="1"/>
    <col min="498" max="500" width="18.5703125" style="1"/>
    <col min="501" max="501" width="24.28515625" style="1" customWidth="1"/>
    <col min="502" max="502" width="10.7109375" style="1" customWidth="1"/>
    <col min="503" max="503" width="0.85546875" style="1" customWidth="1"/>
    <col min="504" max="513" width="10.7109375" style="1" customWidth="1"/>
    <col min="514" max="750" width="11.42578125" style="1" customWidth="1"/>
    <col min="751" max="751" width="36.7109375" style="1" customWidth="1"/>
    <col min="752" max="752" width="16.5703125" style="1" customWidth="1"/>
    <col min="753" max="753" width="0.85546875" style="1" customWidth="1"/>
    <col min="754" max="756" width="18.5703125" style="1"/>
    <col min="757" max="757" width="24.28515625" style="1" customWidth="1"/>
    <col min="758" max="758" width="10.7109375" style="1" customWidth="1"/>
    <col min="759" max="759" width="0.85546875" style="1" customWidth="1"/>
    <col min="760" max="769" width="10.7109375" style="1" customWidth="1"/>
    <col min="770" max="1006" width="11.42578125" style="1" customWidth="1"/>
    <col min="1007" max="1007" width="36.7109375" style="1" customWidth="1"/>
    <col min="1008" max="1008" width="16.5703125" style="1" customWidth="1"/>
    <col min="1009" max="1009" width="0.85546875" style="1" customWidth="1"/>
    <col min="1010" max="1012" width="18.5703125" style="1"/>
    <col min="1013" max="1013" width="24.28515625" style="1" customWidth="1"/>
    <col min="1014" max="1014" width="10.7109375" style="1" customWidth="1"/>
    <col min="1015" max="1015" width="0.85546875" style="1" customWidth="1"/>
    <col min="1016" max="1025" width="10.7109375" style="1" customWidth="1"/>
    <col min="1026" max="1262" width="11.42578125" style="1" customWidth="1"/>
    <col min="1263" max="1263" width="36.7109375" style="1" customWidth="1"/>
    <col min="1264" max="1264" width="16.5703125" style="1" customWidth="1"/>
    <col min="1265" max="1265" width="0.85546875" style="1" customWidth="1"/>
    <col min="1266" max="1268" width="18.5703125" style="1"/>
    <col min="1269" max="1269" width="24.28515625" style="1" customWidth="1"/>
    <col min="1270" max="1270" width="10.7109375" style="1" customWidth="1"/>
    <col min="1271" max="1271" width="0.85546875" style="1" customWidth="1"/>
    <col min="1272" max="1281" width="10.7109375" style="1" customWidth="1"/>
    <col min="1282" max="1518" width="11.42578125" style="1" customWidth="1"/>
    <col min="1519" max="1519" width="36.7109375" style="1" customWidth="1"/>
    <col min="1520" max="1520" width="16.5703125" style="1" customWidth="1"/>
    <col min="1521" max="1521" width="0.85546875" style="1" customWidth="1"/>
    <col min="1522" max="1524" width="18.5703125" style="1"/>
    <col min="1525" max="1525" width="24.28515625" style="1" customWidth="1"/>
    <col min="1526" max="1526" width="10.7109375" style="1" customWidth="1"/>
    <col min="1527" max="1527" width="0.85546875" style="1" customWidth="1"/>
    <col min="1528" max="1537" width="10.7109375" style="1" customWidth="1"/>
    <col min="1538" max="1774" width="11.42578125" style="1" customWidth="1"/>
    <col min="1775" max="1775" width="36.7109375" style="1" customWidth="1"/>
    <col min="1776" max="1776" width="16.5703125" style="1" customWidth="1"/>
    <col min="1777" max="1777" width="0.85546875" style="1" customWidth="1"/>
    <col min="1778" max="1780" width="18.5703125" style="1"/>
    <col min="1781" max="1781" width="24.28515625" style="1" customWidth="1"/>
    <col min="1782" max="1782" width="10.7109375" style="1" customWidth="1"/>
    <col min="1783" max="1783" width="0.85546875" style="1" customWidth="1"/>
    <col min="1784" max="1793" width="10.7109375" style="1" customWidth="1"/>
    <col min="1794" max="2030" width="11.42578125" style="1" customWidth="1"/>
    <col min="2031" max="2031" width="36.7109375" style="1" customWidth="1"/>
    <col min="2032" max="2032" width="16.5703125" style="1" customWidth="1"/>
    <col min="2033" max="2033" width="0.85546875" style="1" customWidth="1"/>
    <col min="2034" max="2036" width="18.5703125" style="1"/>
    <col min="2037" max="2037" width="24.28515625" style="1" customWidth="1"/>
    <col min="2038" max="2038" width="10.7109375" style="1" customWidth="1"/>
    <col min="2039" max="2039" width="0.85546875" style="1" customWidth="1"/>
    <col min="2040" max="2049" width="10.7109375" style="1" customWidth="1"/>
    <col min="2050" max="2286" width="11.42578125" style="1" customWidth="1"/>
    <col min="2287" max="2287" width="36.7109375" style="1" customWidth="1"/>
    <col min="2288" max="2288" width="16.5703125" style="1" customWidth="1"/>
    <col min="2289" max="2289" width="0.85546875" style="1" customWidth="1"/>
    <col min="2290" max="2292" width="18.5703125" style="1"/>
    <col min="2293" max="2293" width="24.28515625" style="1" customWidth="1"/>
    <col min="2294" max="2294" width="10.7109375" style="1" customWidth="1"/>
    <col min="2295" max="2295" width="0.85546875" style="1" customWidth="1"/>
    <col min="2296" max="2305" width="10.7109375" style="1" customWidth="1"/>
    <col min="2306" max="2542" width="11.42578125" style="1" customWidth="1"/>
    <col min="2543" max="2543" width="36.7109375" style="1" customWidth="1"/>
    <col min="2544" max="2544" width="16.5703125" style="1" customWidth="1"/>
    <col min="2545" max="2545" width="0.85546875" style="1" customWidth="1"/>
    <col min="2546" max="2548" width="18.5703125" style="1"/>
    <col min="2549" max="2549" width="24.28515625" style="1" customWidth="1"/>
    <col min="2550" max="2550" width="10.7109375" style="1" customWidth="1"/>
    <col min="2551" max="2551" width="0.85546875" style="1" customWidth="1"/>
    <col min="2552" max="2561" width="10.7109375" style="1" customWidth="1"/>
    <col min="2562" max="2798" width="11.42578125" style="1" customWidth="1"/>
    <col min="2799" max="2799" width="36.7109375" style="1" customWidth="1"/>
    <col min="2800" max="2800" width="16.5703125" style="1" customWidth="1"/>
    <col min="2801" max="2801" width="0.85546875" style="1" customWidth="1"/>
    <col min="2802" max="2804" width="18.5703125" style="1"/>
    <col min="2805" max="2805" width="24.28515625" style="1" customWidth="1"/>
    <col min="2806" max="2806" width="10.7109375" style="1" customWidth="1"/>
    <col min="2807" max="2807" width="0.85546875" style="1" customWidth="1"/>
    <col min="2808" max="2817" width="10.7109375" style="1" customWidth="1"/>
    <col min="2818" max="3054" width="11.42578125" style="1" customWidth="1"/>
    <col min="3055" max="3055" width="36.7109375" style="1" customWidth="1"/>
    <col min="3056" max="3056" width="16.5703125" style="1" customWidth="1"/>
    <col min="3057" max="3057" width="0.85546875" style="1" customWidth="1"/>
    <col min="3058" max="3060" width="18.5703125" style="1"/>
    <col min="3061" max="3061" width="24.28515625" style="1" customWidth="1"/>
    <col min="3062" max="3062" width="10.7109375" style="1" customWidth="1"/>
    <col min="3063" max="3063" width="0.85546875" style="1" customWidth="1"/>
    <col min="3064" max="3073" width="10.7109375" style="1" customWidth="1"/>
    <col min="3074" max="3310" width="11.42578125" style="1" customWidth="1"/>
    <col min="3311" max="3311" width="36.7109375" style="1" customWidth="1"/>
    <col min="3312" max="3312" width="16.5703125" style="1" customWidth="1"/>
    <col min="3313" max="3313" width="0.85546875" style="1" customWidth="1"/>
    <col min="3314" max="3316" width="18.5703125" style="1"/>
    <col min="3317" max="3317" width="24.28515625" style="1" customWidth="1"/>
    <col min="3318" max="3318" width="10.7109375" style="1" customWidth="1"/>
    <col min="3319" max="3319" width="0.85546875" style="1" customWidth="1"/>
    <col min="3320" max="3329" width="10.7109375" style="1" customWidth="1"/>
    <col min="3330" max="3566" width="11.42578125" style="1" customWidth="1"/>
    <col min="3567" max="3567" width="36.7109375" style="1" customWidth="1"/>
    <col min="3568" max="3568" width="16.5703125" style="1" customWidth="1"/>
    <col min="3569" max="3569" width="0.85546875" style="1" customWidth="1"/>
    <col min="3570" max="3572" width="18.5703125" style="1"/>
    <col min="3573" max="3573" width="24.28515625" style="1" customWidth="1"/>
    <col min="3574" max="3574" width="10.7109375" style="1" customWidth="1"/>
    <col min="3575" max="3575" width="0.85546875" style="1" customWidth="1"/>
    <col min="3576" max="3585" width="10.7109375" style="1" customWidth="1"/>
    <col min="3586" max="3822" width="11.42578125" style="1" customWidth="1"/>
    <col min="3823" max="3823" width="36.7109375" style="1" customWidth="1"/>
    <col min="3824" max="3824" width="16.5703125" style="1" customWidth="1"/>
    <col min="3825" max="3825" width="0.85546875" style="1" customWidth="1"/>
    <col min="3826" max="3828" width="18.5703125" style="1"/>
    <col min="3829" max="3829" width="24.28515625" style="1" customWidth="1"/>
    <col min="3830" max="3830" width="10.7109375" style="1" customWidth="1"/>
    <col min="3831" max="3831" width="0.85546875" style="1" customWidth="1"/>
    <col min="3832" max="3841" width="10.7109375" style="1" customWidth="1"/>
    <col min="3842" max="4078" width="11.42578125" style="1" customWidth="1"/>
    <col min="4079" max="4079" width="36.7109375" style="1" customWidth="1"/>
    <col min="4080" max="4080" width="16.5703125" style="1" customWidth="1"/>
    <col min="4081" max="4081" width="0.85546875" style="1" customWidth="1"/>
    <col min="4082" max="4084" width="18.5703125" style="1"/>
    <col min="4085" max="4085" width="24.28515625" style="1" customWidth="1"/>
    <col min="4086" max="4086" width="10.7109375" style="1" customWidth="1"/>
    <col min="4087" max="4087" width="0.85546875" style="1" customWidth="1"/>
    <col min="4088" max="4097" width="10.7109375" style="1" customWidth="1"/>
    <col min="4098" max="4334" width="11.42578125" style="1" customWidth="1"/>
    <col min="4335" max="4335" width="36.7109375" style="1" customWidth="1"/>
    <col min="4336" max="4336" width="16.5703125" style="1" customWidth="1"/>
    <col min="4337" max="4337" width="0.85546875" style="1" customWidth="1"/>
    <col min="4338" max="4340" width="18.5703125" style="1"/>
    <col min="4341" max="4341" width="24.28515625" style="1" customWidth="1"/>
    <col min="4342" max="4342" width="10.7109375" style="1" customWidth="1"/>
    <col min="4343" max="4343" width="0.85546875" style="1" customWidth="1"/>
    <col min="4344" max="4353" width="10.7109375" style="1" customWidth="1"/>
    <col min="4354" max="4590" width="11.42578125" style="1" customWidth="1"/>
    <col min="4591" max="4591" width="36.7109375" style="1" customWidth="1"/>
    <col min="4592" max="4592" width="16.5703125" style="1" customWidth="1"/>
    <col min="4593" max="4593" width="0.85546875" style="1" customWidth="1"/>
    <col min="4594" max="4596" width="18.5703125" style="1"/>
    <col min="4597" max="4597" width="24.28515625" style="1" customWidth="1"/>
    <col min="4598" max="4598" width="10.7109375" style="1" customWidth="1"/>
    <col min="4599" max="4599" width="0.85546875" style="1" customWidth="1"/>
    <col min="4600" max="4609" width="10.7109375" style="1" customWidth="1"/>
    <col min="4610" max="4846" width="11.42578125" style="1" customWidth="1"/>
    <col min="4847" max="4847" width="36.7109375" style="1" customWidth="1"/>
    <col min="4848" max="4848" width="16.5703125" style="1" customWidth="1"/>
    <col min="4849" max="4849" width="0.85546875" style="1" customWidth="1"/>
    <col min="4850" max="4852" width="18.5703125" style="1"/>
    <col min="4853" max="4853" width="24.28515625" style="1" customWidth="1"/>
    <col min="4854" max="4854" width="10.7109375" style="1" customWidth="1"/>
    <col min="4855" max="4855" width="0.85546875" style="1" customWidth="1"/>
    <col min="4856" max="4865" width="10.7109375" style="1" customWidth="1"/>
    <col min="4866" max="5102" width="11.42578125" style="1" customWidth="1"/>
    <col min="5103" max="5103" width="36.7109375" style="1" customWidth="1"/>
    <col min="5104" max="5104" width="16.5703125" style="1" customWidth="1"/>
    <col min="5105" max="5105" width="0.85546875" style="1" customWidth="1"/>
    <col min="5106" max="5108" width="18.5703125" style="1"/>
    <col min="5109" max="5109" width="24.28515625" style="1" customWidth="1"/>
    <col min="5110" max="5110" width="10.7109375" style="1" customWidth="1"/>
    <col min="5111" max="5111" width="0.85546875" style="1" customWidth="1"/>
    <col min="5112" max="5121" width="10.7109375" style="1" customWidth="1"/>
    <col min="5122" max="5358" width="11.42578125" style="1" customWidth="1"/>
    <col min="5359" max="5359" width="36.7109375" style="1" customWidth="1"/>
    <col min="5360" max="5360" width="16.5703125" style="1" customWidth="1"/>
    <col min="5361" max="5361" width="0.85546875" style="1" customWidth="1"/>
    <col min="5362" max="5364" width="18.5703125" style="1"/>
    <col min="5365" max="5365" width="24.28515625" style="1" customWidth="1"/>
    <col min="5366" max="5366" width="10.7109375" style="1" customWidth="1"/>
    <col min="5367" max="5367" width="0.85546875" style="1" customWidth="1"/>
    <col min="5368" max="5377" width="10.7109375" style="1" customWidth="1"/>
    <col min="5378" max="5614" width="11.42578125" style="1" customWidth="1"/>
    <col min="5615" max="5615" width="36.7109375" style="1" customWidth="1"/>
    <col min="5616" max="5616" width="16.5703125" style="1" customWidth="1"/>
    <col min="5617" max="5617" width="0.85546875" style="1" customWidth="1"/>
    <col min="5618" max="5620" width="18.5703125" style="1"/>
    <col min="5621" max="5621" width="24.28515625" style="1" customWidth="1"/>
    <col min="5622" max="5622" width="10.7109375" style="1" customWidth="1"/>
    <col min="5623" max="5623" width="0.85546875" style="1" customWidth="1"/>
    <col min="5624" max="5633" width="10.7109375" style="1" customWidth="1"/>
    <col min="5634" max="5870" width="11.42578125" style="1" customWidth="1"/>
    <col min="5871" max="5871" width="36.7109375" style="1" customWidth="1"/>
    <col min="5872" max="5872" width="16.5703125" style="1" customWidth="1"/>
    <col min="5873" max="5873" width="0.85546875" style="1" customWidth="1"/>
    <col min="5874" max="5876" width="18.5703125" style="1"/>
    <col min="5877" max="5877" width="24.28515625" style="1" customWidth="1"/>
    <col min="5878" max="5878" width="10.7109375" style="1" customWidth="1"/>
    <col min="5879" max="5879" width="0.85546875" style="1" customWidth="1"/>
    <col min="5880" max="5889" width="10.7109375" style="1" customWidth="1"/>
    <col min="5890" max="6126" width="11.42578125" style="1" customWidth="1"/>
    <col min="6127" max="6127" width="36.7109375" style="1" customWidth="1"/>
    <col min="6128" max="6128" width="16.5703125" style="1" customWidth="1"/>
    <col min="6129" max="6129" width="0.85546875" style="1" customWidth="1"/>
    <col min="6130" max="6132" width="18.5703125" style="1"/>
    <col min="6133" max="6133" width="24.28515625" style="1" customWidth="1"/>
    <col min="6134" max="6134" width="10.7109375" style="1" customWidth="1"/>
    <col min="6135" max="6135" width="0.85546875" style="1" customWidth="1"/>
    <col min="6136" max="6145" width="10.7109375" style="1" customWidth="1"/>
    <col min="6146" max="6382" width="11.42578125" style="1" customWidth="1"/>
    <col min="6383" max="6383" width="36.7109375" style="1" customWidth="1"/>
    <col min="6384" max="6384" width="16.5703125" style="1" customWidth="1"/>
    <col min="6385" max="6385" width="0.85546875" style="1" customWidth="1"/>
    <col min="6386" max="6388" width="18.5703125" style="1"/>
    <col min="6389" max="6389" width="24.28515625" style="1" customWidth="1"/>
    <col min="6390" max="6390" width="10.7109375" style="1" customWidth="1"/>
    <col min="6391" max="6391" width="0.85546875" style="1" customWidth="1"/>
    <col min="6392" max="6401" width="10.7109375" style="1" customWidth="1"/>
    <col min="6402" max="6638" width="11.42578125" style="1" customWidth="1"/>
    <col min="6639" max="6639" width="36.7109375" style="1" customWidth="1"/>
    <col min="6640" max="6640" width="16.5703125" style="1" customWidth="1"/>
    <col min="6641" max="6641" width="0.85546875" style="1" customWidth="1"/>
    <col min="6642" max="6644" width="18.5703125" style="1"/>
    <col min="6645" max="6645" width="24.28515625" style="1" customWidth="1"/>
    <col min="6646" max="6646" width="10.7109375" style="1" customWidth="1"/>
    <col min="6647" max="6647" width="0.85546875" style="1" customWidth="1"/>
    <col min="6648" max="6657" width="10.7109375" style="1" customWidth="1"/>
    <col min="6658" max="6894" width="11.42578125" style="1" customWidth="1"/>
    <col min="6895" max="6895" width="36.7109375" style="1" customWidth="1"/>
    <col min="6896" max="6896" width="16.5703125" style="1" customWidth="1"/>
    <col min="6897" max="6897" width="0.85546875" style="1" customWidth="1"/>
    <col min="6898" max="6900" width="18.5703125" style="1"/>
    <col min="6901" max="6901" width="24.28515625" style="1" customWidth="1"/>
    <col min="6902" max="6902" width="10.7109375" style="1" customWidth="1"/>
    <col min="6903" max="6903" width="0.85546875" style="1" customWidth="1"/>
    <col min="6904" max="6913" width="10.7109375" style="1" customWidth="1"/>
    <col min="6914" max="7150" width="11.42578125" style="1" customWidth="1"/>
    <col min="7151" max="7151" width="36.7109375" style="1" customWidth="1"/>
    <col min="7152" max="7152" width="16.5703125" style="1" customWidth="1"/>
    <col min="7153" max="7153" width="0.85546875" style="1" customWidth="1"/>
    <col min="7154" max="7156" width="18.5703125" style="1"/>
    <col min="7157" max="7157" width="24.28515625" style="1" customWidth="1"/>
    <col min="7158" max="7158" width="10.7109375" style="1" customWidth="1"/>
    <col min="7159" max="7159" width="0.85546875" style="1" customWidth="1"/>
    <col min="7160" max="7169" width="10.7109375" style="1" customWidth="1"/>
    <col min="7170" max="7406" width="11.42578125" style="1" customWidth="1"/>
    <col min="7407" max="7407" width="36.7109375" style="1" customWidth="1"/>
    <col min="7408" max="7408" width="16.5703125" style="1" customWidth="1"/>
    <col min="7409" max="7409" width="0.85546875" style="1" customWidth="1"/>
    <col min="7410" max="7412" width="18.5703125" style="1"/>
    <col min="7413" max="7413" width="24.28515625" style="1" customWidth="1"/>
    <col min="7414" max="7414" width="10.7109375" style="1" customWidth="1"/>
    <col min="7415" max="7415" width="0.85546875" style="1" customWidth="1"/>
    <col min="7416" max="7425" width="10.7109375" style="1" customWidth="1"/>
    <col min="7426" max="7662" width="11.42578125" style="1" customWidth="1"/>
    <col min="7663" max="7663" width="36.7109375" style="1" customWidth="1"/>
    <col min="7664" max="7664" width="16.5703125" style="1" customWidth="1"/>
    <col min="7665" max="7665" width="0.85546875" style="1" customWidth="1"/>
    <col min="7666" max="7668" width="18.5703125" style="1"/>
    <col min="7669" max="7669" width="24.28515625" style="1" customWidth="1"/>
    <col min="7670" max="7670" width="10.7109375" style="1" customWidth="1"/>
    <col min="7671" max="7671" width="0.85546875" style="1" customWidth="1"/>
    <col min="7672" max="7681" width="10.7109375" style="1" customWidth="1"/>
    <col min="7682" max="7918" width="11.42578125" style="1" customWidth="1"/>
    <col min="7919" max="7919" width="36.7109375" style="1" customWidth="1"/>
    <col min="7920" max="7920" width="16.5703125" style="1" customWidth="1"/>
    <col min="7921" max="7921" width="0.85546875" style="1" customWidth="1"/>
    <col min="7922" max="7924" width="18.5703125" style="1"/>
    <col min="7925" max="7925" width="24.28515625" style="1" customWidth="1"/>
    <col min="7926" max="7926" width="10.7109375" style="1" customWidth="1"/>
    <col min="7927" max="7927" width="0.85546875" style="1" customWidth="1"/>
    <col min="7928" max="7937" width="10.7109375" style="1" customWidth="1"/>
    <col min="7938" max="8174" width="11.42578125" style="1" customWidth="1"/>
    <col min="8175" max="8175" width="36.7109375" style="1" customWidth="1"/>
    <col min="8176" max="8176" width="16.5703125" style="1" customWidth="1"/>
    <col min="8177" max="8177" width="0.85546875" style="1" customWidth="1"/>
    <col min="8178" max="8180" width="18.5703125" style="1"/>
    <col min="8181" max="8181" width="24.28515625" style="1" customWidth="1"/>
    <col min="8182" max="8182" width="10.7109375" style="1" customWidth="1"/>
    <col min="8183" max="8183" width="0.85546875" style="1" customWidth="1"/>
    <col min="8184" max="8193" width="10.7109375" style="1" customWidth="1"/>
    <col min="8194" max="8430" width="11.42578125" style="1" customWidth="1"/>
    <col min="8431" max="8431" width="36.7109375" style="1" customWidth="1"/>
    <col min="8432" max="8432" width="16.5703125" style="1" customWidth="1"/>
    <col min="8433" max="8433" width="0.85546875" style="1" customWidth="1"/>
    <col min="8434" max="8436" width="18.5703125" style="1"/>
    <col min="8437" max="8437" width="24.28515625" style="1" customWidth="1"/>
    <col min="8438" max="8438" width="10.7109375" style="1" customWidth="1"/>
    <col min="8439" max="8439" width="0.85546875" style="1" customWidth="1"/>
    <col min="8440" max="8449" width="10.7109375" style="1" customWidth="1"/>
    <col min="8450" max="8686" width="11.42578125" style="1" customWidth="1"/>
    <col min="8687" max="8687" width="36.7109375" style="1" customWidth="1"/>
    <col min="8688" max="8688" width="16.5703125" style="1" customWidth="1"/>
    <col min="8689" max="8689" width="0.85546875" style="1" customWidth="1"/>
    <col min="8690" max="8692" width="18.5703125" style="1"/>
    <col min="8693" max="8693" width="24.28515625" style="1" customWidth="1"/>
    <col min="8694" max="8694" width="10.7109375" style="1" customWidth="1"/>
    <col min="8695" max="8695" width="0.85546875" style="1" customWidth="1"/>
    <col min="8696" max="8705" width="10.7109375" style="1" customWidth="1"/>
    <col min="8706" max="8942" width="11.42578125" style="1" customWidth="1"/>
    <col min="8943" max="8943" width="36.7109375" style="1" customWidth="1"/>
    <col min="8944" max="8944" width="16.5703125" style="1" customWidth="1"/>
    <col min="8945" max="8945" width="0.85546875" style="1" customWidth="1"/>
    <col min="8946" max="8948" width="18.5703125" style="1"/>
    <col min="8949" max="8949" width="24.28515625" style="1" customWidth="1"/>
    <col min="8950" max="8950" width="10.7109375" style="1" customWidth="1"/>
    <col min="8951" max="8951" width="0.85546875" style="1" customWidth="1"/>
    <col min="8952" max="8961" width="10.7109375" style="1" customWidth="1"/>
    <col min="8962" max="9198" width="11.42578125" style="1" customWidth="1"/>
    <col min="9199" max="9199" width="36.7109375" style="1" customWidth="1"/>
    <col min="9200" max="9200" width="16.5703125" style="1" customWidth="1"/>
    <col min="9201" max="9201" width="0.85546875" style="1" customWidth="1"/>
    <col min="9202" max="9204" width="18.5703125" style="1"/>
    <col min="9205" max="9205" width="24.28515625" style="1" customWidth="1"/>
    <col min="9206" max="9206" width="10.7109375" style="1" customWidth="1"/>
    <col min="9207" max="9207" width="0.85546875" style="1" customWidth="1"/>
    <col min="9208" max="9217" width="10.7109375" style="1" customWidth="1"/>
    <col min="9218" max="9454" width="11.42578125" style="1" customWidth="1"/>
    <col min="9455" max="9455" width="36.7109375" style="1" customWidth="1"/>
    <col min="9456" max="9456" width="16.5703125" style="1" customWidth="1"/>
    <col min="9457" max="9457" width="0.85546875" style="1" customWidth="1"/>
    <col min="9458" max="9460" width="18.5703125" style="1"/>
    <col min="9461" max="9461" width="24.28515625" style="1" customWidth="1"/>
    <col min="9462" max="9462" width="10.7109375" style="1" customWidth="1"/>
    <col min="9463" max="9463" width="0.85546875" style="1" customWidth="1"/>
    <col min="9464" max="9473" width="10.7109375" style="1" customWidth="1"/>
    <col min="9474" max="9710" width="11.42578125" style="1" customWidth="1"/>
    <col min="9711" max="9711" width="36.7109375" style="1" customWidth="1"/>
    <col min="9712" max="9712" width="16.5703125" style="1" customWidth="1"/>
    <col min="9713" max="9713" width="0.85546875" style="1" customWidth="1"/>
    <col min="9714" max="9716" width="18.5703125" style="1"/>
    <col min="9717" max="9717" width="24.28515625" style="1" customWidth="1"/>
    <col min="9718" max="9718" width="10.7109375" style="1" customWidth="1"/>
    <col min="9719" max="9719" width="0.85546875" style="1" customWidth="1"/>
    <col min="9720" max="9729" width="10.7109375" style="1" customWidth="1"/>
    <col min="9730" max="9966" width="11.42578125" style="1" customWidth="1"/>
    <col min="9967" max="9967" width="36.7109375" style="1" customWidth="1"/>
    <col min="9968" max="9968" width="16.5703125" style="1" customWidth="1"/>
    <col min="9969" max="9969" width="0.85546875" style="1" customWidth="1"/>
    <col min="9970" max="9972" width="18.5703125" style="1"/>
    <col min="9973" max="9973" width="24.28515625" style="1" customWidth="1"/>
    <col min="9974" max="9974" width="10.7109375" style="1" customWidth="1"/>
    <col min="9975" max="9975" width="0.85546875" style="1" customWidth="1"/>
    <col min="9976" max="9985" width="10.7109375" style="1" customWidth="1"/>
    <col min="9986" max="10222" width="11.42578125" style="1" customWidth="1"/>
    <col min="10223" max="10223" width="36.7109375" style="1" customWidth="1"/>
    <col min="10224" max="10224" width="16.5703125" style="1" customWidth="1"/>
    <col min="10225" max="10225" width="0.85546875" style="1" customWidth="1"/>
    <col min="10226" max="10228" width="18.5703125" style="1"/>
    <col min="10229" max="10229" width="24.28515625" style="1" customWidth="1"/>
    <col min="10230" max="10230" width="10.7109375" style="1" customWidth="1"/>
    <col min="10231" max="10231" width="0.85546875" style="1" customWidth="1"/>
    <col min="10232" max="10241" width="10.7109375" style="1" customWidth="1"/>
    <col min="10242" max="10478" width="11.42578125" style="1" customWidth="1"/>
    <col min="10479" max="10479" width="36.7109375" style="1" customWidth="1"/>
    <col min="10480" max="10480" width="16.5703125" style="1" customWidth="1"/>
    <col min="10481" max="10481" width="0.85546875" style="1" customWidth="1"/>
    <col min="10482" max="10484" width="18.5703125" style="1"/>
    <col min="10485" max="10485" width="24.28515625" style="1" customWidth="1"/>
    <col min="10486" max="10486" width="10.7109375" style="1" customWidth="1"/>
    <col min="10487" max="10487" width="0.85546875" style="1" customWidth="1"/>
    <col min="10488" max="10497" width="10.7109375" style="1" customWidth="1"/>
    <col min="10498" max="10734" width="11.42578125" style="1" customWidth="1"/>
    <col min="10735" max="10735" width="36.7109375" style="1" customWidth="1"/>
    <col min="10736" max="10736" width="16.5703125" style="1" customWidth="1"/>
    <col min="10737" max="10737" width="0.85546875" style="1" customWidth="1"/>
    <col min="10738" max="10740" width="18.5703125" style="1"/>
    <col min="10741" max="10741" width="24.28515625" style="1" customWidth="1"/>
    <col min="10742" max="10742" width="10.7109375" style="1" customWidth="1"/>
    <col min="10743" max="10743" width="0.85546875" style="1" customWidth="1"/>
    <col min="10744" max="10753" width="10.7109375" style="1" customWidth="1"/>
    <col min="10754" max="10990" width="11.42578125" style="1" customWidth="1"/>
    <col min="10991" max="10991" width="36.7109375" style="1" customWidth="1"/>
    <col min="10992" max="10992" width="16.5703125" style="1" customWidth="1"/>
    <col min="10993" max="10993" width="0.85546875" style="1" customWidth="1"/>
    <col min="10994" max="10996" width="18.5703125" style="1"/>
    <col min="10997" max="10997" width="24.28515625" style="1" customWidth="1"/>
    <col min="10998" max="10998" width="10.7109375" style="1" customWidth="1"/>
    <col min="10999" max="10999" width="0.85546875" style="1" customWidth="1"/>
    <col min="11000" max="11009" width="10.7109375" style="1" customWidth="1"/>
    <col min="11010" max="11246" width="11.42578125" style="1" customWidth="1"/>
    <col min="11247" max="11247" width="36.7109375" style="1" customWidth="1"/>
    <col min="11248" max="11248" width="16.5703125" style="1" customWidth="1"/>
    <col min="11249" max="11249" width="0.85546875" style="1" customWidth="1"/>
    <col min="11250" max="11252" width="18.5703125" style="1"/>
    <col min="11253" max="11253" width="24.28515625" style="1" customWidth="1"/>
    <col min="11254" max="11254" width="10.7109375" style="1" customWidth="1"/>
    <col min="11255" max="11255" width="0.85546875" style="1" customWidth="1"/>
    <col min="11256" max="11265" width="10.7109375" style="1" customWidth="1"/>
    <col min="11266" max="11502" width="11.42578125" style="1" customWidth="1"/>
    <col min="11503" max="11503" width="36.7109375" style="1" customWidth="1"/>
    <col min="11504" max="11504" width="16.5703125" style="1" customWidth="1"/>
    <col min="11505" max="11505" width="0.85546875" style="1" customWidth="1"/>
    <col min="11506" max="11508" width="18.5703125" style="1"/>
    <col min="11509" max="11509" width="24.28515625" style="1" customWidth="1"/>
    <col min="11510" max="11510" width="10.7109375" style="1" customWidth="1"/>
    <col min="11511" max="11511" width="0.85546875" style="1" customWidth="1"/>
    <col min="11512" max="11521" width="10.7109375" style="1" customWidth="1"/>
    <col min="11522" max="11758" width="11.42578125" style="1" customWidth="1"/>
    <col min="11759" max="11759" width="36.7109375" style="1" customWidth="1"/>
    <col min="11760" max="11760" width="16.5703125" style="1" customWidth="1"/>
    <col min="11761" max="11761" width="0.85546875" style="1" customWidth="1"/>
    <col min="11762" max="11764" width="18.5703125" style="1"/>
    <col min="11765" max="11765" width="24.28515625" style="1" customWidth="1"/>
    <col min="11766" max="11766" width="10.7109375" style="1" customWidth="1"/>
    <col min="11767" max="11767" width="0.85546875" style="1" customWidth="1"/>
    <col min="11768" max="11777" width="10.7109375" style="1" customWidth="1"/>
    <col min="11778" max="12014" width="11.42578125" style="1" customWidth="1"/>
    <col min="12015" max="12015" width="36.7109375" style="1" customWidth="1"/>
    <col min="12016" max="12016" width="16.5703125" style="1" customWidth="1"/>
    <col min="12017" max="12017" width="0.85546875" style="1" customWidth="1"/>
    <col min="12018" max="12020" width="18.5703125" style="1"/>
    <col min="12021" max="12021" width="24.28515625" style="1" customWidth="1"/>
    <col min="12022" max="12022" width="10.7109375" style="1" customWidth="1"/>
    <col min="12023" max="12023" width="0.85546875" style="1" customWidth="1"/>
    <col min="12024" max="12033" width="10.7109375" style="1" customWidth="1"/>
    <col min="12034" max="12270" width="11.42578125" style="1" customWidth="1"/>
    <col min="12271" max="12271" width="36.7109375" style="1" customWidth="1"/>
    <col min="12272" max="12272" width="16.5703125" style="1" customWidth="1"/>
    <col min="12273" max="12273" width="0.85546875" style="1" customWidth="1"/>
    <col min="12274" max="12276" width="18.5703125" style="1"/>
    <col min="12277" max="12277" width="24.28515625" style="1" customWidth="1"/>
    <col min="12278" max="12278" width="10.7109375" style="1" customWidth="1"/>
    <col min="12279" max="12279" width="0.85546875" style="1" customWidth="1"/>
    <col min="12280" max="12289" width="10.7109375" style="1" customWidth="1"/>
    <col min="12290" max="12526" width="11.42578125" style="1" customWidth="1"/>
    <col min="12527" max="12527" width="36.7109375" style="1" customWidth="1"/>
    <col min="12528" max="12528" width="16.5703125" style="1" customWidth="1"/>
    <col min="12529" max="12529" width="0.85546875" style="1" customWidth="1"/>
    <col min="12530" max="12532" width="18.5703125" style="1"/>
    <col min="12533" max="12533" width="24.28515625" style="1" customWidth="1"/>
    <col min="12534" max="12534" width="10.7109375" style="1" customWidth="1"/>
    <col min="12535" max="12535" width="0.85546875" style="1" customWidth="1"/>
    <col min="12536" max="12545" width="10.7109375" style="1" customWidth="1"/>
    <col min="12546" max="12782" width="11.42578125" style="1" customWidth="1"/>
    <col min="12783" max="12783" width="36.7109375" style="1" customWidth="1"/>
    <col min="12784" max="12784" width="16.5703125" style="1" customWidth="1"/>
    <col min="12785" max="12785" width="0.85546875" style="1" customWidth="1"/>
    <col min="12786" max="12788" width="18.5703125" style="1"/>
    <col min="12789" max="12789" width="24.28515625" style="1" customWidth="1"/>
    <col min="12790" max="12790" width="10.7109375" style="1" customWidth="1"/>
    <col min="12791" max="12791" width="0.85546875" style="1" customWidth="1"/>
    <col min="12792" max="12801" width="10.7109375" style="1" customWidth="1"/>
    <col min="12802" max="13038" width="11.42578125" style="1" customWidth="1"/>
    <col min="13039" max="13039" width="36.7109375" style="1" customWidth="1"/>
    <col min="13040" max="13040" width="16.5703125" style="1" customWidth="1"/>
    <col min="13041" max="13041" width="0.85546875" style="1" customWidth="1"/>
    <col min="13042" max="13044" width="18.5703125" style="1"/>
    <col min="13045" max="13045" width="24.28515625" style="1" customWidth="1"/>
    <col min="13046" max="13046" width="10.7109375" style="1" customWidth="1"/>
    <col min="13047" max="13047" width="0.85546875" style="1" customWidth="1"/>
    <col min="13048" max="13057" width="10.7109375" style="1" customWidth="1"/>
    <col min="13058" max="13294" width="11.42578125" style="1" customWidth="1"/>
    <col min="13295" max="13295" width="36.7109375" style="1" customWidth="1"/>
    <col min="13296" max="13296" width="16.5703125" style="1" customWidth="1"/>
    <col min="13297" max="13297" width="0.85546875" style="1" customWidth="1"/>
    <col min="13298" max="13300" width="18.5703125" style="1"/>
    <col min="13301" max="13301" width="24.28515625" style="1" customWidth="1"/>
    <col min="13302" max="13302" width="10.7109375" style="1" customWidth="1"/>
    <col min="13303" max="13303" width="0.85546875" style="1" customWidth="1"/>
    <col min="13304" max="13313" width="10.7109375" style="1" customWidth="1"/>
    <col min="13314" max="13550" width="11.42578125" style="1" customWidth="1"/>
    <col min="13551" max="13551" width="36.7109375" style="1" customWidth="1"/>
    <col min="13552" max="13552" width="16.5703125" style="1" customWidth="1"/>
    <col min="13553" max="13553" width="0.85546875" style="1" customWidth="1"/>
    <col min="13554" max="13556" width="18.5703125" style="1"/>
    <col min="13557" max="13557" width="24.28515625" style="1" customWidth="1"/>
    <col min="13558" max="13558" width="10.7109375" style="1" customWidth="1"/>
    <col min="13559" max="13559" width="0.85546875" style="1" customWidth="1"/>
    <col min="13560" max="13569" width="10.7109375" style="1" customWidth="1"/>
    <col min="13570" max="13806" width="11.42578125" style="1" customWidth="1"/>
    <col min="13807" max="13807" width="36.7109375" style="1" customWidth="1"/>
    <col min="13808" max="13808" width="16.5703125" style="1" customWidth="1"/>
    <col min="13809" max="13809" width="0.85546875" style="1" customWidth="1"/>
    <col min="13810" max="13812" width="18.5703125" style="1"/>
    <col min="13813" max="13813" width="24.28515625" style="1" customWidth="1"/>
    <col min="13814" max="13814" width="10.7109375" style="1" customWidth="1"/>
    <col min="13815" max="13815" width="0.85546875" style="1" customWidth="1"/>
    <col min="13816" max="13825" width="10.7109375" style="1" customWidth="1"/>
    <col min="13826" max="14062" width="11.42578125" style="1" customWidth="1"/>
    <col min="14063" max="14063" width="36.7109375" style="1" customWidth="1"/>
    <col min="14064" max="14064" width="16.5703125" style="1" customWidth="1"/>
    <col min="14065" max="14065" width="0.85546875" style="1" customWidth="1"/>
    <col min="14066" max="14068" width="18.5703125" style="1"/>
    <col min="14069" max="14069" width="24.28515625" style="1" customWidth="1"/>
    <col min="14070" max="14070" width="10.7109375" style="1" customWidth="1"/>
    <col min="14071" max="14071" width="0.85546875" style="1" customWidth="1"/>
    <col min="14072" max="14081" width="10.7109375" style="1" customWidth="1"/>
    <col min="14082" max="14318" width="11.42578125" style="1" customWidth="1"/>
    <col min="14319" max="14319" width="36.7109375" style="1" customWidth="1"/>
    <col min="14320" max="14320" width="16.5703125" style="1" customWidth="1"/>
    <col min="14321" max="14321" width="0.85546875" style="1" customWidth="1"/>
    <col min="14322" max="14324" width="18.5703125" style="1"/>
    <col min="14325" max="14325" width="24.28515625" style="1" customWidth="1"/>
    <col min="14326" max="14326" width="10.7109375" style="1" customWidth="1"/>
    <col min="14327" max="14327" width="0.85546875" style="1" customWidth="1"/>
    <col min="14328" max="14337" width="10.7109375" style="1" customWidth="1"/>
    <col min="14338" max="14574" width="11.42578125" style="1" customWidth="1"/>
    <col min="14575" max="14575" width="36.7109375" style="1" customWidth="1"/>
    <col min="14576" max="14576" width="16.5703125" style="1" customWidth="1"/>
    <col min="14577" max="14577" width="0.85546875" style="1" customWidth="1"/>
    <col min="14578" max="14580" width="18.5703125" style="1"/>
    <col min="14581" max="14581" width="24.28515625" style="1" customWidth="1"/>
    <col min="14582" max="14582" width="10.7109375" style="1" customWidth="1"/>
    <col min="14583" max="14583" width="0.85546875" style="1" customWidth="1"/>
    <col min="14584" max="14593" width="10.7109375" style="1" customWidth="1"/>
    <col min="14594" max="14830" width="11.42578125" style="1" customWidth="1"/>
    <col min="14831" max="14831" width="36.7109375" style="1" customWidth="1"/>
    <col min="14832" max="14832" width="16.5703125" style="1" customWidth="1"/>
    <col min="14833" max="14833" width="0.85546875" style="1" customWidth="1"/>
    <col min="14834" max="14836" width="18.5703125" style="1"/>
    <col min="14837" max="14837" width="24.28515625" style="1" customWidth="1"/>
    <col min="14838" max="14838" width="10.7109375" style="1" customWidth="1"/>
    <col min="14839" max="14839" width="0.85546875" style="1" customWidth="1"/>
    <col min="14840" max="14849" width="10.7109375" style="1" customWidth="1"/>
    <col min="14850" max="15086" width="11.42578125" style="1" customWidth="1"/>
    <col min="15087" max="15087" width="36.7109375" style="1" customWidth="1"/>
    <col min="15088" max="15088" width="16.5703125" style="1" customWidth="1"/>
    <col min="15089" max="15089" width="0.85546875" style="1" customWidth="1"/>
    <col min="15090" max="15092" width="18.5703125" style="1"/>
    <col min="15093" max="15093" width="24.28515625" style="1" customWidth="1"/>
    <col min="15094" max="15094" width="10.7109375" style="1" customWidth="1"/>
    <col min="15095" max="15095" width="0.85546875" style="1" customWidth="1"/>
    <col min="15096" max="15105" width="10.7109375" style="1" customWidth="1"/>
    <col min="15106" max="15342" width="11.42578125" style="1" customWidth="1"/>
    <col min="15343" max="15343" width="36.7109375" style="1" customWidth="1"/>
    <col min="15344" max="15344" width="16.5703125" style="1" customWidth="1"/>
    <col min="15345" max="15345" width="0.85546875" style="1" customWidth="1"/>
    <col min="15346" max="15348" width="18.5703125" style="1"/>
    <col min="15349" max="15349" width="24.28515625" style="1" customWidth="1"/>
    <col min="15350" max="15350" width="10.7109375" style="1" customWidth="1"/>
    <col min="15351" max="15351" width="0.85546875" style="1" customWidth="1"/>
    <col min="15352" max="15361" width="10.7109375" style="1" customWidth="1"/>
    <col min="15362" max="15598" width="11.42578125" style="1" customWidth="1"/>
    <col min="15599" max="15599" width="36.7109375" style="1" customWidth="1"/>
    <col min="15600" max="15600" width="16.5703125" style="1" customWidth="1"/>
    <col min="15601" max="15601" width="0.85546875" style="1" customWidth="1"/>
    <col min="15602" max="15604" width="18.5703125" style="1"/>
    <col min="15605" max="15605" width="24.28515625" style="1" customWidth="1"/>
    <col min="15606" max="15606" width="10.7109375" style="1" customWidth="1"/>
    <col min="15607" max="15607" width="0.85546875" style="1" customWidth="1"/>
    <col min="15608" max="15617" width="10.7109375" style="1" customWidth="1"/>
    <col min="15618" max="15854" width="11.42578125" style="1" customWidth="1"/>
    <col min="15855" max="15855" width="36.7109375" style="1" customWidth="1"/>
    <col min="15856" max="15856" width="16.5703125" style="1" customWidth="1"/>
    <col min="15857" max="15857" width="0.85546875" style="1" customWidth="1"/>
    <col min="15858" max="15860" width="18.5703125" style="1"/>
    <col min="15861" max="15861" width="24.28515625" style="1" customWidth="1"/>
    <col min="15862" max="15862" width="10.7109375" style="1" customWidth="1"/>
    <col min="15863" max="15863" width="0.85546875" style="1" customWidth="1"/>
    <col min="15864" max="15873" width="10.7109375" style="1" customWidth="1"/>
    <col min="15874" max="16110" width="11.42578125" style="1" customWidth="1"/>
    <col min="16111" max="16111" width="36.7109375" style="1" customWidth="1"/>
    <col min="16112" max="16112" width="16.5703125" style="1" customWidth="1"/>
    <col min="16113" max="16113" width="0.85546875" style="1" customWidth="1"/>
    <col min="16114" max="16116" width="18.5703125" style="1"/>
    <col min="16117" max="16117" width="24.28515625" style="1" customWidth="1"/>
    <col min="16118" max="16118" width="10.7109375" style="1" customWidth="1"/>
    <col min="16119" max="16119" width="0.85546875" style="1" customWidth="1"/>
    <col min="16120" max="16129" width="10.7109375" style="1" customWidth="1"/>
    <col min="16130" max="16366" width="11.42578125" style="1" customWidth="1"/>
    <col min="16367" max="16367" width="36.7109375" style="1" customWidth="1"/>
    <col min="16368" max="16368" width="16.5703125" style="1" customWidth="1"/>
    <col min="16369" max="16369" width="0.85546875" style="1" customWidth="1"/>
    <col min="16370" max="16384" width="18.5703125" style="1"/>
  </cols>
  <sheetData>
    <row r="1" spans="1:4" ht="39.950000000000003" customHeight="1">
      <c r="A1" s="188"/>
      <c r="B1" s="188"/>
      <c r="C1" s="188"/>
      <c r="D1" s="188"/>
    </row>
    <row r="2" spans="1:4" ht="12.75" customHeight="1">
      <c r="A2" s="189" t="s">
        <v>59</v>
      </c>
      <c r="B2" s="189"/>
      <c r="C2" s="189"/>
      <c r="D2" s="189"/>
    </row>
    <row r="3" spans="1:4" ht="12.75">
      <c r="A3" s="56"/>
      <c r="B3" s="47"/>
      <c r="C3" s="47"/>
      <c r="D3" s="47"/>
    </row>
    <row r="4" spans="1:4" ht="12.75" customHeight="1">
      <c r="A4" s="198" t="s">
        <v>63</v>
      </c>
      <c r="B4" s="200" t="s">
        <v>64</v>
      </c>
      <c r="C4" s="197" t="s">
        <v>1</v>
      </c>
      <c r="D4" s="197"/>
    </row>
    <row r="5" spans="1:4" ht="12.75" customHeight="1">
      <c r="A5" s="199"/>
      <c r="B5" s="200"/>
      <c r="C5" s="197"/>
      <c r="D5" s="197"/>
    </row>
    <row r="6" spans="1:4" ht="12.75" customHeight="1">
      <c r="A6" s="199"/>
      <c r="B6" s="200"/>
      <c r="C6" s="48" t="s">
        <v>2</v>
      </c>
      <c r="D6" s="48" t="s">
        <v>3</v>
      </c>
    </row>
    <row r="7" spans="1:4" ht="4.5" customHeight="1">
      <c r="A7" s="5"/>
      <c r="B7" s="6"/>
      <c r="C7" s="6"/>
      <c r="D7" s="6"/>
    </row>
    <row r="8" spans="1:4" ht="12.75" customHeight="1">
      <c r="A8" s="30" t="s">
        <v>4</v>
      </c>
      <c r="B8" s="9">
        <v>22602305</v>
      </c>
      <c r="C8" s="9">
        <v>2891440</v>
      </c>
      <c r="D8" s="36">
        <v>12.7926775609833</v>
      </c>
    </row>
    <row r="9" spans="1:4" ht="12.75" customHeight="1">
      <c r="A9" s="2" t="s">
        <v>5</v>
      </c>
      <c r="B9" s="31">
        <v>203301</v>
      </c>
      <c r="C9" s="31">
        <v>31531</v>
      </c>
      <c r="D9" s="37">
        <v>15.5095154475384</v>
      </c>
    </row>
    <row r="10" spans="1:4" ht="12.75" customHeight="1">
      <c r="A10" s="2" t="s">
        <v>6</v>
      </c>
      <c r="B10" s="31">
        <v>661907</v>
      </c>
      <c r="C10" s="31">
        <v>171014</v>
      </c>
      <c r="D10" s="37">
        <v>25.836560120983801</v>
      </c>
    </row>
    <row r="11" spans="1:4" ht="12.75" customHeight="1">
      <c r="A11" s="2" t="s">
        <v>7</v>
      </c>
      <c r="B11" s="31">
        <v>136277</v>
      </c>
      <c r="C11" s="31">
        <v>27331</v>
      </c>
      <c r="D11" s="37">
        <v>20.0554752452725</v>
      </c>
    </row>
    <row r="12" spans="1:4" ht="12.75" customHeight="1">
      <c r="A12" s="2" t="s">
        <v>8</v>
      </c>
      <c r="B12" s="31">
        <v>123812</v>
      </c>
      <c r="C12" s="31">
        <v>21708</v>
      </c>
      <c r="D12" s="37">
        <v>17.533033954705498</v>
      </c>
    </row>
    <row r="13" spans="1:4" ht="12.75" customHeight="1">
      <c r="A13" s="2" t="s">
        <v>9</v>
      </c>
      <c r="B13" s="31">
        <v>494277</v>
      </c>
      <c r="C13" s="31">
        <v>82177</v>
      </c>
      <c r="D13" s="37">
        <v>16.625697736289599</v>
      </c>
    </row>
    <row r="14" spans="1:4" ht="12.75" customHeight="1">
      <c r="A14" s="2" t="s">
        <v>10</v>
      </c>
      <c r="B14" s="31">
        <v>105833</v>
      </c>
      <c r="C14" s="31">
        <v>20342</v>
      </c>
      <c r="D14" s="37">
        <v>19.220847939678499</v>
      </c>
    </row>
    <row r="15" spans="1:4" ht="12.75" customHeight="1">
      <c r="A15" s="2" t="s">
        <v>11</v>
      </c>
      <c r="B15" s="31">
        <v>419965</v>
      </c>
      <c r="C15" s="31">
        <v>53435</v>
      </c>
      <c r="D15" s="37">
        <v>12.7236793542319</v>
      </c>
    </row>
    <row r="16" spans="1:4" ht="12.75" customHeight="1">
      <c r="A16" s="2" t="s">
        <v>12</v>
      </c>
      <c r="B16" s="31">
        <v>750714</v>
      </c>
      <c r="C16" s="31">
        <v>132732</v>
      </c>
      <c r="D16" s="37">
        <v>17.680767908950699</v>
      </c>
    </row>
    <row r="17" spans="1:4" ht="12.75" customHeight="1">
      <c r="A17" s="2" t="s">
        <v>43</v>
      </c>
      <c r="B17" s="31">
        <v>2736523</v>
      </c>
      <c r="C17" s="31">
        <v>282214</v>
      </c>
      <c r="D17" s="37">
        <v>10.3128678253389</v>
      </c>
    </row>
    <row r="18" spans="1:4" ht="12.75" customHeight="1">
      <c r="A18" s="2" t="s">
        <v>14</v>
      </c>
      <c r="B18" s="31">
        <v>236275</v>
      </c>
      <c r="C18" s="31">
        <v>40576</v>
      </c>
      <c r="D18" s="37">
        <v>17.173209184213299</v>
      </c>
    </row>
    <row r="19" spans="1:4" ht="12.75" customHeight="1">
      <c r="A19" s="2" t="s">
        <v>15</v>
      </c>
      <c r="B19" s="31">
        <v>965028</v>
      </c>
      <c r="C19" s="31">
        <v>103234</v>
      </c>
      <c r="D19" s="37">
        <v>10.697513440024499</v>
      </c>
    </row>
    <row r="20" spans="1:4" ht="12.75" customHeight="1">
      <c r="A20" s="2" t="s">
        <v>16</v>
      </c>
      <c r="B20" s="31">
        <v>570655</v>
      </c>
      <c r="C20" s="31">
        <v>34279</v>
      </c>
      <c r="D20" s="37">
        <v>6.0069569179276403</v>
      </c>
    </row>
    <row r="21" spans="1:4" ht="12.75" customHeight="1">
      <c r="A21" s="2" t="s">
        <v>17</v>
      </c>
      <c r="B21" s="31">
        <v>447325</v>
      </c>
      <c r="C21" s="31">
        <v>48257</v>
      </c>
      <c r="D21" s="37">
        <v>10.787905884982999</v>
      </c>
    </row>
    <row r="22" spans="1:4" ht="12.75" customHeight="1">
      <c r="A22" s="2" t="s">
        <v>18</v>
      </c>
      <c r="B22" s="31">
        <v>1494053</v>
      </c>
      <c r="C22" s="31">
        <v>176540</v>
      </c>
      <c r="D22" s="37">
        <v>11.8161805504892</v>
      </c>
    </row>
    <row r="23" spans="1:4" ht="12.75" customHeight="1">
      <c r="A23" s="2" t="s">
        <v>19</v>
      </c>
      <c r="B23" s="31">
        <v>4270391</v>
      </c>
      <c r="C23" s="31">
        <v>524277</v>
      </c>
      <c r="D23" s="37">
        <v>12.277025686875</v>
      </c>
    </row>
    <row r="24" spans="1:4" ht="12.75" customHeight="1">
      <c r="A24" s="2" t="s">
        <v>20</v>
      </c>
      <c r="B24" s="31">
        <v>710102</v>
      </c>
      <c r="C24" s="31">
        <v>102964</v>
      </c>
      <c r="D24" s="37">
        <v>14.499888748377</v>
      </c>
    </row>
    <row r="25" spans="1:4" ht="12.75" customHeight="1">
      <c r="A25" s="2" t="s">
        <v>21</v>
      </c>
      <c r="B25" s="31">
        <v>315948</v>
      </c>
      <c r="C25" s="31">
        <v>47084</v>
      </c>
      <c r="D25" s="37">
        <v>14.902452302277601</v>
      </c>
    </row>
    <row r="26" spans="1:4" ht="12.75" customHeight="1">
      <c r="A26" s="2" t="s">
        <v>22</v>
      </c>
      <c r="B26" s="31">
        <v>215230</v>
      </c>
      <c r="C26" s="31">
        <v>24249</v>
      </c>
      <c r="D26" s="37">
        <v>11.266552060586299</v>
      </c>
    </row>
    <row r="27" spans="1:4" ht="12.75" customHeight="1">
      <c r="A27" s="2" t="s">
        <v>23</v>
      </c>
      <c r="B27" s="31">
        <v>963975</v>
      </c>
      <c r="C27" s="31">
        <v>100929</v>
      </c>
      <c r="D27" s="37">
        <v>10.4700848051039</v>
      </c>
    </row>
    <row r="28" spans="1:4" ht="12.75" customHeight="1">
      <c r="A28" s="2" t="s">
        <v>24</v>
      </c>
      <c r="B28" s="31">
        <v>523422</v>
      </c>
      <c r="C28" s="31">
        <v>65908</v>
      </c>
      <c r="D28" s="37">
        <v>12.5917519706852</v>
      </c>
    </row>
    <row r="29" spans="1:4" ht="12.75" customHeight="1">
      <c r="A29" s="2" t="s">
        <v>25</v>
      </c>
      <c r="B29" s="31">
        <v>1122839</v>
      </c>
      <c r="C29" s="31">
        <v>156691</v>
      </c>
      <c r="D29" s="37">
        <v>13.954894691046499</v>
      </c>
    </row>
    <row r="30" spans="1:4" ht="12.75" customHeight="1">
      <c r="A30" s="2" t="s">
        <v>26</v>
      </c>
      <c r="B30" s="31">
        <v>285357</v>
      </c>
      <c r="C30" s="31">
        <v>42499</v>
      </c>
      <c r="D30" s="37">
        <v>14.893274039186</v>
      </c>
    </row>
    <row r="31" spans="1:4" ht="12.75" customHeight="1">
      <c r="A31" s="2" t="s">
        <v>27</v>
      </c>
      <c r="B31" s="31">
        <v>368712</v>
      </c>
      <c r="C31" s="31">
        <v>47338</v>
      </c>
      <c r="D31" s="37">
        <v>12.8387467725488</v>
      </c>
    </row>
    <row r="32" spans="1:4" ht="12.75" customHeight="1">
      <c r="A32" s="2" t="s">
        <v>28</v>
      </c>
      <c r="B32" s="31">
        <v>583860</v>
      </c>
      <c r="C32" s="31">
        <v>42509</v>
      </c>
      <c r="D32" s="37">
        <v>7.2806837255506496</v>
      </c>
    </row>
    <row r="33" spans="1:4" ht="12.75" customHeight="1">
      <c r="A33" s="53" t="s">
        <v>29</v>
      </c>
      <c r="B33" s="54">
        <v>575132</v>
      </c>
      <c r="C33" s="54">
        <v>76511</v>
      </c>
      <c r="D33" s="55">
        <v>13.303206915977601</v>
      </c>
    </row>
    <row r="34" spans="1:4" ht="12.75" customHeight="1">
      <c r="A34" s="2" t="s">
        <v>30</v>
      </c>
      <c r="B34" s="31">
        <v>741169</v>
      </c>
      <c r="C34" s="31">
        <v>95647</v>
      </c>
      <c r="D34" s="37">
        <v>12.904884041291499</v>
      </c>
    </row>
    <row r="35" spans="1:4" ht="12.75" customHeight="1">
      <c r="A35" s="2" t="s">
        <v>31</v>
      </c>
      <c r="B35" s="31">
        <v>314813</v>
      </c>
      <c r="C35" s="31">
        <v>58476</v>
      </c>
      <c r="D35" s="37">
        <v>18.574836490233899</v>
      </c>
    </row>
    <row r="36" spans="1:4" ht="12.75" customHeight="1">
      <c r="A36" s="2" t="s">
        <v>32</v>
      </c>
      <c r="B36" s="31">
        <v>475107</v>
      </c>
      <c r="C36" s="31">
        <v>56504</v>
      </c>
      <c r="D36" s="37">
        <v>11.892899915177001</v>
      </c>
    </row>
    <row r="37" spans="1:4" ht="12.75" customHeight="1">
      <c r="A37" s="2" t="s">
        <v>33</v>
      </c>
      <c r="B37" s="31">
        <v>171619</v>
      </c>
      <c r="C37" s="31">
        <v>25482</v>
      </c>
      <c r="D37" s="37">
        <v>14.8480063396244</v>
      </c>
    </row>
    <row r="38" spans="1:4" ht="12.75" customHeight="1">
      <c r="A38" s="2" t="s">
        <v>34</v>
      </c>
      <c r="B38" s="31">
        <v>1175503</v>
      </c>
      <c r="C38" s="31">
        <v>120970</v>
      </c>
      <c r="D38" s="37">
        <v>10.2909137620236</v>
      </c>
    </row>
    <row r="39" spans="1:4" ht="12.75" customHeight="1">
      <c r="A39" s="2" t="s">
        <v>35</v>
      </c>
      <c r="B39" s="31">
        <v>229291</v>
      </c>
      <c r="C39" s="31">
        <v>34087</v>
      </c>
      <c r="D39" s="37">
        <v>14.866261650043</v>
      </c>
    </row>
    <row r="40" spans="1:4" ht="12.75" customHeight="1">
      <c r="A40" s="2" t="s">
        <v>36</v>
      </c>
      <c r="B40" s="31">
        <v>185525</v>
      </c>
      <c r="C40" s="31">
        <v>22319</v>
      </c>
      <c r="D40" s="37">
        <v>12.030184611238401</v>
      </c>
    </row>
    <row r="41" spans="1:4">
      <c r="B41" s="14"/>
      <c r="C41" s="14"/>
      <c r="D41" s="15"/>
    </row>
    <row r="42" spans="1:4" s="58" customFormat="1" ht="49.5" customHeight="1">
      <c r="A42" s="191" t="s">
        <v>65</v>
      </c>
      <c r="B42" s="191"/>
      <c r="C42" s="191"/>
      <c r="D42" s="191"/>
    </row>
    <row r="43" spans="1:4" s="16" customFormat="1" ht="12.75" customHeight="1">
      <c r="A43" s="187" t="s">
        <v>47</v>
      </c>
      <c r="B43" s="187"/>
      <c r="C43" s="187"/>
      <c r="D43" s="187"/>
    </row>
    <row r="44" spans="1:4" ht="12.75" customHeight="1">
      <c r="A44" s="187" t="s">
        <v>66</v>
      </c>
      <c r="B44" s="187"/>
      <c r="C44" s="187"/>
      <c r="D44" s="187"/>
    </row>
    <row r="45" spans="1:4">
      <c r="B45" s="14"/>
    </row>
    <row r="46" spans="1:4">
      <c r="A46" s="1"/>
    </row>
    <row r="47" spans="1:4">
      <c r="A47" s="1"/>
    </row>
    <row r="48" spans="1:4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</sheetData>
  <mergeCells count="8">
    <mergeCell ref="A1:D1"/>
    <mergeCell ref="A2:D2"/>
    <mergeCell ref="A42:D42"/>
    <mergeCell ref="A43:D43"/>
    <mergeCell ref="A44:D44"/>
    <mergeCell ref="A4:A6"/>
    <mergeCell ref="B4:B6"/>
    <mergeCell ref="C4:D5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showGridLines="0" zoomScaleNormal="100" workbookViewId="0">
      <selection activeCell="G25" sqref="G25"/>
    </sheetView>
  </sheetViews>
  <sheetFormatPr baseColWidth="10" defaultColWidth="16.5703125" defaultRowHeight="11.25"/>
  <cols>
    <col min="1" max="1" width="24.28515625" style="2" customWidth="1"/>
    <col min="2" max="2" width="14.140625" style="1" customWidth="1"/>
    <col min="3" max="4" width="19.140625" style="1" customWidth="1"/>
    <col min="5" max="238" width="11.42578125" style="1" customWidth="1"/>
    <col min="239" max="239" width="36.7109375" style="1" customWidth="1"/>
    <col min="240" max="240" width="16.5703125" style="1"/>
    <col min="241" max="241" width="24.28515625" style="1" customWidth="1"/>
    <col min="242" max="242" width="10.7109375" style="1" customWidth="1"/>
    <col min="243" max="243" width="0.85546875" style="1" customWidth="1"/>
    <col min="244" max="245" width="10.7109375" style="1" customWidth="1"/>
    <col min="246" max="246" width="0.85546875" style="1" customWidth="1"/>
    <col min="247" max="248" width="10.7109375" style="1" customWidth="1"/>
    <col min="249" max="249" width="0.85546875" style="1" customWidth="1"/>
    <col min="250" max="251" width="10.7109375" style="1" customWidth="1"/>
    <col min="252" max="252" width="0.85546875" style="1" customWidth="1"/>
    <col min="253" max="254" width="10.7109375" style="1" customWidth="1"/>
    <col min="255" max="255" width="0.85546875" style="1" customWidth="1"/>
    <col min="256" max="257" width="10.7109375" style="1" customWidth="1"/>
    <col min="258" max="494" width="11.42578125" style="1" customWidth="1"/>
    <col min="495" max="495" width="36.7109375" style="1" customWidth="1"/>
    <col min="496" max="496" width="16.5703125" style="1"/>
    <col min="497" max="497" width="24.28515625" style="1" customWidth="1"/>
    <col min="498" max="498" width="10.7109375" style="1" customWidth="1"/>
    <col min="499" max="499" width="0.85546875" style="1" customWidth="1"/>
    <col min="500" max="501" width="10.7109375" style="1" customWidth="1"/>
    <col min="502" max="502" width="0.85546875" style="1" customWidth="1"/>
    <col min="503" max="504" width="10.7109375" style="1" customWidth="1"/>
    <col min="505" max="505" width="0.85546875" style="1" customWidth="1"/>
    <col min="506" max="507" width="10.7109375" style="1" customWidth="1"/>
    <col min="508" max="508" width="0.85546875" style="1" customWidth="1"/>
    <col min="509" max="510" width="10.7109375" style="1" customWidth="1"/>
    <col min="511" max="511" width="0.85546875" style="1" customWidth="1"/>
    <col min="512" max="513" width="10.7109375" style="1" customWidth="1"/>
    <col min="514" max="750" width="11.42578125" style="1" customWidth="1"/>
    <col min="751" max="751" width="36.7109375" style="1" customWidth="1"/>
    <col min="752" max="752" width="16.5703125" style="1"/>
    <col min="753" max="753" width="24.28515625" style="1" customWidth="1"/>
    <col min="754" max="754" width="10.7109375" style="1" customWidth="1"/>
    <col min="755" max="755" width="0.85546875" style="1" customWidth="1"/>
    <col min="756" max="757" width="10.7109375" style="1" customWidth="1"/>
    <col min="758" max="758" width="0.85546875" style="1" customWidth="1"/>
    <col min="759" max="760" width="10.7109375" style="1" customWidth="1"/>
    <col min="761" max="761" width="0.85546875" style="1" customWidth="1"/>
    <col min="762" max="763" width="10.7109375" style="1" customWidth="1"/>
    <col min="764" max="764" width="0.85546875" style="1" customWidth="1"/>
    <col min="765" max="766" width="10.7109375" style="1" customWidth="1"/>
    <col min="767" max="767" width="0.85546875" style="1" customWidth="1"/>
    <col min="768" max="769" width="10.7109375" style="1" customWidth="1"/>
    <col min="770" max="1006" width="11.42578125" style="1" customWidth="1"/>
    <col min="1007" max="1007" width="36.7109375" style="1" customWidth="1"/>
    <col min="1008" max="1008" width="16.5703125" style="1"/>
    <col min="1009" max="1009" width="24.28515625" style="1" customWidth="1"/>
    <col min="1010" max="1010" width="10.7109375" style="1" customWidth="1"/>
    <col min="1011" max="1011" width="0.85546875" style="1" customWidth="1"/>
    <col min="1012" max="1013" width="10.7109375" style="1" customWidth="1"/>
    <col min="1014" max="1014" width="0.85546875" style="1" customWidth="1"/>
    <col min="1015" max="1016" width="10.7109375" style="1" customWidth="1"/>
    <col min="1017" max="1017" width="0.85546875" style="1" customWidth="1"/>
    <col min="1018" max="1019" width="10.7109375" style="1" customWidth="1"/>
    <col min="1020" max="1020" width="0.85546875" style="1" customWidth="1"/>
    <col min="1021" max="1022" width="10.7109375" style="1" customWidth="1"/>
    <col min="1023" max="1023" width="0.85546875" style="1" customWidth="1"/>
    <col min="1024" max="1025" width="10.7109375" style="1" customWidth="1"/>
    <col min="1026" max="1262" width="11.42578125" style="1" customWidth="1"/>
    <col min="1263" max="1263" width="36.7109375" style="1" customWidth="1"/>
    <col min="1264" max="1264" width="16.5703125" style="1"/>
    <col min="1265" max="1265" width="24.28515625" style="1" customWidth="1"/>
    <col min="1266" max="1266" width="10.7109375" style="1" customWidth="1"/>
    <col min="1267" max="1267" width="0.85546875" style="1" customWidth="1"/>
    <col min="1268" max="1269" width="10.7109375" style="1" customWidth="1"/>
    <col min="1270" max="1270" width="0.85546875" style="1" customWidth="1"/>
    <col min="1271" max="1272" width="10.7109375" style="1" customWidth="1"/>
    <col min="1273" max="1273" width="0.85546875" style="1" customWidth="1"/>
    <col min="1274" max="1275" width="10.7109375" style="1" customWidth="1"/>
    <col min="1276" max="1276" width="0.85546875" style="1" customWidth="1"/>
    <col min="1277" max="1278" width="10.7109375" style="1" customWidth="1"/>
    <col min="1279" max="1279" width="0.85546875" style="1" customWidth="1"/>
    <col min="1280" max="1281" width="10.7109375" style="1" customWidth="1"/>
    <col min="1282" max="1518" width="11.42578125" style="1" customWidth="1"/>
    <col min="1519" max="1519" width="36.7109375" style="1" customWidth="1"/>
    <col min="1520" max="1520" width="16.5703125" style="1"/>
    <col min="1521" max="1521" width="24.28515625" style="1" customWidth="1"/>
    <col min="1522" max="1522" width="10.7109375" style="1" customWidth="1"/>
    <col min="1523" max="1523" width="0.85546875" style="1" customWidth="1"/>
    <col min="1524" max="1525" width="10.7109375" style="1" customWidth="1"/>
    <col min="1526" max="1526" width="0.85546875" style="1" customWidth="1"/>
    <col min="1527" max="1528" width="10.7109375" style="1" customWidth="1"/>
    <col min="1529" max="1529" width="0.85546875" style="1" customWidth="1"/>
    <col min="1530" max="1531" width="10.7109375" style="1" customWidth="1"/>
    <col min="1532" max="1532" width="0.85546875" style="1" customWidth="1"/>
    <col min="1533" max="1534" width="10.7109375" style="1" customWidth="1"/>
    <col min="1535" max="1535" width="0.85546875" style="1" customWidth="1"/>
    <col min="1536" max="1537" width="10.7109375" style="1" customWidth="1"/>
    <col min="1538" max="1774" width="11.42578125" style="1" customWidth="1"/>
    <col min="1775" max="1775" width="36.7109375" style="1" customWidth="1"/>
    <col min="1776" max="1776" width="16.5703125" style="1"/>
    <col min="1777" max="1777" width="24.28515625" style="1" customWidth="1"/>
    <col min="1778" max="1778" width="10.7109375" style="1" customWidth="1"/>
    <col min="1779" max="1779" width="0.85546875" style="1" customWidth="1"/>
    <col min="1780" max="1781" width="10.7109375" style="1" customWidth="1"/>
    <col min="1782" max="1782" width="0.85546875" style="1" customWidth="1"/>
    <col min="1783" max="1784" width="10.7109375" style="1" customWidth="1"/>
    <col min="1785" max="1785" width="0.85546875" style="1" customWidth="1"/>
    <col min="1786" max="1787" width="10.7109375" style="1" customWidth="1"/>
    <col min="1788" max="1788" width="0.85546875" style="1" customWidth="1"/>
    <col min="1789" max="1790" width="10.7109375" style="1" customWidth="1"/>
    <col min="1791" max="1791" width="0.85546875" style="1" customWidth="1"/>
    <col min="1792" max="1793" width="10.7109375" style="1" customWidth="1"/>
    <col min="1794" max="2030" width="11.42578125" style="1" customWidth="1"/>
    <col min="2031" max="2031" width="36.7109375" style="1" customWidth="1"/>
    <col min="2032" max="2032" width="16.5703125" style="1"/>
    <col min="2033" max="2033" width="24.28515625" style="1" customWidth="1"/>
    <col min="2034" max="2034" width="10.7109375" style="1" customWidth="1"/>
    <col min="2035" max="2035" width="0.85546875" style="1" customWidth="1"/>
    <col min="2036" max="2037" width="10.7109375" style="1" customWidth="1"/>
    <col min="2038" max="2038" width="0.85546875" style="1" customWidth="1"/>
    <col min="2039" max="2040" width="10.7109375" style="1" customWidth="1"/>
    <col min="2041" max="2041" width="0.85546875" style="1" customWidth="1"/>
    <col min="2042" max="2043" width="10.7109375" style="1" customWidth="1"/>
    <col min="2044" max="2044" width="0.85546875" style="1" customWidth="1"/>
    <col min="2045" max="2046" width="10.7109375" style="1" customWidth="1"/>
    <col min="2047" max="2047" width="0.85546875" style="1" customWidth="1"/>
    <col min="2048" max="2049" width="10.7109375" style="1" customWidth="1"/>
    <col min="2050" max="2286" width="11.42578125" style="1" customWidth="1"/>
    <col min="2287" max="2287" width="36.7109375" style="1" customWidth="1"/>
    <col min="2288" max="2288" width="16.5703125" style="1"/>
    <col min="2289" max="2289" width="24.28515625" style="1" customWidth="1"/>
    <col min="2290" max="2290" width="10.7109375" style="1" customWidth="1"/>
    <col min="2291" max="2291" width="0.85546875" style="1" customWidth="1"/>
    <col min="2292" max="2293" width="10.7109375" style="1" customWidth="1"/>
    <col min="2294" max="2294" width="0.85546875" style="1" customWidth="1"/>
    <col min="2295" max="2296" width="10.7109375" style="1" customWidth="1"/>
    <col min="2297" max="2297" width="0.85546875" style="1" customWidth="1"/>
    <col min="2298" max="2299" width="10.7109375" style="1" customWidth="1"/>
    <col min="2300" max="2300" width="0.85546875" style="1" customWidth="1"/>
    <col min="2301" max="2302" width="10.7109375" style="1" customWidth="1"/>
    <col min="2303" max="2303" width="0.85546875" style="1" customWidth="1"/>
    <col min="2304" max="2305" width="10.7109375" style="1" customWidth="1"/>
    <col min="2306" max="2542" width="11.42578125" style="1" customWidth="1"/>
    <col min="2543" max="2543" width="36.7109375" style="1" customWidth="1"/>
    <col min="2544" max="2544" width="16.5703125" style="1"/>
    <col min="2545" max="2545" width="24.28515625" style="1" customWidth="1"/>
    <col min="2546" max="2546" width="10.7109375" style="1" customWidth="1"/>
    <col min="2547" max="2547" width="0.85546875" style="1" customWidth="1"/>
    <col min="2548" max="2549" width="10.7109375" style="1" customWidth="1"/>
    <col min="2550" max="2550" width="0.85546875" style="1" customWidth="1"/>
    <col min="2551" max="2552" width="10.7109375" style="1" customWidth="1"/>
    <col min="2553" max="2553" width="0.85546875" style="1" customWidth="1"/>
    <col min="2554" max="2555" width="10.7109375" style="1" customWidth="1"/>
    <col min="2556" max="2556" width="0.85546875" style="1" customWidth="1"/>
    <col min="2557" max="2558" width="10.7109375" style="1" customWidth="1"/>
    <col min="2559" max="2559" width="0.85546875" style="1" customWidth="1"/>
    <col min="2560" max="2561" width="10.7109375" style="1" customWidth="1"/>
    <col min="2562" max="2798" width="11.42578125" style="1" customWidth="1"/>
    <col min="2799" max="2799" width="36.7109375" style="1" customWidth="1"/>
    <col min="2800" max="2800" width="16.5703125" style="1"/>
    <col min="2801" max="2801" width="24.28515625" style="1" customWidth="1"/>
    <col min="2802" max="2802" width="10.7109375" style="1" customWidth="1"/>
    <col min="2803" max="2803" width="0.85546875" style="1" customWidth="1"/>
    <col min="2804" max="2805" width="10.7109375" style="1" customWidth="1"/>
    <col min="2806" max="2806" width="0.85546875" style="1" customWidth="1"/>
    <col min="2807" max="2808" width="10.7109375" style="1" customWidth="1"/>
    <col min="2809" max="2809" width="0.85546875" style="1" customWidth="1"/>
    <col min="2810" max="2811" width="10.7109375" style="1" customWidth="1"/>
    <col min="2812" max="2812" width="0.85546875" style="1" customWidth="1"/>
    <col min="2813" max="2814" width="10.7109375" style="1" customWidth="1"/>
    <col min="2815" max="2815" width="0.85546875" style="1" customWidth="1"/>
    <col min="2816" max="2817" width="10.7109375" style="1" customWidth="1"/>
    <col min="2818" max="3054" width="11.42578125" style="1" customWidth="1"/>
    <col min="3055" max="3055" width="36.7109375" style="1" customWidth="1"/>
    <col min="3056" max="3056" width="16.5703125" style="1"/>
    <col min="3057" max="3057" width="24.28515625" style="1" customWidth="1"/>
    <col min="3058" max="3058" width="10.7109375" style="1" customWidth="1"/>
    <col min="3059" max="3059" width="0.85546875" style="1" customWidth="1"/>
    <col min="3060" max="3061" width="10.7109375" style="1" customWidth="1"/>
    <col min="3062" max="3062" width="0.85546875" style="1" customWidth="1"/>
    <col min="3063" max="3064" width="10.7109375" style="1" customWidth="1"/>
    <col min="3065" max="3065" width="0.85546875" style="1" customWidth="1"/>
    <col min="3066" max="3067" width="10.7109375" style="1" customWidth="1"/>
    <col min="3068" max="3068" width="0.85546875" style="1" customWidth="1"/>
    <col min="3069" max="3070" width="10.7109375" style="1" customWidth="1"/>
    <col min="3071" max="3071" width="0.85546875" style="1" customWidth="1"/>
    <col min="3072" max="3073" width="10.7109375" style="1" customWidth="1"/>
    <col min="3074" max="3310" width="11.42578125" style="1" customWidth="1"/>
    <col min="3311" max="3311" width="36.7109375" style="1" customWidth="1"/>
    <col min="3312" max="3312" width="16.5703125" style="1"/>
    <col min="3313" max="3313" width="24.28515625" style="1" customWidth="1"/>
    <col min="3314" max="3314" width="10.7109375" style="1" customWidth="1"/>
    <col min="3315" max="3315" width="0.85546875" style="1" customWidth="1"/>
    <col min="3316" max="3317" width="10.7109375" style="1" customWidth="1"/>
    <col min="3318" max="3318" width="0.85546875" style="1" customWidth="1"/>
    <col min="3319" max="3320" width="10.7109375" style="1" customWidth="1"/>
    <col min="3321" max="3321" width="0.85546875" style="1" customWidth="1"/>
    <col min="3322" max="3323" width="10.7109375" style="1" customWidth="1"/>
    <col min="3324" max="3324" width="0.85546875" style="1" customWidth="1"/>
    <col min="3325" max="3326" width="10.7109375" style="1" customWidth="1"/>
    <col min="3327" max="3327" width="0.85546875" style="1" customWidth="1"/>
    <col min="3328" max="3329" width="10.7109375" style="1" customWidth="1"/>
    <col min="3330" max="3566" width="11.42578125" style="1" customWidth="1"/>
    <col min="3567" max="3567" width="36.7109375" style="1" customWidth="1"/>
    <col min="3568" max="3568" width="16.5703125" style="1"/>
    <col min="3569" max="3569" width="24.28515625" style="1" customWidth="1"/>
    <col min="3570" max="3570" width="10.7109375" style="1" customWidth="1"/>
    <col min="3571" max="3571" width="0.85546875" style="1" customWidth="1"/>
    <col min="3572" max="3573" width="10.7109375" style="1" customWidth="1"/>
    <col min="3574" max="3574" width="0.85546875" style="1" customWidth="1"/>
    <col min="3575" max="3576" width="10.7109375" style="1" customWidth="1"/>
    <col min="3577" max="3577" width="0.85546875" style="1" customWidth="1"/>
    <col min="3578" max="3579" width="10.7109375" style="1" customWidth="1"/>
    <col min="3580" max="3580" width="0.85546875" style="1" customWidth="1"/>
    <col min="3581" max="3582" width="10.7109375" style="1" customWidth="1"/>
    <col min="3583" max="3583" width="0.85546875" style="1" customWidth="1"/>
    <col min="3584" max="3585" width="10.7109375" style="1" customWidth="1"/>
    <col min="3586" max="3822" width="11.42578125" style="1" customWidth="1"/>
    <col min="3823" max="3823" width="36.7109375" style="1" customWidth="1"/>
    <col min="3824" max="3824" width="16.5703125" style="1"/>
    <col min="3825" max="3825" width="24.28515625" style="1" customWidth="1"/>
    <col min="3826" max="3826" width="10.7109375" style="1" customWidth="1"/>
    <col min="3827" max="3827" width="0.85546875" style="1" customWidth="1"/>
    <col min="3828" max="3829" width="10.7109375" style="1" customWidth="1"/>
    <col min="3830" max="3830" width="0.85546875" style="1" customWidth="1"/>
    <col min="3831" max="3832" width="10.7109375" style="1" customWidth="1"/>
    <col min="3833" max="3833" width="0.85546875" style="1" customWidth="1"/>
    <col min="3834" max="3835" width="10.7109375" style="1" customWidth="1"/>
    <col min="3836" max="3836" width="0.85546875" style="1" customWidth="1"/>
    <col min="3837" max="3838" width="10.7109375" style="1" customWidth="1"/>
    <col min="3839" max="3839" width="0.85546875" style="1" customWidth="1"/>
    <col min="3840" max="3841" width="10.7109375" style="1" customWidth="1"/>
    <col min="3842" max="4078" width="11.42578125" style="1" customWidth="1"/>
    <col min="4079" max="4079" width="36.7109375" style="1" customWidth="1"/>
    <col min="4080" max="4080" width="16.5703125" style="1"/>
    <col min="4081" max="4081" width="24.28515625" style="1" customWidth="1"/>
    <col min="4082" max="4082" width="10.7109375" style="1" customWidth="1"/>
    <col min="4083" max="4083" width="0.85546875" style="1" customWidth="1"/>
    <col min="4084" max="4085" width="10.7109375" style="1" customWidth="1"/>
    <col min="4086" max="4086" width="0.85546875" style="1" customWidth="1"/>
    <col min="4087" max="4088" width="10.7109375" style="1" customWidth="1"/>
    <col min="4089" max="4089" width="0.85546875" style="1" customWidth="1"/>
    <col min="4090" max="4091" width="10.7109375" style="1" customWidth="1"/>
    <col min="4092" max="4092" width="0.85546875" style="1" customWidth="1"/>
    <col min="4093" max="4094" width="10.7109375" style="1" customWidth="1"/>
    <col min="4095" max="4095" width="0.85546875" style="1" customWidth="1"/>
    <col min="4096" max="4097" width="10.7109375" style="1" customWidth="1"/>
    <col min="4098" max="4334" width="11.42578125" style="1" customWidth="1"/>
    <col min="4335" max="4335" width="36.7109375" style="1" customWidth="1"/>
    <col min="4336" max="4336" width="16.5703125" style="1"/>
    <col min="4337" max="4337" width="24.28515625" style="1" customWidth="1"/>
    <col min="4338" max="4338" width="10.7109375" style="1" customWidth="1"/>
    <col min="4339" max="4339" width="0.85546875" style="1" customWidth="1"/>
    <col min="4340" max="4341" width="10.7109375" style="1" customWidth="1"/>
    <col min="4342" max="4342" width="0.85546875" style="1" customWidth="1"/>
    <col min="4343" max="4344" width="10.7109375" style="1" customWidth="1"/>
    <col min="4345" max="4345" width="0.85546875" style="1" customWidth="1"/>
    <col min="4346" max="4347" width="10.7109375" style="1" customWidth="1"/>
    <col min="4348" max="4348" width="0.85546875" style="1" customWidth="1"/>
    <col min="4349" max="4350" width="10.7109375" style="1" customWidth="1"/>
    <col min="4351" max="4351" width="0.85546875" style="1" customWidth="1"/>
    <col min="4352" max="4353" width="10.7109375" style="1" customWidth="1"/>
    <col min="4354" max="4590" width="11.42578125" style="1" customWidth="1"/>
    <col min="4591" max="4591" width="36.7109375" style="1" customWidth="1"/>
    <col min="4592" max="4592" width="16.5703125" style="1"/>
    <col min="4593" max="4593" width="24.28515625" style="1" customWidth="1"/>
    <col min="4594" max="4594" width="10.7109375" style="1" customWidth="1"/>
    <col min="4595" max="4595" width="0.85546875" style="1" customWidth="1"/>
    <col min="4596" max="4597" width="10.7109375" style="1" customWidth="1"/>
    <col min="4598" max="4598" width="0.85546875" style="1" customWidth="1"/>
    <col min="4599" max="4600" width="10.7109375" style="1" customWidth="1"/>
    <col min="4601" max="4601" width="0.85546875" style="1" customWidth="1"/>
    <col min="4602" max="4603" width="10.7109375" style="1" customWidth="1"/>
    <col min="4604" max="4604" width="0.85546875" style="1" customWidth="1"/>
    <col min="4605" max="4606" width="10.7109375" style="1" customWidth="1"/>
    <col min="4607" max="4607" width="0.85546875" style="1" customWidth="1"/>
    <col min="4608" max="4609" width="10.7109375" style="1" customWidth="1"/>
    <col min="4610" max="4846" width="11.42578125" style="1" customWidth="1"/>
    <col min="4847" max="4847" width="36.7109375" style="1" customWidth="1"/>
    <col min="4848" max="4848" width="16.5703125" style="1"/>
    <col min="4849" max="4849" width="24.28515625" style="1" customWidth="1"/>
    <col min="4850" max="4850" width="10.7109375" style="1" customWidth="1"/>
    <col min="4851" max="4851" width="0.85546875" style="1" customWidth="1"/>
    <col min="4852" max="4853" width="10.7109375" style="1" customWidth="1"/>
    <col min="4854" max="4854" width="0.85546875" style="1" customWidth="1"/>
    <col min="4855" max="4856" width="10.7109375" style="1" customWidth="1"/>
    <col min="4857" max="4857" width="0.85546875" style="1" customWidth="1"/>
    <col min="4858" max="4859" width="10.7109375" style="1" customWidth="1"/>
    <col min="4860" max="4860" width="0.85546875" style="1" customWidth="1"/>
    <col min="4861" max="4862" width="10.7109375" style="1" customWidth="1"/>
    <col min="4863" max="4863" width="0.85546875" style="1" customWidth="1"/>
    <col min="4864" max="4865" width="10.7109375" style="1" customWidth="1"/>
    <col min="4866" max="5102" width="11.42578125" style="1" customWidth="1"/>
    <col min="5103" max="5103" width="36.7109375" style="1" customWidth="1"/>
    <col min="5104" max="5104" width="16.5703125" style="1"/>
    <col min="5105" max="5105" width="24.28515625" style="1" customWidth="1"/>
    <col min="5106" max="5106" width="10.7109375" style="1" customWidth="1"/>
    <col min="5107" max="5107" width="0.85546875" style="1" customWidth="1"/>
    <col min="5108" max="5109" width="10.7109375" style="1" customWidth="1"/>
    <col min="5110" max="5110" width="0.85546875" style="1" customWidth="1"/>
    <col min="5111" max="5112" width="10.7109375" style="1" customWidth="1"/>
    <col min="5113" max="5113" width="0.85546875" style="1" customWidth="1"/>
    <col min="5114" max="5115" width="10.7109375" style="1" customWidth="1"/>
    <col min="5116" max="5116" width="0.85546875" style="1" customWidth="1"/>
    <col min="5117" max="5118" width="10.7109375" style="1" customWidth="1"/>
    <col min="5119" max="5119" width="0.85546875" style="1" customWidth="1"/>
    <col min="5120" max="5121" width="10.7109375" style="1" customWidth="1"/>
    <col min="5122" max="5358" width="11.42578125" style="1" customWidth="1"/>
    <col min="5359" max="5359" width="36.7109375" style="1" customWidth="1"/>
    <col min="5360" max="5360" width="16.5703125" style="1"/>
    <col min="5361" max="5361" width="24.28515625" style="1" customWidth="1"/>
    <col min="5362" max="5362" width="10.7109375" style="1" customWidth="1"/>
    <col min="5363" max="5363" width="0.85546875" style="1" customWidth="1"/>
    <col min="5364" max="5365" width="10.7109375" style="1" customWidth="1"/>
    <col min="5366" max="5366" width="0.85546875" style="1" customWidth="1"/>
    <col min="5367" max="5368" width="10.7109375" style="1" customWidth="1"/>
    <col min="5369" max="5369" width="0.85546875" style="1" customWidth="1"/>
    <col min="5370" max="5371" width="10.7109375" style="1" customWidth="1"/>
    <col min="5372" max="5372" width="0.85546875" style="1" customWidth="1"/>
    <col min="5373" max="5374" width="10.7109375" style="1" customWidth="1"/>
    <col min="5375" max="5375" width="0.85546875" style="1" customWidth="1"/>
    <col min="5376" max="5377" width="10.7109375" style="1" customWidth="1"/>
    <col min="5378" max="5614" width="11.42578125" style="1" customWidth="1"/>
    <col min="5615" max="5615" width="36.7109375" style="1" customWidth="1"/>
    <col min="5616" max="5616" width="16.5703125" style="1"/>
    <col min="5617" max="5617" width="24.28515625" style="1" customWidth="1"/>
    <col min="5618" max="5618" width="10.7109375" style="1" customWidth="1"/>
    <col min="5619" max="5619" width="0.85546875" style="1" customWidth="1"/>
    <col min="5620" max="5621" width="10.7109375" style="1" customWidth="1"/>
    <col min="5622" max="5622" width="0.85546875" style="1" customWidth="1"/>
    <col min="5623" max="5624" width="10.7109375" style="1" customWidth="1"/>
    <col min="5625" max="5625" width="0.85546875" style="1" customWidth="1"/>
    <col min="5626" max="5627" width="10.7109375" style="1" customWidth="1"/>
    <col min="5628" max="5628" width="0.85546875" style="1" customWidth="1"/>
    <col min="5629" max="5630" width="10.7109375" style="1" customWidth="1"/>
    <col min="5631" max="5631" width="0.85546875" style="1" customWidth="1"/>
    <col min="5632" max="5633" width="10.7109375" style="1" customWidth="1"/>
    <col min="5634" max="5870" width="11.42578125" style="1" customWidth="1"/>
    <col min="5871" max="5871" width="36.7109375" style="1" customWidth="1"/>
    <col min="5872" max="5872" width="16.5703125" style="1"/>
    <col min="5873" max="5873" width="24.28515625" style="1" customWidth="1"/>
    <col min="5874" max="5874" width="10.7109375" style="1" customWidth="1"/>
    <col min="5875" max="5875" width="0.85546875" style="1" customWidth="1"/>
    <col min="5876" max="5877" width="10.7109375" style="1" customWidth="1"/>
    <col min="5878" max="5878" width="0.85546875" style="1" customWidth="1"/>
    <col min="5879" max="5880" width="10.7109375" style="1" customWidth="1"/>
    <col min="5881" max="5881" width="0.85546875" style="1" customWidth="1"/>
    <col min="5882" max="5883" width="10.7109375" style="1" customWidth="1"/>
    <col min="5884" max="5884" width="0.85546875" style="1" customWidth="1"/>
    <col min="5885" max="5886" width="10.7109375" style="1" customWidth="1"/>
    <col min="5887" max="5887" width="0.85546875" style="1" customWidth="1"/>
    <col min="5888" max="5889" width="10.7109375" style="1" customWidth="1"/>
    <col min="5890" max="6126" width="11.42578125" style="1" customWidth="1"/>
    <col min="6127" max="6127" width="36.7109375" style="1" customWidth="1"/>
    <col min="6128" max="6128" width="16.5703125" style="1"/>
    <col min="6129" max="6129" width="24.28515625" style="1" customWidth="1"/>
    <col min="6130" max="6130" width="10.7109375" style="1" customWidth="1"/>
    <col min="6131" max="6131" width="0.85546875" style="1" customWidth="1"/>
    <col min="6132" max="6133" width="10.7109375" style="1" customWidth="1"/>
    <col min="6134" max="6134" width="0.85546875" style="1" customWidth="1"/>
    <col min="6135" max="6136" width="10.7109375" style="1" customWidth="1"/>
    <col min="6137" max="6137" width="0.85546875" style="1" customWidth="1"/>
    <col min="6138" max="6139" width="10.7109375" style="1" customWidth="1"/>
    <col min="6140" max="6140" width="0.85546875" style="1" customWidth="1"/>
    <col min="6141" max="6142" width="10.7109375" style="1" customWidth="1"/>
    <col min="6143" max="6143" width="0.85546875" style="1" customWidth="1"/>
    <col min="6144" max="6145" width="10.7109375" style="1" customWidth="1"/>
    <col min="6146" max="6382" width="11.42578125" style="1" customWidth="1"/>
    <col min="6383" max="6383" width="36.7109375" style="1" customWidth="1"/>
    <col min="6384" max="6384" width="16.5703125" style="1"/>
    <col min="6385" max="6385" width="24.28515625" style="1" customWidth="1"/>
    <col min="6386" max="6386" width="10.7109375" style="1" customWidth="1"/>
    <col min="6387" max="6387" width="0.85546875" style="1" customWidth="1"/>
    <col min="6388" max="6389" width="10.7109375" style="1" customWidth="1"/>
    <col min="6390" max="6390" width="0.85546875" style="1" customWidth="1"/>
    <col min="6391" max="6392" width="10.7109375" style="1" customWidth="1"/>
    <col min="6393" max="6393" width="0.85546875" style="1" customWidth="1"/>
    <col min="6394" max="6395" width="10.7109375" style="1" customWidth="1"/>
    <col min="6396" max="6396" width="0.85546875" style="1" customWidth="1"/>
    <col min="6397" max="6398" width="10.7109375" style="1" customWidth="1"/>
    <col min="6399" max="6399" width="0.85546875" style="1" customWidth="1"/>
    <col min="6400" max="6401" width="10.7109375" style="1" customWidth="1"/>
    <col min="6402" max="6638" width="11.42578125" style="1" customWidth="1"/>
    <col min="6639" max="6639" width="36.7109375" style="1" customWidth="1"/>
    <col min="6640" max="6640" width="16.5703125" style="1"/>
    <col min="6641" max="6641" width="24.28515625" style="1" customWidth="1"/>
    <col min="6642" max="6642" width="10.7109375" style="1" customWidth="1"/>
    <col min="6643" max="6643" width="0.85546875" style="1" customWidth="1"/>
    <col min="6644" max="6645" width="10.7109375" style="1" customWidth="1"/>
    <col min="6646" max="6646" width="0.85546875" style="1" customWidth="1"/>
    <col min="6647" max="6648" width="10.7109375" style="1" customWidth="1"/>
    <col min="6649" max="6649" width="0.85546875" style="1" customWidth="1"/>
    <col min="6650" max="6651" width="10.7109375" style="1" customWidth="1"/>
    <col min="6652" max="6652" width="0.85546875" style="1" customWidth="1"/>
    <col min="6653" max="6654" width="10.7109375" style="1" customWidth="1"/>
    <col min="6655" max="6655" width="0.85546875" style="1" customWidth="1"/>
    <col min="6656" max="6657" width="10.7109375" style="1" customWidth="1"/>
    <col min="6658" max="6894" width="11.42578125" style="1" customWidth="1"/>
    <col min="6895" max="6895" width="36.7109375" style="1" customWidth="1"/>
    <col min="6896" max="6896" width="16.5703125" style="1"/>
    <col min="6897" max="6897" width="24.28515625" style="1" customWidth="1"/>
    <col min="6898" max="6898" width="10.7109375" style="1" customWidth="1"/>
    <col min="6899" max="6899" width="0.85546875" style="1" customWidth="1"/>
    <col min="6900" max="6901" width="10.7109375" style="1" customWidth="1"/>
    <col min="6902" max="6902" width="0.85546875" style="1" customWidth="1"/>
    <col min="6903" max="6904" width="10.7109375" style="1" customWidth="1"/>
    <col min="6905" max="6905" width="0.85546875" style="1" customWidth="1"/>
    <col min="6906" max="6907" width="10.7109375" style="1" customWidth="1"/>
    <col min="6908" max="6908" width="0.85546875" style="1" customWidth="1"/>
    <col min="6909" max="6910" width="10.7109375" style="1" customWidth="1"/>
    <col min="6911" max="6911" width="0.85546875" style="1" customWidth="1"/>
    <col min="6912" max="6913" width="10.7109375" style="1" customWidth="1"/>
    <col min="6914" max="7150" width="11.42578125" style="1" customWidth="1"/>
    <col min="7151" max="7151" width="36.7109375" style="1" customWidth="1"/>
    <col min="7152" max="7152" width="16.5703125" style="1"/>
    <col min="7153" max="7153" width="24.28515625" style="1" customWidth="1"/>
    <col min="7154" max="7154" width="10.7109375" style="1" customWidth="1"/>
    <col min="7155" max="7155" width="0.85546875" style="1" customWidth="1"/>
    <col min="7156" max="7157" width="10.7109375" style="1" customWidth="1"/>
    <col min="7158" max="7158" width="0.85546875" style="1" customWidth="1"/>
    <col min="7159" max="7160" width="10.7109375" style="1" customWidth="1"/>
    <col min="7161" max="7161" width="0.85546875" style="1" customWidth="1"/>
    <col min="7162" max="7163" width="10.7109375" style="1" customWidth="1"/>
    <col min="7164" max="7164" width="0.85546875" style="1" customWidth="1"/>
    <col min="7165" max="7166" width="10.7109375" style="1" customWidth="1"/>
    <col min="7167" max="7167" width="0.85546875" style="1" customWidth="1"/>
    <col min="7168" max="7169" width="10.7109375" style="1" customWidth="1"/>
    <col min="7170" max="7406" width="11.42578125" style="1" customWidth="1"/>
    <col min="7407" max="7407" width="36.7109375" style="1" customWidth="1"/>
    <col min="7408" max="7408" width="16.5703125" style="1"/>
    <col min="7409" max="7409" width="24.28515625" style="1" customWidth="1"/>
    <col min="7410" max="7410" width="10.7109375" style="1" customWidth="1"/>
    <col min="7411" max="7411" width="0.85546875" style="1" customWidth="1"/>
    <col min="7412" max="7413" width="10.7109375" style="1" customWidth="1"/>
    <col min="7414" max="7414" width="0.85546875" style="1" customWidth="1"/>
    <col min="7415" max="7416" width="10.7109375" style="1" customWidth="1"/>
    <col min="7417" max="7417" width="0.85546875" style="1" customWidth="1"/>
    <col min="7418" max="7419" width="10.7109375" style="1" customWidth="1"/>
    <col min="7420" max="7420" width="0.85546875" style="1" customWidth="1"/>
    <col min="7421" max="7422" width="10.7109375" style="1" customWidth="1"/>
    <col min="7423" max="7423" width="0.85546875" style="1" customWidth="1"/>
    <col min="7424" max="7425" width="10.7109375" style="1" customWidth="1"/>
    <col min="7426" max="7662" width="11.42578125" style="1" customWidth="1"/>
    <col min="7663" max="7663" width="36.7109375" style="1" customWidth="1"/>
    <col min="7664" max="7664" width="16.5703125" style="1"/>
    <col min="7665" max="7665" width="24.28515625" style="1" customWidth="1"/>
    <col min="7666" max="7666" width="10.7109375" style="1" customWidth="1"/>
    <col min="7667" max="7667" width="0.85546875" style="1" customWidth="1"/>
    <col min="7668" max="7669" width="10.7109375" style="1" customWidth="1"/>
    <col min="7670" max="7670" width="0.85546875" style="1" customWidth="1"/>
    <col min="7671" max="7672" width="10.7109375" style="1" customWidth="1"/>
    <col min="7673" max="7673" width="0.85546875" style="1" customWidth="1"/>
    <col min="7674" max="7675" width="10.7109375" style="1" customWidth="1"/>
    <col min="7676" max="7676" width="0.85546875" style="1" customWidth="1"/>
    <col min="7677" max="7678" width="10.7109375" style="1" customWidth="1"/>
    <col min="7679" max="7679" width="0.85546875" style="1" customWidth="1"/>
    <col min="7680" max="7681" width="10.7109375" style="1" customWidth="1"/>
    <col min="7682" max="7918" width="11.42578125" style="1" customWidth="1"/>
    <col min="7919" max="7919" width="36.7109375" style="1" customWidth="1"/>
    <col min="7920" max="7920" width="16.5703125" style="1"/>
    <col min="7921" max="7921" width="24.28515625" style="1" customWidth="1"/>
    <col min="7922" max="7922" width="10.7109375" style="1" customWidth="1"/>
    <col min="7923" max="7923" width="0.85546875" style="1" customWidth="1"/>
    <col min="7924" max="7925" width="10.7109375" style="1" customWidth="1"/>
    <col min="7926" max="7926" width="0.85546875" style="1" customWidth="1"/>
    <col min="7927" max="7928" width="10.7109375" style="1" customWidth="1"/>
    <col min="7929" max="7929" width="0.85546875" style="1" customWidth="1"/>
    <col min="7930" max="7931" width="10.7109375" style="1" customWidth="1"/>
    <col min="7932" max="7932" width="0.85546875" style="1" customWidth="1"/>
    <col min="7933" max="7934" width="10.7109375" style="1" customWidth="1"/>
    <col min="7935" max="7935" width="0.85546875" style="1" customWidth="1"/>
    <col min="7936" max="7937" width="10.7109375" style="1" customWidth="1"/>
    <col min="7938" max="8174" width="11.42578125" style="1" customWidth="1"/>
    <col min="8175" max="8175" width="36.7109375" style="1" customWidth="1"/>
    <col min="8176" max="8176" width="16.5703125" style="1"/>
    <col min="8177" max="8177" width="24.28515625" style="1" customWidth="1"/>
    <col min="8178" max="8178" width="10.7109375" style="1" customWidth="1"/>
    <col min="8179" max="8179" width="0.85546875" style="1" customWidth="1"/>
    <col min="8180" max="8181" width="10.7109375" style="1" customWidth="1"/>
    <col min="8182" max="8182" width="0.85546875" style="1" customWidth="1"/>
    <col min="8183" max="8184" width="10.7109375" style="1" customWidth="1"/>
    <col min="8185" max="8185" width="0.85546875" style="1" customWidth="1"/>
    <col min="8186" max="8187" width="10.7109375" style="1" customWidth="1"/>
    <col min="8188" max="8188" width="0.85546875" style="1" customWidth="1"/>
    <col min="8189" max="8190" width="10.7109375" style="1" customWidth="1"/>
    <col min="8191" max="8191" width="0.85546875" style="1" customWidth="1"/>
    <col min="8192" max="8193" width="10.7109375" style="1" customWidth="1"/>
    <col min="8194" max="8430" width="11.42578125" style="1" customWidth="1"/>
    <col min="8431" max="8431" width="36.7109375" style="1" customWidth="1"/>
    <col min="8432" max="8432" width="16.5703125" style="1"/>
    <col min="8433" max="8433" width="24.28515625" style="1" customWidth="1"/>
    <col min="8434" max="8434" width="10.7109375" style="1" customWidth="1"/>
    <col min="8435" max="8435" width="0.85546875" style="1" customWidth="1"/>
    <col min="8436" max="8437" width="10.7109375" style="1" customWidth="1"/>
    <col min="8438" max="8438" width="0.85546875" style="1" customWidth="1"/>
    <col min="8439" max="8440" width="10.7109375" style="1" customWidth="1"/>
    <col min="8441" max="8441" width="0.85546875" style="1" customWidth="1"/>
    <col min="8442" max="8443" width="10.7109375" style="1" customWidth="1"/>
    <col min="8444" max="8444" width="0.85546875" style="1" customWidth="1"/>
    <col min="8445" max="8446" width="10.7109375" style="1" customWidth="1"/>
    <col min="8447" max="8447" width="0.85546875" style="1" customWidth="1"/>
    <col min="8448" max="8449" width="10.7109375" style="1" customWidth="1"/>
    <col min="8450" max="8686" width="11.42578125" style="1" customWidth="1"/>
    <col min="8687" max="8687" width="36.7109375" style="1" customWidth="1"/>
    <col min="8688" max="8688" width="16.5703125" style="1"/>
    <col min="8689" max="8689" width="24.28515625" style="1" customWidth="1"/>
    <col min="8690" max="8690" width="10.7109375" style="1" customWidth="1"/>
    <col min="8691" max="8691" width="0.85546875" style="1" customWidth="1"/>
    <col min="8692" max="8693" width="10.7109375" style="1" customWidth="1"/>
    <col min="8694" max="8694" width="0.85546875" style="1" customWidth="1"/>
    <col min="8695" max="8696" width="10.7109375" style="1" customWidth="1"/>
    <col min="8697" max="8697" width="0.85546875" style="1" customWidth="1"/>
    <col min="8698" max="8699" width="10.7109375" style="1" customWidth="1"/>
    <col min="8700" max="8700" width="0.85546875" style="1" customWidth="1"/>
    <col min="8701" max="8702" width="10.7109375" style="1" customWidth="1"/>
    <col min="8703" max="8703" width="0.85546875" style="1" customWidth="1"/>
    <col min="8704" max="8705" width="10.7109375" style="1" customWidth="1"/>
    <col min="8706" max="8942" width="11.42578125" style="1" customWidth="1"/>
    <col min="8943" max="8943" width="36.7109375" style="1" customWidth="1"/>
    <col min="8944" max="8944" width="16.5703125" style="1"/>
    <col min="8945" max="8945" width="24.28515625" style="1" customWidth="1"/>
    <col min="8946" max="8946" width="10.7109375" style="1" customWidth="1"/>
    <col min="8947" max="8947" width="0.85546875" style="1" customWidth="1"/>
    <col min="8948" max="8949" width="10.7109375" style="1" customWidth="1"/>
    <col min="8950" max="8950" width="0.85546875" style="1" customWidth="1"/>
    <col min="8951" max="8952" width="10.7109375" style="1" customWidth="1"/>
    <col min="8953" max="8953" width="0.85546875" style="1" customWidth="1"/>
    <col min="8954" max="8955" width="10.7109375" style="1" customWidth="1"/>
    <col min="8956" max="8956" width="0.85546875" style="1" customWidth="1"/>
    <col min="8957" max="8958" width="10.7109375" style="1" customWidth="1"/>
    <col min="8959" max="8959" width="0.85546875" style="1" customWidth="1"/>
    <col min="8960" max="8961" width="10.7109375" style="1" customWidth="1"/>
    <col min="8962" max="9198" width="11.42578125" style="1" customWidth="1"/>
    <col min="9199" max="9199" width="36.7109375" style="1" customWidth="1"/>
    <col min="9200" max="9200" width="16.5703125" style="1"/>
    <col min="9201" max="9201" width="24.28515625" style="1" customWidth="1"/>
    <col min="9202" max="9202" width="10.7109375" style="1" customWidth="1"/>
    <col min="9203" max="9203" width="0.85546875" style="1" customWidth="1"/>
    <col min="9204" max="9205" width="10.7109375" style="1" customWidth="1"/>
    <col min="9206" max="9206" width="0.85546875" style="1" customWidth="1"/>
    <col min="9207" max="9208" width="10.7109375" style="1" customWidth="1"/>
    <col min="9209" max="9209" width="0.85546875" style="1" customWidth="1"/>
    <col min="9210" max="9211" width="10.7109375" style="1" customWidth="1"/>
    <col min="9212" max="9212" width="0.85546875" style="1" customWidth="1"/>
    <col min="9213" max="9214" width="10.7109375" style="1" customWidth="1"/>
    <col min="9215" max="9215" width="0.85546875" style="1" customWidth="1"/>
    <col min="9216" max="9217" width="10.7109375" style="1" customWidth="1"/>
    <col min="9218" max="9454" width="11.42578125" style="1" customWidth="1"/>
    <col min="9455" max="9455" width="36.7109375" style="1" customWidth="1"/>
    <col min="9456" max="9456" width="16.5703125" style="1"/>
    <col min="9457" max="9457" width="24.28515625" style="1" customWidth="1"/>
    <col min="9458" max="9458" width="10.7109375" style="1" customWidth="1"/>
    <col min="9459" max="9459" width="0.85546875" style="1" customWidth="1"/>
    <col min="9460" max="9461" width="10.7109375" style="1" customWidth="1"/>
    <col min="9462" max="9462" width="0.85546875" style="1" customWidth="1"/>
    <col min="9463" max="9464" width="10.7109375" style="1" customWidth="1"/>
    <col min="9465" max="9465" width="0.85546875" style="1" customWidth="1"/>
    <col min="9466" max="9467" width="10.7109375" style="1" customWidth="1"/>
    <col min="9468" max="9468" width="0.85546875" style="1" customWidth="1"/>
    <col min="9469" max="9470" width="10.7109375" style="1" customWidth="1"/>
    <col min="9471" max="9471" width="0.85546875" style="1" customWidth="1"/>
    <col min="9472" max="9473" width="10.7109375" style="1" customWidth="1"/>
    <col min="9474" max="9710" width="11.42578125" style="1" customWidth="1"/>
    <col min="9711" max="9711" width="36.7109375" style="1" customWidth="1"/>
    <col min="9712" max="9712" width="16.5703125" style="1"/>
    <col min="9713" max="9713" width="24.28515625" style="1" customWidth="1"/>
    <col min="9714" max="9714" width="10.7109375" style="1" customWidth="1"/>
    <col min="9715" max="9715" width="0.85546875" style="1" customWidth="1"/>
    <col min="9716" max="9717" width="10.7109375" style="1" customWidth="1"/>
    <col min="9718" max="9718" width="0.85546875" style="1" customWidth="1"/>
    <col min="9719" max="9720" width="10.7109375" style="1" customWidth="1"/>
    <col min="9721" max="9721" width="0.85546875" style="1" customWidth="1"/>
    <col min="9722" max="9723" width="10.7109375" style="1" customWidth="1"/>
    <col min="9724" max="9724" width="0.85546875" style="1" customWidth="1"/>
    <col min="9725" max="9726" width="10.7109375" style="1" customWidth="1"/>
    <col min="9727" max="9727" width="0.85546875" style="1" customWidth="1"/>
    <col min="9728" max="9729" width="10.7109375" style="1" customWidth="1"/>
    <col min="9730" max="9966" width="11.42578125" style="1" customWidth="1"/>
    <col min="9967" max="9967" width="36.7109375" style="1" customWidth="1"/>
    <col min="9968" max="9968" width="16.5703125" style="1"/>
    <col min="9969" max="9969" width="24.28515625" style="1" customWidth="1"/>
    <col min="9970" max="9970" width="10.7109375" style="1" customWidth="1"/>
    <col min="9971" max="9971" width="0.85546875" style="1" customWidth="1"/>
    <col min="9972" max="9973" width="10.7109375" style="1" customWidth="1"/>
    <col min="9974" max="9974" width="0.85546875" style="1" customWidth="1"/>
    <col min="9975" max="9976" width="10.7109375" style="1" customWidth="1"/>
    <col min="9977" max="9977" width="0.85546875" style="1" customWidth="1"/>
    <col min="9978" max="9979" width="10.7109375" style="1" customWidth="1"/>
    <col min="9980" max="9980" width="0.85546875" style="1" customWidth="1"/>
    <col min="9981" max="9982" width="10.7109375" style="1" customWidth="1"/>
    <col min="9983" max="9983" width="0.85546875" style="1" customWidth="1"/>
    <col min="9984" max="9985" width="10.7109375" style="1" customWidth="1"/>
    <col min="9986" max="10222" width="11.42578125" style="1" customWidth="1"/>
    <col min="10223" max="10223" width="36.7109375" style="1" customWidth="1"/>
    <col min="10224" max="10224" width="16.5703125" style="1"/>
    <col min="10225" max="10225" width="24.28515625" style="1" customWidth="1"/>
    <col min="10226" max="10226" width="10.7109375" style="1" customWidth="1"/>
    <col min="10227" max="10227" width="0.85546875" style="1" customWidth="1"/>
    <col min="10228" max="10229" width="10.7109375" style="1" customWidth="1"/>
    <col min="10230" max="10230" width="0.85546875" style="1" customWidth="1"/>
    <col min="10231" max="10232" width="10.7109375" style="1" customWidth="1"/>
    <col min="10233" max="10233" width="0.85546875" style="1" customWidth="1"/>
    <col min="10234" max="10235" width="10.7109375" style="1" customWidth="1"/>
    <col min="10236" max="10236" width="0.85546875" style="1" customWidth="1"/>
    <col min="10237" max="10238" width="10.7109375" style="1" customWidth="1"/>
    <col min="10239" max="10239" width="0.85546875" style="1" customWidth="1"/>
    <col min="10240" max="10241" width="10.7109375" style="1" customWidth="1"/>
    <col min="10242" max="10478" width="11.42578125" style="1" customWidth="1"/>
    <col min="10479" max="10479" width="36.7109375" style="1" customWidth="1"/>
    <col min="10480" max="10480" width="16.5703125" style="1"/>
    <col min="10481" max="10481" width="24.28515625" style="1" customWidth="1"/>
    <col min="10482" max="10482" width="10.7109375" style="1" customWidth="1"/>
    <col min="10483" max="10483" width="0.85546875" style="1" customWidth="1"/>
    <col min="10484" max="10485" width="10.7109375" style="1" customWidth="1"/>
    <col min="10486" max="10486" width="0.85546875" style="1" customWidth="1"/>
    <col min="10487" max="10488" width="10.7109375" style="1" customWidth="1"/>
    <col min="10489" max="10489" width="0.85546875" style="1" customWidth="1"/>
    <col min="10490" max="10491" width="10.7109375" style="1" customWidth="1"/>
    <col min="10492" max="10492" width="0.85546875" style="1" customWidth="1"/>
    <col min="10493" max="10494" width="10.7109375" style="1" customWidth="1"/>
    <col min="10495" max="10495" width="0.85546875" style="1" customWidth="1"/>
    <col min="10496" max="10497" width="10.7109375" style="1" customWidth="1"/>
    <col min="10498" max="10734" width="11.42578125" style="1" customWidth="1"/>
    <col min="10735" max="10735" width="36.7109375" style="1" customWidth="1"/>
    <col min="10736" max="10736" width="16.5703125" style="1"/>
    <col min="10737" max="10737" width="24.28515625" style="1" customWidth="1"/>
    <col min="10738" max="10738" width="10.7109375" style="1" customWidth="1"/>
    <col min="10739" max="10739" width="0.85546875" style="1" customWidth="1"/>
    <col min="10740" max="10741" width="10.7109375" style="1" customWidth="1"/>
    <col min="10742" max="10742" width="0.85546875" style="1" customWidth="1"/>
    <col min="10743" max="10744" width="10.7109375" style="1" customWidth="1"/>
    <col min="10745" max="10745" width="0.85546875" style="1" customWidth="1"/>
    <col min="10746" max="10747" width="10.7109375" style="1" customWidth="1"/>
    <col min="10748" max="10748" width="0.85546875" style="1" customWidth="1"/>
    <col min="10749" max="10750" width="10.7109375" style="1" customWidth="1"/>
    <col min="10751" max="10751" width="0.85546875" style="1" customWidth="1"/>
    <col min="10752" max="10753" width="10.7109375" style="1" customWidth="1"/>
    <col min="10754" max="10990" width="11.42578125" style="1" customWidth="1"/>
    <col min="10991" max="10991" width="36.7109375" style="1" customWidth="1"/>
    <col min="10992" max="10992" width="16.5703125" style="1"/>
    <col min="10993" max="10993" width="24.28515625" style="1" customWidth="1"/>
    <col min="10994" max="10994" width="10.7109375" style="1" customWidth="1"/>
    <col min="10995" max="10995" width="0.85546875" style="1" customWidth="1"/>
    <col min="10996" max="10997" width="10.7109375" style="1" customWidth="1"/>
    <col min="10998" max="10998" width="0.85546875" style="1" customWidth="1"/>
    <col min="10999" max="11000" width="10.7109375" style="1" customWidth="1"/>
    <col min="11001" max="11001" width="0.85546875" style="1" customWidth="1"/>
    <col min="11002" max="11003" width="10.7109375" style="1" customWidth="1"/>
    <col min="11004" max="11004" width="0.85546875" style="1" customWidth="1"/>
    <col min="11005" max="11006" width="10.7109375" style="1" customWidth="1"/>
    <col min="11007" max="11007" width="0.85546875" style="1" customWidth="1"/>
    <col min="11008" max="11009" width="10.7109375" style="1" customWidth="1"/>
    <col min="11010" max="11246" width="11.42578125" style="1" customWidth="1"/>
    <col min="11247" max="11247" width="36.7109375" style="1" customWidth="1"/>
    <col min="11248" max="11248" width="16.5703125" style="1"/>
    <col min="11249" max="11249" width="24.28515625" style="1" customWidth="1"/>
    <col min="11250" max="11250" width="10.7109375" style="1" customWidth="1"/>
    <col min="11251" max="11251" width="0.85546875" style="1" customWidth="1"/>
    <col min="11252" max="11253" width="10.7109375" style="1" customWidth="1"/>
    <col min="11254" max="11254" width="0.85546875" style="1" customWidth="1"/>
    <col min="11255" max="11256" width="10.7109375" style="1" customWidth="1"/>
    <col min="11257" max="11257" width="0.85546875" style="1" customWidth="1"/>
    <col min="11258" max="11259" width="10.7109375" style="1" customWidth="1"/>
    <col min="11260" max="11260" width="0.85546875" style="1" customWidth="1"/>
    <col min="11261" max="11262" width="10.7109375" style="1" customWidth="1"/>
    <col min="11263" max="11263" width="0.85546875" style="1" customWidth="1"/>
    <col min="11264" max="11265" width="10.7109375" style="1" customWidth="1"/>
    <col min="11266" max="11502" width="11.42578125" style="1" customWidth="1"/>
    <col min="11503" max="11503" width="36.7109375" style="1" customWidth="1"/>
    <col min="11504" max="11504" width="16.5703125" style="1"/>
    <col min="11505" max="11505" width="24.28515625" style="1" customWidth="1"/>
    <col min="11506" max="11506" width="10.7109375" style="1" customWidth="1"/>
    <col min="11507" max="11507" width="0.85546875" style="1" customWidth="1"/>
    <col min="11508" max="11509" width="10.7109375" style="1" customWidth="1"/>
    <col min="11510" max="11510" width="0.85546875" style="1" customWidth="1"/>
    <col min="11511" max="11512" width="10.7109375" style="1" customWidth="1"/>
    <col min="11513" max="11513" width="0.85546875" style="1" customWidth="1"/>
    <col min="11514" max="11515" width="10.7109375" style="1" customWidth="1"/>
    <col min="11516" max="11516" width="0.85546875" style="1" customWidth="1"/>
    <col min="11517" max="11518" width="10.7109375" style="1" customWidth="1"/>
    <col min="11519" max="11519" width="0.85546875" style="1" customWidth="1"/>
    <col min="11520" max="11521" width="10.7109375" style="1" customWidth="1"/>
    <col min="11522" max="11758" width="11.42578125" style="1" customWidth="1"/>
    <col min="11759" max="11759" width="36.7109375" style="1" customWidth="1"/>
    <col min="11760" max="11760" width="16.5703125" style="1"/>
    <col min="11761" max="11761" width="24.28515625" style="1" customWidth="1"/>
    <col min="11762" max="11762" width="10.7109375" style="1" customWidth="1"/>
    <col min="11763" max="11763" width="0.85546875" style="1" customWidth="1"/>
    <col min="11764" max="11765" width="10.7109375" style="1" customWidth="1"/>
    <col min="11766" max="11766" width="0.85546875" style="1" customWidth="1"/>
    <col min="11767" max="11768" width="10.7109375" style="1" customWidth="1"/>
    <col min="11769" max="11769" width="0.85546875" style="1" customWidth="1"/>
    <col min="11770" max="11771" width="10.7109375" style="1" customWidth="1"/>
    <col min="11772" max="11772" width="0.85546875" style="1" customWidth="1"/>
    <col min="11773" max="11774" width="10.7109375" style="1" customWidth="1"/>
    <col min="11775" max="11775" width="0.85546875" style="1" customWidth="1"/>
    <col min="11776" max="11777" width="10.7109375" style="1" customWidth="1"/>
    <col min="11778" max="12014" width="11.42578125" style="1" customWidth="1"/>
    <col min="12015" max="12015" width="36.7109375" style="1" customWidth="1"/>
    <col min="12016" max="12016" width="16.5703125" style="1"/>
    <col min="12017" max="12017" width="24.28515625" style="1" customWidth="1"/>
    <col min="12018" max="12018" width="10.7109375" style="1" customWidth="1"/>
    <col min="12019" max="12019" width="0.85546875" style="1" customWidth="1"/>
    <col min="12020" max="12021" width="10.7109375" style="1" customWidth="1"/>
    <col min="12022" max="12022" width="0.85546875" style="1" customWidth="1"/>
    <col min="12023" max="12024" width="10.7109375" style="1" customWidth="1"/>
    <col min="12025" max="12025" width="0.85546875" style="1" customWidth="1"/>
    <col min="12026" max="12027" width="10.7109375" style="1" customWidth="1"/>
    <col min="12028" max="12028" width="0.85546875" style="1" customWidth="1"/>
    <col min="12029" max="12030" width="10.7109375" style="1" customWidth="1"/>
    <col min="12031" max="12031" width="0.85546875" style="1" customWidth="1"/>
    <col min="12032" max="12033" width="10.7109375" style="1" customWidth="1"/>
    <col min="12034" max="12270" width="11.42578125" style="1" customWidth="1"/>
    <col min="12271" max="12271" width="36.7109375" style="1" customWidth="1"/>
    <col min="12272" max="12272" width="16.5703125" style="1"/>
    <col min="12273" max="12273" width="24.28515625" style="1" customWidth="1"/>
    <col min="12274" max="12274" width="10.7109375" style="1" customWidth="1"/>
    <col min="12275" max="12275" width="0.85546875" style="1" customWidth="1"/>
    <col min="12276" max="12277" width="10.7109375" style="1" customWidth="1"/>
    <col min="12278" max="12278" width="0.85546875" style="1" customWidth="1"/>
    <col min="12279" max="12280" width="10.7109375" style="1" customWidth="1"/>
    <col min="12281" max="12281" width="0.85546875" style="1" customWidth="1"/>
    <col min="12282" max="12283" width="10.7109375" style="1" customWidth="1"/>
    <col min="12284" max="12284" width="0.85546875" style="1" customWidth="1"/>
    <col min="12285" max="12286" width="10.7109375" style="1" customWidth="1"/>
    <col min="12287" max="12287" width="0.85546875" style="1" customWidth="1"/>
    <col min="12288" max="12289" width="10.7109375" style="1" customWidth="1"/>
    <col min="12290" max="12526" width="11.42578125" style="1" customWidth="1"/>
    <col min="12527" max="12527" width="36.7109375" style="1" customWidth="1"/>
    <col min="12528" max="12528" width="16.5703125" style="1"/>
    <col min="12529" max="12529" width="24.28515625" style="1" customWidth="1"/>
    <col min="12530" max="12530" width="10.7109375" style="1" customWidth="1"/>
    <col min="12531" max="12531" width="0.85546875" style="1" customWidth="1"/>
    <col min="12532" max="12533" width="10.7109375" style="1" customWidth="1"/>
    <col min="12534" max="12534" width="0.85546875" style="1" customWidth="1"/>
    <col min="12535" max="12536" width="10.7109375" style="1" customWidth="1"/>
    <col min="12537" max="12537" width="0.85546875" style="1" customWidth="1"/>
    <col min="12538" max="12539" width="10.7109375" style="1" customWidth="1"/>
    <col min="12540" max="12540" width="0.85546875" style="1" customWidth="1"/>
    <col min="12541" max="12542" width="10.7109375" style="1" customWidth="1"/>
    <col min="12543" max="12543" width="0.85546875" style="1" customWidth="1"/>
    <col min="12544" max="12545" width="10.7109375" style="1" customWidth="1"/>
    <col min="12546" max="12782" width="11.42578125" style="1" customWidth="1"/>
    <col min="12783" max="12783" width="36.7109375" style="1" customWidth="1"/>
    <col min="12784" max="12784" width="16.5703125" style="1"/>
    <col min="12785" max="12785" width="24.28515625" style="1" customWidth="1"/>
    <col min="12786" max="12786" width="10.7109375" style="1" customWidth="1"/>
    <col min="12787" max="12787" width="0.85546875" style="1" customWidth="1"/>
    <col min="12788" max="12789" width="10.7109375" style="1" customWidth="1"/>
    <col min="12790" max="12790" width="0.85546875" style="1" customWidth="1"/>
    <col min="12791" max="12792" width="10.7109375" style="1" customWidth="1"/>
    <col min="12793" max="12793" width="0.85546875" style="1" customWidth="1"/>
    <col min="12794" max="12795" width="10.7109375" style="1" customWidth="1"/>
    <col min="12796" max="12796" width="0.85546875" style="1" customWidth="1"/>
    <col min="12797" max="12798" width="10.7109375" style="1" customWidth="1"/>
    <col min="12799" max="12799" width="0.85546875" style="1" customWidth="1"/>
    <col min="12800" max="12801" width="10.7109375" style="1" customWidth="1"/>
    <col min="12802" max="13038" width="11.42578125" style="1" customWidth="1"/>
    <col min="13039" max="13039" width="36.7109375" style="1" customWidth="1"/>
    <col min="13040" max="13040" width="16.5703125" style="1"/>
    <col min="13041" max="13041" width="24.28515625" style="1" customWidth="1"/>
    <col min="13042" max="13042" width="10.7109375" style="1" customWidth="1"/>
    <col min="13043" max="13043" width="0.85546875" style="1" customWidth="1"/>
    <col min="13044" max="13045" width="10.7109375" style="1" customWidth="1"/>
    <col min="13046" max="13046" width="0.85546875" style="1" customWidth="1"/>
    <col min="13047" max="13048" width="10.7109375" style="1" customWidth="1"/>
    <col min="13049" max="13049" width="0.85546875" style="1" customWidth="1"/>
    <col min="13050" max="13051" width="10.7109375" style="1" customWidth="1"/>
    <col min="13052" max="13052" width="0.85546875" style="1" customWidth="1"/>
    <col min="13053" max="13054" width="10.7109375" style="1" customWidth="1"/>
    <col min="13055" max="13055" width="0.85546875" style="1" customWidth="1"/>
    <col min="13056" max="13057" width="10.7109375" style="1" customWidth="1"/>
    <col min="13058" max="13294" width="11.42578125" style="1" customWidth="1"/>
    <col min="13295" max="13295" width="36.7109375" style="1" customWidth="1"/>
    <col min="13296" max="13296" width="16.5703125" style="1"/>
    <col min="13297" max="13297" width="24.28515625" style="1" customWidth="1"/>
    <col min="13298" max="13298" width="10.7109375" style="1" customWidth="1"/>
    <col min="13299" max="13299" width="0.85546875" style="1" customWidth="1"/>
    <col min="13300" max="13301" width="10.7109375" style="1" customWidth="1"/>
    <col min="13302" max="13302" width="0.85546875" style="1" customWidth="1"/>
    <col min="13303" max="13304" width="10.7109375" style="1" customWidth="1"/>
    <col min="13305" max="13305" width="0.85546875" style="1" customWidth="1"/>
    <col min="13306" max="13307" width="10.7109375" style="1" customWidth="1"/>
    <col min="13308" max="13308" width="0.85546875" style="1" customWidth="1"/>
    <col min="13309" max="13310" width="10.7109375" style="1" customWidth="1"/>
    <col min="13311" max="13311" width="0.85546875" style="1" customWidth="1"/>
    <col min="13312" max="13313" width="10.7109375" style="1" customWidth="1"/>
    <col min="13314" max="13550" width="11.42578125" style="1" customWidth="1"/>
    <col min="13551" max="13551" width="36.7109375" style="1" customWidth="1"/>
    <col min="13552" max="13552" width="16.5703125" style="1"/>
    <col min="13553" max="13553" width="24.28515625" style="1" customWidth="1"/>
    <col min="13554" max="13554" width="10.7109375" style="1" customWidth="1"/>
    <col min="13555" max="13555" width="0.85546875" style="1" customWidth="1"/>
    <col min="13556" max="13557" width="10.7109375" style="1" customWidth="1"/>
    <col min="13558" max="13558" width="0.85546875" style="1" customWidth="1"/>
    <col min="13559" max="13560" width="10.7109375" style="1" customWidth="1"/>
    <col min="13561" max="13561" width="0.85546875" style="1" customWidth="1"/>
    <col min="13562" max="13563" width="10.7109375" style="1" customWidth="1"/>
    <col min="13564" max="13564" width="0.85546875" style="1" customWidth="1"/>
    <col min="13565" max="13566" width="10.7109375" style="1" customWidth="1"/>
    <col min="13567" max="13567" width="0.85546875" style="1" customWidth="1"/>
    <col min="13568" max="13569" width="10.7109375" style="1" customWidth="1"/>
    <col min="13570" max="13806" width="11.42578125" style="1" customWidth="1"/>
    <col min="13807" max="13807" width="36.7109375" style="1" customWidth="1"/>
    <col min="13808" max="13808" width="16.5703125" style="1"/>
    <col min="13809" max="13809" width="24.28515625" style="1" customWidth="1"/>
    <col min="13810" max="13810" width="10.7109375" style="1" customWidth="1"/>
    <col min="13811" max="13811" width="0.85546875" style="1" customWidth="1"/>
    <col min="13812" max="13813" width="10.7109375" style="1" customWidth="1"/>
    <col min="13814" max="13814" width="0.85546875" style="1" customWidth="1"/>
    <col min="13815" max="13816" width="10.7109375" style="1" customWidth="1"/>
    <col min="13817" max="13817" width="0.85546875" style="1" customWidth="1"/>
    <col min="13818" max="13819" width="10.7109375" style="1" customWidth="1"/>
    <col min="13820" max="13820" width="0.85546875" style="1" customWidth="1"/>
    <col min="13821" max="13822" width="10.7109375" style="1" customWidth="1"/>
    <col min="13823" max="13823" width="0.85546875" style="1" customWidth="1"/>
    <col min="13824" max="13825" width="10.7109375" style="1" customWidth="1"/>
    <col min="13826" max="14062" width="11.42578125" style="1" customWidth="1"/>
    <col min="14063" max="14063" width="36.7109375" style="1" customWidth="1"/>
    <col min="14064" max="14064" width="16.5703125" style="1"/>
    <col min="14065" max="14065" width="24.28515625" style="1" customWidth="1"/>
    <col min="14066" max="14066" width="10.7109375" style="1" customWidth="1"/>
    <col min="14067" max="14067" width="0.85546875" style="1" customWidth="1"/>
    <col min="14068" max="14069" width="10.7109375" style="1" customWidth="1"/>
    <col min="14070" max="14070" width="0.85546875" style="1" customWidth="1"/>
    <col min="14071" max="14072" width="10.7109375" style="1" customWidth="1"/>
    <col min="14073" max="14073" width="0.85546875" style="1" customWidth="1"/>
    <col min="14074" max="14075" width="10.7109375" style="1" customWidth="1"/>
    <col min="14076" max="14076" width="0.85546875" style="1" customWidth="1"/>
    <col min="14077" max="14078" width="10.7109375" style="1" customWidth="1"/>
    <col min="14079" max="14079" width="0.85546875" style="1" customWidth="1"/>
    <col min="14080" max="14081" width="10.7109375" style="1" customWidth="1"/>
    <col min="14082" max="14318" width="11.42578125" style="1" customWidth="1"/>
    <col min="14319" max="14319" width="36.7109375" style="1" customWidth="1"/>
    <col min="14320" max="14320" width="16.5703125" style="1"/>
    <col min="14321" max="14321" width="24.28515625" style="1" customWidth="1"/>
    <col min="14322" max="14322" width="10.7109375" style="1" customWidth="1"/>
    <col min="14323" max="14323" width="0.85546875" style="1" customWidth="1"/>
    <col min="14324" max="14325" width="10.7109375" style="1" customWidth="1"/>
    <col min="14326" max="14326" width="0.85546875" style="1" customWidth="1"/>
    <col min="14327" max="14328" width="10.7109375" style="1" customWidth="1"/>
    <col min="14329" max="14329" width="0.85546875" style="1" customWidth="1"/>
    <col min="14330" max="14331" width="10.7109375" style="1" customWidth="1"/>
    <col min="14332" max="14332" width="0.85546875" style="1" customWidth="1"/>
    <col min="14333" max="14334" width="10.7109375" style="1" customWidth="1"/>
    <col min="14335" max="14335" width="0.85546875" style="1" customWidth="1"/>
    <col min="14336" max="14337" width="10.7109375" style="1" customWidth="1"/>
    <col min="14338" max="14574" width="11.42578125" style="1" customWidth="1"/>
    <col min="14575" max="14575" width="36.7109375" style="1" customWidth="1"/>
    <col min="14576" max="14576" width="16.5703125" style="1"/>
    <col min="14577" max="14577" width="24.28515625" style="1" customWidth="1"/>
    <col min="14578" max="14578" width="10.7109375" style="1" customWidth="1"/>
    <col min="14579" max="14579" width="0.85546875" style="1" customWidth="1"/>
    <col min="14580" max="14581" width="10.7109375" style="1" customWidth="1"/>
    <col min="14582" max="14582" width="0.85546875" style="1" customWidth="1"/>
    <col min="14583" max="14584" width="10.7109375" style="1" customWidth="1"/>
    <col min="14585" max="14585" width="0.85546875" style="1" customWidth="1"/>
    <col min="14586" max="14587" width="10.7109375" style="1" customWidth="1"/>
    <col min="14588" max="14588" width="0.85546875" style="1" customWidth="1"/>
    <col min="14589" max="14590" width="10.7109375" style="1" customWidth="1"/>
    <col min="14591" max="14591" width="0.85546875" style="1" customWidth="1"/>
    <col min="14592" max="14593" width="10.7109375" style="1" customWidth="1"/>
    <col min="14594" max="14830" width="11.42578125" style="1" customWidth="1"/>
    <col min="14831" max="14831" width="36.7109375" style="1" customWidth="1"/>
    <col min="14832" max="14832" width="16.5703125" style="1"/>
    <col min="14833" max="14833" width="24.28515625" style="1" customWidth="1"/>
    <col min="14834" max="14834" width="10.7109375" style="1" customWidth="1"/>
    <col min="14835" max="14835" width="0.85546875" style="1" customWidth="1"/>
    <col min="14836" max="14837" width="10.7109375" style="1" customWidth="1"/>
    <col min="14838" max="14838" width="0.85546875" style="1" customWidth="1"/>
    <col min="14839" max="14840" width="10.7109375" style="1" customWidth="1"/>
    <col min="14841" max="14841" width="0.85546875" style="1" customWidth="1"/>
    <col min="14842" max="14843" width="10.7109375" style="1" customWidth="1"/>
    <col min="14844" max="14844" width="0.85546875" style="1" customWidth="1"/>
    <col min="14845" max="14846" width="10.7109375" style="1" customWidth="1"/>
    <col min="14847" max="14847" width="0.85546875" style="1" customWidth="1"/>
    <col min="14848" max="14849" width="10.7109375" style="1" customWidth="1"/>
    <col min="14850" max="15086" width="11.42578125" style="1" customWidth="1"/>
    <col min="15087" max="15087" width="36.7109375" style="1" customWidth="1"/>
    <col min="15088" max="15088" width="16.5703125" style="1"/>
    <col min="15089" max="15089" width="24.28515625" style="1" customWidth="1"/>
    <col min="15090" max="15090" width="10.7109375" style="1" customWidth="1"/>
    <col min="15091" max="15091" width="0.85546875" style="1" customWidth="1"/>
    <col min="15092" max="15093" width="10.7109375" style="1" customWidth="1"/>
    <col min="15094" max="15094" width="0.85546875" style="1" customWidth="1"/>
    <col min="15095" max="15096" width="10.7109375" style="1" customWidth="1"/>
    <col min="15097" max="15097" width="0.85546875" style="1" customWidth="1"/>
    <col min="15098" max="15099" width="10.7109375" style="1" customWidth="1"/>
    <col min="15100" max="15100" width="0.85546875" style="1" customWidth="1"/>
    <col min="15101" max="15102" width="10.7109375" style="1" customWidth="1"/>
    <col min="15103" max="15103" width="0.85546875" style="1" customWidth="1"/>
    <col min="15104" max="15105" width="10.7109375" style="1" customWidth="1"/>
    <col min="15106" max="15342" width="11.42578125" style="1" customWidth="1"/>
    <col min="15343" max="15343" width="36.7109375" style="1" customWidth="1"/>
    <col min="15344" max="15344" width="16.5703125" style="1"/>
    <col min="15345" max="15345" width="24.28515625" style="1" customWidth="1"/>
    <col min="15346" max="15346" width="10.7109375" style="1" customWidth="1"/>
    <col min="15347" max="15347" width="0.85546875" style="1" customWidth="1"/>
    <col min="15348" max="15349" width="10.7109375" style="1" customWidth="1"/>
    <col min="15350" max="15350" width="0.85546875" style="1" customWidth="1"/>
    <col min="15351" max="15352" width="10.7109375" style="1" customWidth="1"/>
    <col min="15353" max="15353" width="0.85546875" style="1" customWidth="1"/>
    <col min="15354" max="15355" width="10.7109375" style="1" customWidth="1"/>
    <col min="15356" max="15356" width="0.85546875" style="1" customWidth="1"/>
    <col min="15357" max="15358" width="10.7109375" style="1" customWidth="1"/>
    <col min="15359" max="15359" width="0.85546875" style="1" customWidth="1"/>
    <col min="15360" max="15361" width="10.7109375" style="1" customWidth="1"/>
    <col min="15362" max="15598" width="11.42578125" style="1" customWidth="1"/>
    <col min="15599" max="15599" width="36.7109375" style="1" customWidth="1"/>
    <col min="15600" max="15600" width="16.5703125" style="1"/>
    <col min="15601" max="15601" width="24.28515625" style="1" customWidth="1"/>
    <col min="15602" max="15602" width="10.7109375" style="1" customWidth="1"/>
    <col min="15603" max="15603" width="0.85546875" style="1" customWidth="1"/>
    <col min="15604" max="15605" width="10.7109375" style="1" customWidth="1"/>
    <col min="15606" max="15606" width="0.85546875" style="1" customWidth="1"/>
    <col min="15607" max="15608" width="10.7109375" style="1" customWidth="1"/>
    <col min="15609" max="15609" width="0.85546875" style="1" customWidth="1"/>
    <col min="15610" max="15611" width="10.7109375" style="1" customWidth="1"/>
    <col min="15612" max="15612" width="0.85546875" style="1" customWidth="1"/>
    <col min="15613" max="15614" width="10.7109375" style="1" customWidth="1"/>
    <col min="15615" max="15615" width="0.85546875" style="1" customWidth="1"/>
    <col min="15616" max="15617" width="10.7109375" style="1" customWidth="1"/>
    <col min="15618" max="15854" width="11.42578125" style="1" customWidth="1"/>
    <col min="15855" max="15855" width="36.7109375" style="1" customWidth="1"/>
    <col min="15856" max="15856" width="16.5703125" style="1"/>
    <col min="15857" max="15857" width="24.28515625" style="1" customWidth="1"/>
    <col min="15858" max="15858" width="10.7109375" style="1" customWidth="1"/>
    <col min="15859" max="15859" width="0.85546875" style="1" customWidth="1"/>
    <col min="15860" max="15861" width="10.7109375" style="1" customWidth="1"/>
    <col min="15862" max="15862" width="0.85546875" style="1" customWidth="1"/>
    <col min="15863" max="15864" width="10.7109375" style="1" customWidth="1"/>
    <col min="15865" max="15865" width="0.85546875" style="1" customWidth="1"/>
    <col min="15866" max="15867" width="10.7109375" style="1" customWidth="1"/>
    <col min="15868" max="15868" width="0.85546875" style="1" customWidth="1"/>
    <col min="15869" max="15870" width="10.7109375" style="1" customWidth="1"/>
    <col min="15871" max="15871" width="0.85546875" style="1" customWidth="1"/>
    <col min="15872" max="15873" width="10.7109375" style="1" customWidth="1"/>
    <col min="15874" max="16110" width="11.42578125" style="1" customWidth="1"/>
    <col min="16111" max="16111" width="36.7109375" style="1" customWidth="1"/>
    <col min="16112" max="16112" width="16.5703125" style="1"/>
    <col min="16113" max="16113" width="24.28515625" style="1" customWidth="1"/>
    <col min="16114" max="16114" width="10.7109375" style="1" customWidth="1"/>
    <col min="16115" max="16115" width="0.85546875" style="1" customWidth="1"/>
    <col min="16116" max="16117" width="10.7109375" style="1" customWidth="1"/>
    <col min="16118" max="16118" width="0.85546875" style="1" customWidth="1"/>
    <col min="16119" max="16120" width="10.7109375" style="1" customWidth="1"/>
    <col min="16121" max="16121" width="0.85546875" style="1" customWidth="1"/>
    <col min="16122" max="16123" width="10.7109375" style="1" customWidth="1"/>
    <col min="16124" max="16124" width="0.85546875" style="1" customWidth="1"/>
    <col min="16125" max="16126" width="10.7109375" style="1" customWidth="1"/>
    <col min="16127" max="16127" width="0.85546875" style="1" customWidth="1"/>
    <col min="16128" max="16129" width="10.7109375" style="1" customWidth="1"/>
    <col min="16130" max="16366" width="11.42578125" style="1" customWidth="1"/>
    <col min="16367" max="16367" width="36.7109375" style="1" customWidth="1"/>
    <col min="16368" max="16384" width="16.5703125" style="1"/>
  </cols>
  <sheetData>
    <row r="1" spans="1:4" ht="39.950000000000003" customHeight="1">
      <c r="A1" s="188"/>
      <c r="B1" s="188"/>
      <c r="C1" s="188"/>
      <c r="D1" s="188"/>
    </row>
    <row r="2" spans="1:4" ht="12.75" customHeight="1">
      <c r="A2" s="189" t="s">
        <v>58</v>
      </c>
      <c r="B2" s="189"/>
      <c r="C2" s="189"/>
      <c r="D2" s="189"/>
    </row>
    <row r="3" spans="1:4" ht="12.75">
      <c r="A3" s="56"/>
      <c r="B3" s="47"/>
      <c r="C3" s="47"/>
      <c r="D3" s="47"/>
    </row>
    <row r="4" spans="1:4" ht="12.75" customHeight="1">
      <c r="A4" s="198" t="s">
        <v>0</v>
      </c>
      <c r="B4" s="200" t="s">
        <v>67</v>
      </c>
      <c r="C4" s="197" t="s">
        <v>1</v>
      </c>
      <c r="D4" s="197"/>
    </row>
    <row r="5" spans="1:4" ht="12.75" customHeight="1">
      <c r="A5" s="199"/>
      <c r="B5" s="200"/>
      <c r="C5" s="197"/>
      <c r="D5" s="197"/>
    </row>
    <row r="6" spans="1:4" ht="12.75" customHeight="1">
      <c r="A6" s="199"/>
      <c r="B6" s="200"/>
      <c r="C6" s="48" t="s">
        <v>2</v>
      </c>
      <c r="D6" s="48" t="s">
        <v>3</v>
      </c>
    </row>
    <row r="7" spans="1:4" ht="4.5" customHeight="1">
      <c r="A7" s="5"/>
      <c r="B7" s="6"/>
      <c r="C7" s="6"/>
      <c r="D7" s="6"/>
    </row>
    <row r="8" spans="1:4" ht="12.75" customHeight="1">
      <c r="A8" s="30" t="s">
        <v>4</v>
      </c>
      <c r="B8" s="9">
        <v>27769447</v>
      </c>
      <c r="C8" s="9">
        <v>3395637</v>
      </c>
      <c r="D8" s="36">
        <v>12.227960463166587</v>
      </c>
    </row>
    <row r="9" spans="1:4" ht="12.75" customHeight="1">
      <c r="A9" s="2" t="s">
        <v>5</v>
      </c>
      <c r="B9" s="31">
        <v>267844</v>
      </c>
      <c r="C9" s="31">
        <v>37122</v>
      </c>
      <c r="D9" s="37">
        <v>13.859560042412747</v>
      </c>
    </row>
    <row r="10" spans="1:4" ht="12.75" customHeight="1">
      <c r="A10" s="2" t="s">
        <v>6</v>
      </c>
      <c r="B10" s="31">
        <v>894227</v>
      </c>
      <c r="C10" s="31">
        <v>193406</v>
      </c>
      <c r="D10" s="37">
        <v>21.62828901386337</v>
      </c>
    </row>
    <row r="11" spans="1:4" ht="12.75" customHeight="1">
      <c r="A11" s="2" t="s">
        <v>7</v>
      </c>
      <c r="B11" s="31">
        <v>153668</v>
      </c>
      <c r="C11" s="31">
        <v>30645</v>
      </c>
      <c r="D11" s="37">
        <v>19.942343233464353</v>
      </c>
    </row>
    <row r="12" spans="1:4" ht="12.75" customHeight="1">
      <c r="A12" s="2" t="s">
        <v>8</v>
      </c>
      <c r="B12" s="31">
        <v>176351</v>
      </c>
      <c r="C12" s="31">
        <v>34081</v>
      </c>
      <c r="D12" s="37">
        <v>19.325663024309474</v>
      </c>
    </row>
    <row r="13" spans="1:4" ht="12.75" customHeight="1">
      <c r="A13" s="2" t="s">
        <v>9</v>
      </c>
      <c r="B13" s="31">
        <v>349248</v>
      </c>
      <c r="C13" s="31">
        <v>51317</v>
      </c>
      <c r="D13" s="37">
        <v>14.693570185083379</v>
      </c>
    </row>
    <row r="14" spans="1:4" ht="12.75" customHeight="1">
      <c r="A14" s="2" t="s">
        <v>10</v>
      </c>
      <c r="B14" s="31">
        <v>122381</v>
      </c>
      <c r="C14" s="31">
        <v>27475</v>
      </c>
      <c r="D14" s="37">
        <v>22.450380369501801</v>
      </c>
    </row>
    <row r="15" spans="1:4" ht="12.75" customHeight="1">
      <c r="A15" s="2" t="s">
        <v>11</v>
      </c>
      <c r="B15" s="31">
        <v>400710</v>
      </c>
      <c r="C15" s="31">
        <v>58291</v>
      </c>
      <c r="D15" s="37">
        <v>14.546929200668812</v>
      </c>
    </row>
    <row r="16" spans="1:4" ht="12.75" customHeight="1">
      <c r="A16" s="2" t="s">
        <v>12</v>
      </c>
      <c r="B16" s="31">
        <v>897095</v>
      </c>
      <c r="C16" s="31">
        <v>159405</v>
      </c>
      <c r="D16" s="37">
        <v>17.769021118164744</v>
      </c>
    </row>
    <row r="17" spans="1:4" ht="12.75" customHeight="1">
      <c r="A17" s="2" t="s">
        <v>43</v>
      </c>
      <c r="B17" s="31">
        <v>3278700</v>
      </c>
      <c r="C17" s="31">
        <v>333257</v>
      </c>
      <c r="D17" s="37">
        <v>10.164302924939763</v>
      </c>
    </row>
    <row r="18" spans="1:4" ht="12.75" customHeight="1">
      <c r="A18" s="2" t="s">
        <v>14</v>
      </c>
      <c r="B18" s="31">
        <v>310514</v>
      </c>
      <c r="C18" s="31">
        <v>48418</v>
      </c>
      <c r="D18" s="37">
        <v>15.592855716650458</v>
      </c>
    </row>
    <row r="19" spans="1:4" ht="12.75" customHeight="1">
      <c r="A19" s="2" t="s">
        <v>15</v>
      </c>
      <c r="B19" s="31">
        <v>1287230</v>
      </c>
      <c r="C19" s="31">
        <v>115133</v>
      </c>
      <c r="D19" s="37">
        <v>8.9442446182888844</v>
      </c>
    </row>
    <row r="20" spans="1:4" ht="12.75" customHeight="1">
      <c r="A20" s="2" t="s">
        <v>16</v>
      </c>
      <c r="B20" s="31">
        <v>722388</v>
      </c>
      <c r="C20" s="31">
        <v>48261</v>
      </c>
      <c r="D20" s="37">
        <v>6.6807588165916378</v>
      </c>
    </row>
    <row r="21" spans="1:4" ht="12.75" customHeight="1">
      <c r="A21" s="2" t="s">
        <v>17</v>
      </c>
      <c r="B21" s="31">
        <v>402851</v>
      </c>
      <c r="C21" s="31">
        <v>46466</v>
      </c>
      <c r="D21" s="37">
        <v>11.534289352639066</v>
      </c>
    </row>
    <row r="22" spans="1:4" ht="12.75" customHeight="1">
      <c r="A22" s="2" t="s">
        <v>18</v>
      </c>
      <c r="B22" s="31">
        <v>2560387</v>
      </c>
      <c r="C22" s="31">
        <v>289138</v>
      </c>
      <c r="D22" s="37">
        <v>11.292745979416392</v>
      </c>
    </row>
    <row r="23" spans="1:4" ht="12.75" customHeight="1">
      <c r="A23" s="2" t="s">
        <v>19</v>
      </c>
      <c r="B23" s="31">
        <v>6210626</v>
      </c>
      <c r="C23" s="31">
        <v>707456</v>
      </c>
      <c r="D23" s="37">
        <v>11.391057841834302</v>
      </c>
    </row>
    <row r="24" spans="1:4" ht="12.75" customHeight="1">
      <c r="A24" s="2" t="s">
        <v>20</v>
      </c>
      <c r="B24" s="31">
        <v>709036</v>
      </c>
      <c r="C24" s="31">
        <v>79512</v>
      </c>
      <c r="D24" s="37">
        <v>11.214099143061846</v>
      </c>
    </row>
    <row r="25" spans="1:4" ht="12.75" customHeight="1">
      <c r="A25" s="2" t="s">
        <v>21</v>
      </c>
      <c r="B25" s="31">
        <v>446610</v>
      </c>
      <c r="C25" s="31">
        <v>51847</v>
      </c>
      <c r="D25" s="37">
        <v>11.609010098296052</v>
      </c>
    </row>
    <row r="26" spans="1:4" ht="12.75" customHeight="1">
      <c r="A26" s="2" t="s">
        <v>22</v>
      </c>
      <c r="B26" s="31">
        <v>200410</v>
      </c>
      <c r="C26" s="31">
        <v>31373</v>
      </c>
      <c r="D26" s="37">
        <v>15.654408462651565</v>
      </c>
    </row>
    <row r="27" spans="1:4" ht="12.75" customHeight="1">
      <c r="A27" s="2" t="s">
        <v>23</v>
      </c>
      <c r="B27" s="31">
        <v>1291111</v>
      </c>
      <c r="C27" s="31">
        <v>121797</v>
      </c>
      <c r="D27" s="37">
        <v>9.4335033935889321</v>
      </c>
    </row>
    <row r="28" spans="1:4" ht="12.75" customHeight="1">
      <c r="A28" s="2" t="s">
        <v>24</v>
      </c>
      <c r="B28" s="31">
        <v>457197</v>
      </c>
      <c r="C28" s="31">
        <v>52795</v>
      </c>
      <c r="D28" s="37">
        <v>11.547538588398437</v>
      </c>
    </row>
    <row r="29" spans="1:4" ht="12.75" customHeight="1">
      <c r="A29" s="2" t="s">
        <v>25</v>
      </c>
      <c r="B29" s="31">
        <v>1057146</v>
      </c>
      <c r="C29" s="31">
        <v>130412</v>
      </c>
      <c r="D29" s="37">
        <v>12.336233594981204</v>
      </c>
    </row>
    <row r="30" spans="1:4" ht="12.75" customHeight="1">
      <c r="A30" s="2" t="s">
        <v>26</v>
      </c>
      <c r="B30" s="31">
        <v>344390</v>
      </c>
      <c r="C30" s="31">
        <v>50906</v>
      </c>
      <c r="D30" s="37">
        <v>14.781497720607451</v>
      </c>
    </row>
    <row r="31" spans="1:4" ht="12.75" customHeight="1">
      <c r="A31" s="2" t="s">
        <v>27</v>
      </c>
      <c r="B31" s="31">
        <v>406707</v>
      </c>
      <c r="C31" s="31">
        <v>55660</v>
      </c>
      <c r="D31" s="37">
        <v>13.685527910756393</v>
      </c>
    </row>
    <row r="32" spans="1:4" ht="12.75" customHeight="1">
      <c r="A32" s="2" t="s">
        <v>28</v>
      </c>
      <c r="B32" s="31">
        <v>613318</v>
      </c>
      <c r="C32" s="31">
        <v>56461</v>
      </c>
      <c r="D32" s="37">
        <v>9.2058279717862508</v>
      </c>
    </row>
    <row r="33" spans="1:4" ht="12.75" customHeight="1">
      <c r="A33" s="53" t="s">
        <v>29</v>
      </c>
      <c r="B33" s="54">
        <v>664359</v>
      </c>
      <c r="C33" s="54">
        <v>67644</v>
      </c>
      <c r="D33" s="55">
        <v>10.181844454579526</v>
      </c>
    </row>
    <row r="34" spans="1:4" ht="12.75" customHeight="1">
      <c r="A34" s="2" t="s">
        <v>30</v>
      </c>
      <c r="B34" s="31">
        <v>651910</v>
      </c>
      <c r="C34" s="31">
        <v>93205</v>
      </c>
      <c r="D34" s="37">
        <v>14.2972189412649</v>
      </c>
    </row>
    <row r="35" spans="1:4" ht="12.75" customHeight="1">
      <c r="A35" s="2" t="s">
        <v>31</v>
      </c>
      <c r="B35" s="31">
        <v>369895</v>
      </c>
      <c r="C35" s="31">
        <v>60305</v>
      </c>
      <c r="D35" s="37">
        <v>16.303275253788239</v>
      </c>
    </row>
    <row r="36" spans="1:4" ht="12.75" customHeight="1">
      <c r="A36" s="2" t="s">
        <v>32</v>
      </c>
      <c r="B36" s="31">
        <v>593441</v>
      </c>
      <c r="C36" s="31">
        <v>73189</v>
      </c>
      <c r="D36" s="37">
        <v>12.332986767008009</v>
      </c>
    </row>
    <row r="37" spans="1:4" ht="12.75" customHeight="1">
      <c r="A37" s="2" t="s">
        <v>33</v>
      </c>
      <c r="B37" s="31">
        <v>147810</v>
      </c>
      <c r="C37" s="31">
        <v>21667</v>
      </c>
      <c r="D37" s="37">
        <v>14.658683444963128</v>
      </c>
    </row>
    <row r="38" spans="1:4" ht="12.75" customHeight="1">
      <c r="A38" s="2" t="s">
        <v>34</v>
      </c>
      <c r="B38" s="31">
        <v>1233114</v>
      </c>
      <c r="C38" s="31">
        <v>189682</v>
      </c>
      <c r="D38" s="37">
        <v>15.382357186764564</v>
      </c>
    </row>
    <row r="39" spans="1:4" ht="12.75" customHeight="1">
      <c r="A39" s="2" t="s">
        <v>35</v>
      </c>
      <c r="B39" s="31">
        <v>326090</v>
      </c>
      <c r="C39" s="31">
        <v>47287</v>
      </c>
      <c r="D39" s="37">
        <v>14.501211322027659</v>
      </c>
    </row>
    <row r="40" spans="1:4" ht="12.75" customHeight="1">
      <c r="A40" s="2" t="s">
        <v>36</v>
      </c>
      <c r="B40" s="31">
        <v>201858</v>
      </c>
      <c r="C40" s="31">
        <v>31637</v>
      </c>
      <c r="D40" s="37">
        <v>15.672898770422773</v>
      </c>
    </row>
    <row r="41" spans="1:4">
      <c r="B41" s="14"/>
      <c r="C41" s="14"/>
      <c r="D41" s="15"/>
    </row>
    <row r="42" spans="1:4" s="16" customFormat="1" ht="12.75" customHeight="1">
      <c r="A42" s="190" t="s">
        <v>38</v>
      </c>
      <c r="B42" s="190"/>
      <c r="C42" s="190"/>
      <c r="D42" s="190"/>
    </row>
    <row r="43" spans="1:4" s="16" customFormat="1" ht="23.25" customHeight="1">
      <c r="A43" s="191" t="s">
        <v>68</v>
      </c>
      <c r="B43" s="191"/>
      <c r="C43" s="191"/>
      <c r="D43" s="191"/>
    </row>
    <row r="44" spans="1:4" ht="12.75" customHeight="1">
      <c r="A44" s="187" t="s">
        <v>69</v>
      </c>
      <c r="B44" s="187"/>
      <c r="C44" s="187"/>
      <c r="D44" s="187"/>
    </row>
    <row r="45" spans="1:4" ht="12.75" customHeight="1">
      <c r="A45" s="201"/>
      <c r="B45" s="201"/>
      <c r="C45" s="201"/>
      <c r="D45" s="201"/>
    </row>
    <row r="46" spans="1:4" ht="12.75" customHeight="1">
      <c r="A46" s="1"/>
      <c r="B46" s="14"/>
    </row>
    <row r="47" spans="1:4" ht="12.75" customHeight="1">
      <c r="A47" s="1"/>
    </row>
    <row r="48" spans="1:4" ht="12.75" customHeight="1">
      <c r="A48" s="187"/>
      <c r="B48" s="187"/>
      <c r="C48" s="187"/>
      <c r="D48" s="187"/>
    </row>
    <row r="49" spans="1:4" ht="12.75" customHeight="1">
      <c r="A49" s="187"/>
      <c r="B49" s="187"/>
      <c r="C49" s="187"/>
      <c r="D49" s="187"/>
    </row>
    <row r="50" spans="1:4">
      <c r="A50" s="187"/>
      <c r="B50" s="187"/>
      <c r="C50" s="187"/>
      <c r="D50" s="187"/>
    </row>
  </sheetData>
  <mergeCells count="12">
    <mergeCell ref="A49:D49"/>
    <mergeCell ref="A50:D50"/>
    <mergeCell ref="A4:A6"/>
    <mergeCell ref="B4:B6"/>
    <mergeCell ref="C4:D5"/>
    <mergeCell ref="A44:D44"/>
    <mergeCell ref="A45:D45"/>
    <mergeCell ref="A1:D1"/>
    <mergeCell ref="A2:D2"/>
    <mergeCell ref="A42:D42"/>
    <mergeCell ref="A43:D43"/>
    <mergeCell ref="A48:D48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showGridLines="0" zoomScaleNormal="100" workbookViewId="0">
      <pane ySplit="6" topLeftCell="A7" activePane="bottomLeft" state="frozen"/>
      <selection pane="bottomLeft" activeCell="K27" sqref="K27"/>
    </sheetView>
  </sheetViews>
  <sheetFormatPr baseColWidth="10" defaultColWidth="16.5703125" defaultRowHeight="11.25"/>
  <cols>
    <col min="1" max="1" width="24.28515625" style="2" customWidth="1"/>
    <col min="2" max="2" width="16.42578125" style="1" customWidth="1"/>
    <col min="3" max="4" width="15.28515625" style="1" customWidth="1"/>
    <col min="5" max="238" width="11.42578125" style="1" customWidth="1"/>
    <col min="239" max="239" width="36.7109375" style="1" customWidth="1"/>
    <col min="240" max="240" width="16.5703125" style="1"/>
    <col min="241" max="241" width="24.28515625" style="1" customWidth="1"/>
    <col min="242" max="242" width="14.140625" style="1" customWidth="1"/>
    <col min="243" max="243" width="0.85546875" style="1" customWidth="1"/>
    <col min="244" max="245" width="10.7109375" style="1" customWidth="1"/>
    <col min="246" max="246" width="0.85546875" style="1" customWidth="1"/>
    <col min="247" max="248" width="10.7109375" style="1" customWidth="1"/>
    <col min="249" max="249" width="0.85546875" style="1" customWidth="1"/>
    <col min="250" max="251" width="10.7109375" style="1" customWidth="1"/>
    <col min="252" max="252" width="0.85546875" style="1" customWidth="1"/>
    <col min="253" max="254" width="10.7109375" style="1" customWidth="1"/>
    <col min="255" max="255" width="0.85546875" style="1" customWidth="1"/>
    <col min="256" max="257" width="10.7109375" style="1" customWidth="1"/>
    <col min="258" max="494" width="11.42578125" style="1" customWidth="1"/>
    <col min="495" max="495" width="36.7109375" style="1" customWidth="1"/>
    <col min="496" max="496" width="16.5703125" style="1"/>
    <col min="497" max="497" width="24.28515625" style="1" customWidth="1"/>
    <col min="498" max="498" width="14.140625" style="1" customWidth="1"/>
    <col min="499" max="499" width="0.85546875" style="1" customWidth="1"/>
    <col min="500" max="501" width="10.7109375" style="1" customWidth="1"/>
    <col min="502" max="502" width="0.85546875" style="1" customWidth="1"/>
    <col min="503" max="504" width="10.7109375" style="1" customWidth="1"/>
    <col min="505" max="505" width="0.85546875" style="1" customWidth="1"/>
    <col min="506" max="507" width="10.7109375" style="1" customWidth="1"/>
    <col min="508" max="508" width="0.85546875" style="1" customWidth="1"/>
    <col min="509" max="510" width="10.7109375" style="1" customWidth="1"/>
    <col min="511" max="511" width="0.85546875" style="1" customWidth="1"/>
    <col min="512" max="513" width="10.7109375" style="1" customWidth="1"/>
    <col min="514" max="750" width="11.42578125" style="1" customWidth="1"/>
    <col min="751" max="751" width="36.7109375" style="1" customWidth="1"/>
    <col min="752" max="752" width="16.5703125" style="1"/>
    <col min="753" max="753" width="24.28515625" style="1" customWidth="1"/>
    <col min="754" max="754" width="14.140625" style="1" customWidth="1"/>
    <col min="755" max="755" width="0.85546875" style="1" customWidth="1"/>
    <col min="756" max="757" width="10.7109375" style="1" customWidth="1"/>
    <col min="758" max="758" width="0.85546875" style="1" customWidth="1"/>
    <col min="759" max="760" width="10.7109375" style="1" customWidth="1"/>
    <col min="761" max="761" width="0.85546875" style="1" customWidth="1"/>
    <col min="762" max="763" width="10.7109375" style="1" customWidth="1"/>
    <col min="764" max="764" width="0.85546875" style="1" customWidth="1"/>
    <col min="765" max="766" width="10.7109375" style="1" customWidth="1"/>
    <col min="767" max="767" width="0.85546875" style="1" customWidth="1"/>
    <col min="768" max="769" width="10.7109375" style="1" customWidth="1"/>
    <col min="770" max="1006" width="11.42578125" style="1" customWidth="1"/>
    <col min="1007" max="1007" width="36.7109375" style="1" customWidth="1"/>
    <col min="1008" max="1008" width="16.5703125" style="1"/>
    <col min="1009" max="1009" width="24.28515625" style="1" customWidth="1"/>
    <col min="1010" max="1010" width="14.140625" style="1" customWidth="1"/>
    <col min="1011" max="1011" width="0.85546875" style="1" customWidth="1"/>
    <col min="1012" max="1013" width="10.7109375" style="1" customWidth="1"/>
    <col min="1014" max="1014" width="0.85546875" style="1" customWidth="1"/>
    <col min="1015" max="1016" width="10.7109375" style="1" customWidth="1"/>
    <col min="1017" max="1017" width="0.85546875" style="1" customWidth="1"/>
    <col min="1018" max="1019" width="10.7109375" style="1" customWidth="1"/>
    <col min="1020" max="1020" width="0.85546875" style="1" customWidth="1"/>
    <col min="1021" max="1022" width="10.7109375" style="1" customWidth="1"/>
    <col min="1023" max="1023" width="0.85546875" style="1" customWidth="1"/>
    <col min="1024" max="1025" width="10.7109375" style="1" customWidth="1"/>
    <col min="1026" max="1262" width="11.42578125" style="1" customWidth="1"/>
    <col min="1263" max="1263" width="36.7109375" style="1" customWidth="1"/>
    <col min="1264" max="1264" width="16.5703125" style="1"/>
    <col min="1265" max="1265" width="24.28515625" style="1" customWidth="1"/>
    <col min="1266" max="1266" width="14.140625" style="1" customWidth="1"/>
    <col min="1267" max="1267" width="0.85546875" style="1" customWidth="1"/>
    <col min="1268" max="1269" width="10.7109375" style="1" customWidth="1"/>
    <col min="1270" max="1270" width="0.85546875" style="1" customWidth="1"/>
    <col min="1271" max="1272" width="10.7109375" style="1" customWidth="1"/>
    <col min="1273" max="1273" width="0.85546875" style="1" customWidth="1"/>
    <col min="1274" max="1275" width="10.7109375" style="1" customWidth="1"/>
    <col min="1276" max="1276" width="0.85546875" style="1" customWidth="1"/>
    <col min="1277" max="1278" width="10.7109375" style="1" customWidth="1"/>
    <col min="1279" max="1279" width="0.85546875" style="1" customWidth="1"/>
    <col min="1280" max="1281" width="10.7109375" style="1" customWidth="1"/>
    <col min="1282" max="1518" width="11.42578125" style="1" customWidth="1"/>
    <col min="1519" max="1519" width="36.7109375" style="1" customWidth="1"/>
    <col min="1520" max="1520" width="16.5703125" style="1"/>
    <col min="1521" max="1521" width="24.28515625" style="1" customWidth="1"/>
    <col min="1522" max="1522" width="14.140625" style="1" customWidth="1"/>
    <col min="1523" max="1523" width="0.85546875" style="1" customWidth="1"/>
    <col min="1524" max="1525" width="10.7109375" style="1" customWidth="1"/>
    <col min="1526" max="1526" width="0.85546875" style="1" customWidth="1"/>
    <col min="1527" max="1528" width="10.7109375" style="1" customWidth="1"/>
    <col min="1529" max="1529" width="0.85546875" style="1" customWidth="1"/>
    <col min="1530" max="1531" width="10.7109375" style="1" customWidth="1"/>
    <col min="1532" max="1532" width="0.85546875" style="1" customWidth="1"/>
    <col min="1533" max="1534" width="10.7109375" style="1" customWidth="1"/>
    <col min="1535" max="1535" width="0.85546875" style="1" customWidth="1"/>
    <col min="1536" max="1537" width="10.7109375" style="1" customWidth="1"/>
    <col min="1538" max="1774" width="11.42578125" style="1" customWidth="1"/>
    <col min="1775" max="1775" width="36.7109375" style="1" customWidth="1"/>
    <col min="1776" max="1776" width="16.5703125" style="1"/>
    <col min="1777" max="1777" width="24.28515625" style="1" customWidth="1"/>
    <col min="1778" max="1778" width="14.140625" style="1" customWidth="1"/>
    <col min="1779" max="1779" width="0.85546875" style="1" customWidth="1"/>
    <col min="1780" max="1781" width="10.7109375" style="1" customWidth="1"/>
    <col min="1782" max="1782" width="0.85546875" style="1" customWidth="1"/>
    <col min="1783" max="1784" width="10.7109375" style="1" customWidth="1"/>
    <col min="1785" max="1785" width="0.85546875" style="1" customWidth="1"/>
    <col min="1786" max="1787" width="10.7109375" style="1" customWidth="1"/>
    <col min="1788" max="1788" width="0.85546875" style="1" customWidth="1"/>
    <col min="1789" max="1790" width="10.7109375" style="1" customWidth="1"/>
    <col min="1791" max="1791" width="0.85546875" style="1" customWidth="1"/>
    <col min="1792" max="1793" width="10.7109375" style="1" customWidth="1"/>
    <col min="1794" max="2030" width="11.42578125" style="1" customWidth="1"/>
    <col min="2031" max="2031" width="36.7109375" style="1" customWidth="1"/>
    <col min="2032" max="2032" width="16.5703125" style="1"/>
    <col min="2033" max="2033" width="24.28515625" style="1" customWidth="1"/>
    <col min="2034" max="2034" width="14.140625" style="1" customWidth="1"/>
    <col min="2035" max="2035" width="0.85546875" style="1" customWidth="1"/>
    <col min="2036" max="2037" width="10.7109375" style="1" customWidth="1"/>
    <col min="2038" max="2038" width="0.85546875" style="1" customWidth="1"/>
    <col min="2039" max="2040" width="10.7109375" style="1" customWidth="1"/>
    <col min="2041" max="2041" width="0.85546875" style="1" customWidth="1"/>
    <col min="2042" max="2043" width="10.7109375" style="1" customWidth="1"/>
    <col min="2044" max="2044" width="0.85546875" style="1" customWidth="1"/>
    <col min="2045" max="2046" width="10.7109375" style="1" customWidth="1"/>
    <col min="2047" max="2047" width="0.85546875" style="1" customWidth="1"/>
    <col min="2048" max="2049" width="10.7109375" style="1" customWidth="1"/>
    <col min="2050" max="2286" width="11.42578125" style="1" customWidth="1"/>
    <col min="2287" max="2287" width="36.7109375" style="1" customWidth="1"/>
    <col min="2288" max="2288" width="16.5703125" style="1"/>
    <col min="2289" max="2289" width="24.28515625" style="1" customWidth="1"/>
    <col min="2290" max="2290" width="14.140625" style="1" customWidth="1"/>
    <col min="2291" max="2291" width="0.85546875" style="1" customWidth="1"/>
    <col min="2292" max="2293" width="10.7109375" style="1" customWidth="1"/>
    <col min="2294" max="2294" width="0.85546875" style="1" customWidth="1"/>
    <col min="2295" max="2296" width="10.7109375" style="1" customWidth="1"/>
    <col min="2297" max="2297" width="0.85546875" style="1" customWidth="1"/>
    <col min="2298" max="2299" width="10.7109375" style="1" customWidth="1"/>
    <col min="2300" max="2300" width="0.85546875" style="1" customWidth="1"/>
    <col min="2301" max="2302" width="10.7109375" style="1" customWidth="1"/>
    <col min="2303" max="2303" width="0.85546875" style="1" customWidth="1"/>
    <col min="2304" max="2305" width="10.7109375" style="1" customWidth="1"/>
    <col min="2306" max="2542" width="11.42578125" style="1" customWidth="1"/>
    <col min="2543" max="2543" width="36.7109375" style="1" customWidth="1"/>
    <col min="2544" max="2544" width="16.5703125" style="1"/>
    <col min="2545" max="2545" width="24.28515625" style="1" customWidth="1"/>
    <col min="2546" max="2546" width="14.140625" style="1" customWidth="1"/>
    <col min="2547" max="2547" width="0.85546875" style="1" customWidth="1"/>
    <col min="2548" max="2549" width="10.7109375" style="1" customWidth="1"/>
    <col min="2550" max="2550" width="0.85546875" style="1" customWidth="1"/>
    <col min="2551" max="2552" width="10.7109375" style="1" customWidth="1"/>
    <col min="2553" max="2553" width="0.85546875" style="1" customWidth="1"/>
    <col min="2554" max="2555" width="10.7109375" style="1" customWidth="1"/>
    <col min="2556" max="2556" width="0.85546875" style="1" customWidth="1"/>
    <col min="2557" max="2558" width="10.7109375" style="1" customWidth="1"/>
    <col min="2559" max="2559" width="0.85546875" style="1" customWidth="1"/>
    <col min="2560" max="2561" width="10.7109375" style="1" customWidth="1"/>
    <col min="2562" max="2798" width="11.42578125" style="1" customWidth="1"/>
    <col min="2799" max="2799" width="36.7109375" style="1" customWidth="1"/>
    <col min="2800" max="2800" width="16.5703125" style="1"/>
    <col min="2801" max="2801" width="24.28515625" style="1" customWidth="1"/>
    <col min="2802" max="2802" width="14.140625" style="1" customWidth="1"/>
    <col min="2803" max="2803" width="0.85546875" style="1" customWidth="1"/>
    <col min="2804" max="2805" width="10.7109375" style="1" customWidth="1"/>
    <col min="2806" max="2806" width="0.85546875" style="1" customWidth="1"/>
    <col min="2807" max="2808" width="10.7109375" style="1" customWidth="1"/>
    <col min="2809" max="2809" width="0.85546875" style="1" customWidth="1"/>
    <col min="2810" max="2811" width="10.7109375" style="1" customWidth="1"/>
    <col min="2812" max="2812" width="0.85546875" style="1" customWidth="1"/>
    <col min="2813" max="2814" width="10.7109375" style="1" customWidth="1"/>
    <col min="2815" max="2815" width="0.85546875" style="1" customWidth="1"/>
    <col min="2816" max="2817" width="10.7109375" style="1" customWidth="1"/>
    <col min="2818" max="3054" width="11.42578125" style="1" customWidth="1"/>
    <col min="3055" max="3055" width="36.7109375" style="1" customWidth="1"/>
    <col min="3056" max="3056" width="16.5703125" style="1"/>
    <col min="3057" max="3057" width="24.28515625" style="1" customWidth="1"/>
    <col min="3058" max="3058" width="14.140625" style="1" customWidth="1"/>
    <col min="3059" max="3059" width="0.85546875" style="1" customWidth="1"/>
    <col min="3060" max="3061" width="10.7109375" style="1" customWidth="1"/>
    <col min="3062" max="3062" width="0.85546875" style="1" customWidth="1"/>
    <col min="3063" max="3064" width="10.7109375" style="1" customWidth="1"/>
    <col min="3065" max="3065" width="0.85546875" style="1" customWidth="1"/>
    <col min="3066" max="3067" width="10.7109375" style="1" customWidth="1"/>
    <col min="3068" max="3068" width="0.85546875" style="1" customWidth="1"/>
    <col min="3069" max="3070" width="10.7109375" style="1" customWidth="1"/>
    <col min="3071" max="3071" width="0.85546875" style="1" customWidth="1"/>
    <col min="3072" max="3073" width="10.7109375" style="1" customWidth="1"/>
    <col min="3074" max="3310" width="11.42578125" style="1" customWidth="1"/>
    <col min="3311" max="3311" width="36.7109375" style="1" customWidth="1"/>
    <col min="3312" max="3312" width="16.5703125" style="1"/>
    <col min="3313" max="3313" width="24.28515625" style="1" customWidth="1"/>
    <col min="3314" max="3314" width="14.140625" style="1" customWidth="1"/>
    <col min="3315" max="3315" width="0.85546875" style="1" customWidth="1"/>
    <col min="3316" max="3317" width="10.7109375" style="1" customWidth="1"/>
    <col min="3318" max="3318" width="0.85546875" style="1" customWidth="1"/>
    <col min="3319" max="3320" width="10.7109375" style="1" customWidth="1"/>
    <col min="3321" max="3321" width="0.85546875" style="1" customWidth="1"/>
    <col min="3322" max="3323" width="10.7109375" style="1" customWidth="1"/>
    <col min="3324" max="3324" width="0.85546875" style="1" customWidth="1"/>
    <col min="3325" max="3326" width="10.7109375" style="1" customWidth="1"/>
    <col min="3327" max="3327" width="0.85546875" style="1" customWidth="1"/>
    <col min="3328" max="3329" width="10.7109375" style="1" customWidth="1"/>
    <col min="3330" max="3566" width="11.42578125" style="1" customWidth="1"/>
    <col min="3567" max="3567" width="36.7109375" style="1" customWidth="1"/>
    <col min="3568" max="3568" width="16.5703125" style="1"/>
    <col min="3569" max="3569" width="24.28515625" style="1" customWidth="1"/>
    <col min="3570" max="3570" width="14.140625" style="1" customWidth="1"/>
    <col min="3571" max="3571" width="0.85546875" style="1" customWidth="1"/>
    <col min="3572" max="3573" width="10.7109375" style="1" customWidth="1"/>
    <col min="3574" max="3574" width="0.85546875" style="1" customWidth="1"/>
    <col min="3575" max="3576" width="10.7109375" style="1" customWidth="1"/>
    <col min="3577" max="3577" width="0.85546875" style="1" customWidth="1"/>
    <col min="3578" max="3579" width="10.7109375" style="1" customWidth="1"/>
    <col min="3580" max="3580" width="0.85546875" style="1" customWidth="1"/>
    <col min="3581" max="3582" width="10.7109375" style="1" customWidth="1"/>
    <col min="3583" max="3583" width="0.85546875" style="1" customWidth="1"/>
    <col min="3584" max="3585" width="10.7109375" style="1" customWidth="1"/>
    <col min="3586" max="3822" width="11.42578125" style="1" customWidth="1"/>
    <col min="3823" max="3823" width="36.7109375" style="1" customWidth="1"/>
    <col min="3824" max="3824" width="16.5703125" style="1"/>
    <col min="3825" max="3825" width="24.28515625" style="1" customWidth="1"/>
    <col min="3826" max="3826" width="14.140625" style="1" customWidth="1"/>
    <col min="3827" max="3827" width="0.85546875" style="1" customWidth="1"/>
    <col min="3828" max="3829" width="10.7109375" style="1" customWidth="1"/>
    <col min="3830" max="3830" width="0.85546875" style="1" customWidth="1"/>
    <col min="3831" max="3832" width="10.7109375" style="1" customWidth="1"/>
    <col min="3833" max="3833" width="0.85546875" style="1" customWidth="1"/>
    <col min="3834" max="3835" width="10.7109375" style="1" customWidth="1"/>
    <col min="3836" max="3836" width="0.85546875" style="1" customWidth="1"/>
    <col min="3837" max="3838" width="10.7109375" style="1" customWidth="1"/>
    <col min="3839" max="3839" width="0.85546875" style="1" customWidth="1"/>
    <col min="3840" max="3841" width="10.7109375" style="1" customWidth="1"/>
    <col min="3842" max="4078" width="11.42578125" style="1" customWidth="1"/>
    <col min="4079" max="4079" width="36.7109375" style="1" customWidth="1"/>
    <col min="4080" max="4080" width="16.5703125" style="1"/>
    <col min="4081" max="4081" width="24.28515625" style="1" customWidth="1"/>
    <col min="4082" max="4082" width="14.140625" style="1" customWidth="1"/>
    <col min="4083" max="4083" width="0.85546875" style="1" customWidth="1"/>
    <col min="4084" max="4085" width="10.7109375" style="1" customWidth="1"/>
    <col min="4086" max="4086" width="0.85546875" style="1" customWidth="1"/>
    <col min="4087" max="4088" width="10.7109375" style="1" customWidth="1"/>
    <col min="4089" max="4089" width="0.85546875" style="1" customWidth="1"/>
    <col min="4090" max="4091" width="10.7109375" style="1" customWidth="1"/>
    <col min="4092" max="4092" width="0.85546875" style="1" customWidth="1"/>
    <col min="4093" max="4094" width="10.7109375" style="1" customWidth="1"/>
    <col min="4095" max="4095" width="0.85546875" style="1" customWidth="1"/>
    <col min="4096" max="4097" width="10.7109375" style="1" customWidth="1"/>
    <col min="4098" max="4334" width="11.42578125" style="1" customWidth="1"/>
    <col min="4335" max="4335" width="36.7109375" style="1" customWidth="1"/>
    <col min="4336" max="4336" width="16.5703125" style="1"/>
    <col min="4337" max="4337" width="24.28515625" style="1" customWidth="1"/>
    <col min="4338" max="4338" width="14.140625" style="1" customWidth="1"/>
    <col min="4339" max="4339" width="0.85546875" style="1" customWidth="1"/>
    <col min="4340" max="4341" width="10.7109375" style="1" customWidth="1"/>
    <col min="4342" max="4342" width="0.85546875" style="1" customWidth="1"/>
    <col min="4343" max="4344" width="10.7109375" style="1" customWidth="1"/>
    <col min="4345" max="4345" width="0.85546875" style="1" customWidth="1"/>
    <col min="4346" max="4347" width="10.7109375" style="1" customWidth="1"/>
    <col min="4348" max="4348" width="0.85546875" style="1" customWidth="1"/>
    <col min="4349" max="4350" width="10.7109375" style="1" customWidth="1"/>
    <col min="4351" max="4351" width="0.85546875" style="1" customWidth="1"/>
    <col min="4352" max="4353" width="10.7109375" style="1" customWidth="1"/>
    <col min="4354" max="4590" width="11.42578125" style="1" customWidth="1"/>
    <col min="4591" max="4591" width="36.7109375" style="1" customWidth="1"/>
    <col min="4592" max="4592" width="16.5703125" style="1"/>
    <col min="4593" max="4593" width="24.28515625" style="1" customWidth="1"/>
    <col min="4594" max="4594" width="14.140625" style="1" customWidth="1"/>
    <col min="4595" max="4595" width="0.85546875" style="1" customWidth="1"/>
    <col min="4596" max="4597" width="10.7109375" style="1" customWidth="1"/>
    <col min="4598" max="4598" width="0.85546875" style="1" customWidth="1"/>
    <col min="4599" max="4600" width="10.7109375" style="1" customWidth="1"/>
    <col min="4601" max="4601" width="0.85546875" style="1" customWidth="1"/>
    <col min="4602" max="4603" width="10.7109375" style="1" customWidth="1"/>
    <col min="4604" max="4604" width="0.85546875" style="1" customWidth="1"/>
    <col min="4605" max="4606" width="10.7109375" style="1" customWidth="1"/>
    <col min="4607" max="4607" width="0.85546875" style="1" customWidth="1"/>
    <col min="4608" max="4609" width="10.7109375" style="1" customWidth="1"/>
    <col min="4610" max="4846" width="11.42578125" style="1" customWidth="1"/>
    <col min="4847" max="4847" width="36.7109375" style="1" customWidth="1"/>
    <col min="4848" max="4848" width="16.5703125" style="1"/>
    <col min="4849" max="4849" width="24.28515625" style="1" customWidth="1"/>
    <col min="4850" max="4850" width="14.140625" style="1" customWidth="1"/>
    <col min="4851" max="4851" width="0.85546875" style="1" customWidth="1"/>
    <col min="4852" max="4853" width="10.7109375" style="1" customWidth="1"/>
    <col min="4854" max="4854" width="0.85546875" style="1" customWidth="1"/>
    <col min="4855" max="4856" width="10.7109375" style="1" customWidth="1"/>
    <col min="4857" max="4857" width="0.85546875" style="1" customWidth="1"/>
    <col min="4858" max="4859" width="10.7109375" style="1" customWidth="1"/>
    <col min="4860" max="4860" width="0.85546875" style="1" customWidth="1"/>
    <col min="4861" max="4862" width="10.7109375" style="1" customWidth="1"/>
    <col min="4863" max="4863" width="0.85546875" style="1" customWidth="1"/>
    <col min="4864" max="4865" width="10.7109375" style="1" customWidth="1"/>
    <col min="4866" max="5102" width="11.42578125" style="1" customWidth="1"/>
    <col min="5103" max="5103" width="36.7109375" style="1" customWidth="1"/>
    <col min="5104" max="5104" width="16.5703125" style="1"/>
    <col min="5105" max="5105" width="24.28515625" style="1" customWidth="1"/>
    <col min="5106" max="5106" width="14.140625" style="1" customWidth="1"/>
    <col min="5107" max="5107" width="0.85546875" style="1" customWidth="1"/>
    <col min="5108" max="5109" width="10.7109375" style="1" customWidth="1"/>
    <col min="5110" max="5110" width="0.85546875" style="1" customWidth="1"/>
    <col min="5111" max="5112" width="10.7109375" style="1" customWidth="1"/>
    <col min="5113" max="5113" width="0.85546875" style="1" customWidth="1"/>
    <col min="5114" max="5115" width="10.7109375" style="1" customWidth="1"/>
    <col min="5116" max="5116" width="0.85546875" style="1" customWidth="1"/>
    <col min="5117" max="5118" width="10.7109375" style="1" customWidth="1"/>
    <col min="5119" max="5119" width="0.85546875" style="1" customWidth="1"/>
    <col min="5120" max="5121" width="10.7109375" style="1" customWidth="1"/>
    <col min="5122" max="5358" width="11.42578125" style="1" customWidth="1"/>
    <col min="5359" max="5359" width="36.7109375" style="1" customWidth="1"/>
    <col min="5360" max="5360" width="16.5703125" style="1"/>
    <col min="5361" max="5361" width="24.28515625" style="1" customWidth="1"/>
    <col min="5362" max="5362" width="14.140625" style="1" customWidth="1"/>
    <col min="5363" max="5363" width="0.85546875" style="1" customWidth="1"/>
    <col min="5364" max="5365" width="10.7109375" style="1" customWidth="1"/>
    <col min="5366" max="5366" width="0.85546875" style="1" customWidth="1"/>
    <col min="5367" max="5368" width="10.7109375" style="1" customWidth="1"/>
    <col min="5369" max="5369" width="0.85546875" style="1" customWidth="1"/>
    <col min="5370" max="5371" width="10.7109375" style="1" customWidth="1"/>
    <col min="5372" max="5372" width="0.85546875" style="1" customWidth="1"/>
    <col min="5373" max="5374" width="10.7109375" style="1" customWidth="1"/>
    <col min="5375" max="5375" width="0.85546875" style="1" customWidth="1"/>
    <col min="5376" max="5377" width="10.7109375" style="1" customWidth="1"/>
    <col min="5378" max="5614" width="11.42578125" style="1" customWidth="1"/>
    <col min="5615" max="5615" width="36.7109375" style="1" customWidth="1"/>
    <col min="5616" max="5616" width="16.5703125" style="1"/>
    <col min="5617" max="5617" width="24.28515625" style="1" customWidth="1"/>
    <col min="5618" max="5618" width="14.140625" style="1" customWidth="1"/>
    <col min="5619" max="5619" width="0.85546875" style="1" customWidth="1"/>
    <col min="5620" max="5621" width="10.7109375" style="1" customWidth="1"/>
    <col min="5622" max="5622" width="0.85546875" style="1" customWidth="1"/>
    <col min="5623" max="5624" width="10.7109375" style="1" customWidth="1"/>
    <col min="5625" max="5625" width="0.85546875" style="1" customWidth="1"/>
    <col min="5626" max="5627" width="10.7109375" style="1" customWidth="1"/>
    <col min="5628" max="5628" width="0.85546875" style="1" customWidth="1"/>
    <col min="5629" max="5630" width="10.7109375" style="1" customWidth="1"/>
    <col min="5631" max="5631" width="0.85546875" style="1" customWidth="1"/>
    <col min="5632" max="5633" width="10.7109375" style="1" customWidth="1"/>
    <col min="5634" max="5870" width="11.42578125" style="1" customWidth="1"/>
    <col min="5871" max="5871" width="36.7109375" style="1" customWidth="1"/>
    <col min="5872" max="5872" width="16.5703125" style="1"/>
    <col min="5873" max="5873" width="24.28515625" style="1" customWidth="1"/>
    <col min="5874" max="5874" width="14.140625" style="1" customWidth="1"/>
    <col min="5875" max="5875" width="0.85546875" style="1" customWidth="1"/>
    <col min="5876" max="5877" width="10.7109375" style="1" customWidth="1"/>
    <col min="5878" max="5878" width="0.85546875" style="1" customWidth="1"/>
    <col min="5879" max="5880" width="10.7109375" style="1" customWidth="1"/>
    <col min="5881" max="5881" width="0.85546875" style="1" customWidth="1"/>
    <col min="5882" max="5883" width="10.7109375" style="1" customWidth="1"/>
    <col min="5884" max="5884" width="0.85546875" style="1" customWidth="1"/>
    <col min="5885" max="5886" width="10.7109375" style="1" customWidth="1"/>
    <col min="5887" max="5887" width="0.85546875" style="1" customWidth="1"/>
    <col min="5888" max="5889" width="10.7109375" style="1" customWidth="1"/>
    <col min="5890" max="6126" width="11.42578125" style="1" customWidth="1"/>
    <col min="6127" max="6127" width="36.7109375" style="1" customWidth="1"/>
    <col min="6128" max="6128" width="16.5703125" style="1"/>
    <col min="6129" max="6129" width="24.28515625" style="1" customWidth="1"/>
    <col min="6130" max="6130" width="14.140625" style="1" customWidth="1"/>
    <col min="6131" max="6131" width="0.85546875" style="1" customWidth="1"/>
    <col min="6132" max="6133" width="10.7109375" style="1" customWidth="1"/>
    <col min="6134" max="6134" width="0.85546875" style="1" customWidth="1"/>
    <col min="6135" max="6136" width="10.7109375" style="1" customWidth="1"/>
    <col min="6137" max="6137" width="0.85546875" style="1" customWidth="1"/>
    <col min="6138" max="6139" width="10.7109375" style="1" customWidth="1"/>
    <col min="6140" max="6140" width="0.85546875" style="1" customWidth="1"/>
    <col min="6141" max="6142" width="10.7109375" style="1" customWidth="1"/>
    <col min="6143" max="6143" width="0.85546875" style="1" customWidth="1"/>
    <col min="6144" max="6145" width="10.7109375" style="1" customWidth="1"/>
    <col min="6146" max="6382" width="11.42578125" style="1" customWidth="1"/>
    <col min="6383" max="6383" width="36.7109375" style="1" customWidth="1"/>
    <col min="6384" max="6384" width="16.5703125" style="1"/>
    <col min="6385" max="6385" width="24.28515625" style="1" customWidth="1"/>
    <col min="6386" max="6386" width="14.140625" style="1" customWidth="1"/>
    <col min="6387" max="6387" width="0.85546875" style="1" customWidth="1"/>
    <col min="6388" max="6389" width="10.7109375" style="1" customWidth="1"/>
    <col min="6390" max="6390" width="0.85546875" style="1" customWidth="1"/>
    <col min="6391" max="6392" width="10.7109375" style="1" customWidth="1"/>
    <col min="6393" max="6393" width="0.85546875" style="1" customWidth="1"/>
    <col min="6394" max="6395" width="10.7109375" style="1" customWidth="1"/>
    <col min="6396" max="6396" width="0.85546875" style="1" customWidth="1"/>
    <col min="6397" max="6398" width="10.7109375" style="1" customWidth="1"/>
    <col min="6399" max="6399" width="0.85546875" style="1" customWidth="1"/>
    <col min="6400" max="6401" width="10.7109375" style="1" customWidth="1"/>
    <col min="6402" max="6638" width="11.42578125" style="1" customWidth="1"/>
    <col min="6639" max="6639" width="36.7109375" style="1" customWidth="1"/>
    <col min="6640" max="6640" width="16.5703125" style="1"/>
    <col min="6641" max="6641" width="24.28515625" style="1" customWidth="1"/>
    <col min="6642" max="6642" width="14.140625" style="1" customWidth="1"/>
    <col min="6643" max="6643" width="0.85546875" style="1" customWidth="1"/>
    <col min="6644" max="6645" width="10.7109375" style="1" customWidth="1"/>
    <col min="6646" max="6646" width="0.85546875" style="1" customWidth="1"/>
    <col min="6647" max="6648" width="10.7109375" style="1" customWidth="1"/>
    <col min="6649" max="6649" width="0.85546875" style="1" customWidth="1"/>
    <col min="6650" max="6651" width="10.7109375" style="1" customWidth="1"/>
    <col min="6652" max="6652" width="0.85546875" style="1" customWidth="1"/>
    <col min="6653" max="6654" width="10.7109375" style="1" customWidth="1"/>
    <col min="6655" max="6655" width="0.85546875" style="1" customWidth="1"/>
    <col min="6656" max="6657" width="10.7109375" style="1" customWidth="1"/>
    <col min="6658" max="6894" width="11.42578125" style="1" customWidth="1"/>
    <col min="6895" max="6895" width="36.7109375" style="1" customWidth="1"/>
    <col min="6896" max="6896" width="16.5703125" style="1"/>
    <col min="6897" max="6897" width="24.28515625" style="1" customWidth="1"/>
    <col min="6898" max="6898" width="14.140625" style="1" customWidth="1"/>
    <col min="6899" max="6899" width="0.85546875" style="1" customWidth="1"/>
    <col min="6900" max="6901" width="10.7109375" style="1" customWidth="1"/>
    <col min="6902" max="6902" width="0.85546875" style="1" customWidth="1"/>
    <col min="6903" max="6904" width="10.7109375" style="1" customWidth="1"/>
    <col min="6905" max="6905" width="0.85546875" style="1" customWidth="1"/>
    <col min="6906" max="6907" width="10.7109375" style="1" customWidth="1"/>
    <col min="6908" max="6908" width="0.85546875" style="1" customWidth="1"/>
    <col min="6909" max="6910" width="10.7109375" style="1" customWidth="1"/>
    <col min="6911" max="6911" width="0.85546875" style="1" customWidth="1"/>
    <col min="6912" max="6913" width="10.7109375" style="1" customWidth="1"/>
    <col min="6914" max="7150" width="11.42578125" style="1" customWidth="1"/>
    <col min="7151" max="7151" width="36.7109375" style="1" customWidth="1"/>
    <col min="7152" max="7152" width="16.5703125" style="1"/>
    <col min="7153" max="7153" width="24.28515625" style="1" customWidth="1"/>
    <col min="7154" max="7154" width="14.140625" style="1" customWidth="1"/>
    <col min="7155" max="7155" width="0.85546875" style="1" customWidth="1"/>
    <col min="7156" max="7157" width="10.7109375" style="1" customWidth="1"/>
    <col min="7158" max="7158" width="0.85546875" style="1" customWidth="1"/>
    <col min="7159" max="7160" width="10.7109375" style="1" customWidth="1"/>
    <col min="7161" max="7161" width="0.85546875" style="1" customWidth="1"/>
    <col min="7162" max="7163" width="10.7109375" style="1" customWidth="1"/>
    <col min="7164" max="7164" width="0.85546875" style="1" customWidth="1"/>
    <col min="7165" max="7166" width="10.7109375" style="1" customWidth="1"/>
    <col min="7167" max="7167" width="0.85546875" style="1" customWidth="1"/>
    <col min="7168" max="7169" width="10.7109375" style="1" customWidth="1"/>
    <col min="7170" max="7406" width="11.42578125" style="1" customWidth="1"/>
    <col min="7407" max="7407" width="36.7109375" style="1" customWidth="1"/>
    <col min="7408" max="7408" width="16.5703125" style="1"/>
    <col min="7409" max="7409" width="24.28515625" style="1" customWidth="1"/>
    <col min="7410" max="7410" width="14.140625" style="1" customWidth="1"/>
    <col min="7411" max="7411" width="0.85546875" style="1" customWidth="1"/>
    <col min="7412" max="7413" width="10.7109375" style="1" customWidth="1"/>
    <col min="7414" max="7414" width="0.85546875" style="1" customWidth="1"/>
    <col min="7415" max="7416" width="10.7109375" style="1" customWidth="1"/>
    <col min="7417" max="7417" width="0.85546875" style="1" customWidth="1"/>
    <col min="7418" max="7419" width="10.7109375" style="1" customWidth="1"/>
    <col min="7420" max="7420" width="0.85546875" style="1" customWidth="1"/>
    <col min="7421" max="7422" width="10.7109375" style="1" customWidth="1"/>
    <col min="7423" max="7423" width="0.85546875" style="1" customWidth="1"/>
    <col min="7424" max="7425" width="10.7109375" style="1" customWidth="1"/>
    <col min="7426" max="7662" width="11.42578125" style="1" customWidth="1"/>
    <col min="7663" max="7663" width="36.7109375" style="1" customWidth="1"/>
    <col min="7664" max="7664" width="16.5703125" style="1"/>
    <col min="7665" max="7665" width="24.28515625" style="1" customWidth="1"/>
    <col min="7666" max="7666" width="14.140625" style="1" customWidth="1"/>
    <col min="7667" max="7667" width="0.85546875" style="1" customWidth="1"/>
    <col min="7668" max="7669" width="10.7109375" style="1" customWidth="1"/>
    <col min="7670" max="7670" width="0.85546875" style="1" customWidth="1"/>
    <col min="7671" max="7672" width="10.7109375" style="1" customWidth="1"/>
    <col min="7673" max="7673" width="0.85546875" style="1" customWidth="1"/>
    <col min="7674" max="7675" width="10.7109375" style="1" customWidth="1"/>
    <col min="7676" max="7676" width="0.85546875" style="1" customWidth="1"/>
    <col min="7677" max="7678" width="10.7109375" style="1" customWidth="1"/>
    <col min="7679" max="7679" width="0.85546875" style="1" customWidth="1"/>
    <col min="7680" max="7681" width="10.7109375" style="1" customWidth="1"/>
    <col min="7682" max="7918" width="11.42578125" style="1" customWidth="1"/>
    <col min="7919" max="7919" width="36.7109375" style="1" customWidth="1"/>
    <col min="7920" max="7920" width="16.5703125" style="1"/>
    <col min="7921" max="7921" width="24.28515625" style="1" customWidth="1"/>
    <col min="7922" max="7922" width="14.140625" style="1" customWidth="1"/>
    <col min="7923" max="7923" width="0.85546875" style="1" customWidth="1"/>
    <col min="7924" max="7925" width="10.7109375" style="1" customWidth="1"/>
    <col min="7926" max="7926" width="0.85546875" style="1" customWidth="1"/>
    <col min="7927" max="7928" width="10.7109375" style="1" customWidth="1"/>
    <col min="7929" max="7929" width="0.85546875" style="1" customWidth="1"/>
    <col min="7930" max="7931" width="10.7109375" style="1" customWidth="1"/>
    <col min="7932" max="7932" width="0.85546875" style="1" customWidth="1"/>
    <col min="7933" max="7934" width="10.7109375" style="1" customWidth="1"/>
    <col min="7935" max="7935" width="0.85546875" style="1" customWidth="1"/>
    <col min="7936" max="7937" width="10.7109375" style="1" customWidth="1"/>
    <col min="7938" max="8174" width="11.42578125" style="1" customWidth="1"/>
    <col min="8175" max="8175" width="36.7109375" style="1" customWidth="1"/>
    <col min="8176" max="8176" width="16.5703125" style="1"/>
    <col min="8177" max="8177" width="24.28515625" style="1" customWidth="1"/>
    <col min="8178" max="8178" width="14.140625" style="1" customWidth="1"/>
    <col min="8179" max="8179" width="0.85546875" style="1" customWidth="1"/>
    <col min="8180" max="8181" width="10.7109375" style="1" customWidth="1"/>
    <col min="8182" max="8182" width="0.85546875" style="1" customWidth="1"/>
    <col min="8183" max="8184" width="10.7109375" style="1" customWidth="1"/>
    <col min="8185" max="8185" width="0.85546875" style="1" customWidth="1"/>
    <col min="8186" max="8187" width="10.7109375" style="1" customWidth="1"/>
    <col min="8188" max="8188" width="0.85546875" style="1" customWidth="1"/>
    <col min="8189" max="8190" width="10.7109375" style="1" customWidth="1"/>
    <col min="8191" max="8191" width="0.85546875" style="1" customWidth="1"/>
    <col min="8192" max="8193" width="10.7109375" style="1" customWidth="1"/>
    <col min="8194" max="8430" width="11.42578125" style="1" customWidth="1"/>
    <col min="8431" max="8431" width="36.7109375" style="1" customWidth="1"/>
    <col min="8432" max="8432" width="16.5703125" style="1"/>
    <col min="8433" max="8433" width="24.28515625" style="1" customWidth="1"/>
    <col min="8434" max="8434" width="14.140625" style="1" customWidth="1"/>
    <col min="8435" max="8435" width="0.85546875" style="1" customWidth="1"/>
    <col min="8436" max="8437" width="10.7109375" style="1" customWidth="1"/>
    <col min="8438" max="8438" width="0.85546875" style="1" customWidth="1"/>
    <col min="8439" max="8440" width="10.7109375" style="1" customWidth="1"/>
    <col min="8441" max="8441" width="0.85546875" style="1" customWidth="1"/>
    <col min="8442" max="8443" width="10.7109375" style="1" customWidth="1"/>
    <col min="8444" max="8444" width="0.85546875" style="1" customWidth="1"/>
    <col min="8445" max="8446" width="10.7109375" style="1" customWidth="1"/>
    <col min="8447" max="8447" width="0.85546875" style="1" customWidth="1"/>
    <col min="8448" max="8449" width="10.7109375" style="1" customWidth="1"/>
    <col min="8450" max="8686" width="11.42578125" style="1" customWidth="1"/>
    <col min="8687" max="8687" width="36.7109375" style="1" customWidth="1"/>
    <col min="8688" max="8688" width="16.5703125" style="1"/>
    <col min="8689" max="8689" width="24.28515625" style="1" customWidth="1"/>
    <col min="8690" max="8690" width="14.140625" style="1" customWidth="1"/>
    <col min="8691" max="8691" width="0.85546875" style="1" customWidth="1"/>
    <col min="8692" max="8693" width="10.7109375" style="1" customWidth="1"/>
    <col min="8694" max="8694" width="0.85546875" style="1" customWidth="1"/>
    <col min="8695" max="8696" width="10.7109375" style="1" customWidth="1"/>
    <col min="8697" max="8697" width="0.85546875" style="1" customWidth="1"/>
    <col min="8698" max="8699" width="10.7109375" style="1" customWidth="1"/>
    <col min="8700" max="8700" width="0.85546875" style="1" customWidth="1"/>
    <col min="8701" max="8702" width="10.7109375" style="1" customWidth="1"/>
    <col min="8703" max="8703" width="0.85546875" style="1" customWidth="1"/>
    <col min="8704" max="8705" width="10.7109375" style="1" customWidth="1"/>
    <col min="8706" max="8942" width="11.42578125" style="1" customWidth="1"/>
    <col min="8943" max="8943" width="36.7109375" style="1" customWidth="1"/>
    <col min="8944" max="8944" width="16.5703125" style="1"/>
    <col min="8945" max="8945" width="24.28515625" style="1" customWidth="1"/>
    <col min="8946" max="8946" width="14.140625" style="1" customWidth="1"/>
    <col min="8947" max="8947" width="0.85546875" style="1" customWidth="1"/>
    <col min="8948" max="8949" width="10.7109375" style="1" customWidth="1"/>
    <col min="8950" max="8950" width="0.85546875" style="1" customWidth="1"/>
    <col min="8951" max="8952" width="10.7109375" style="1" customWidth="1"/>
    <col min="8953" max="8953" width="0.85546875" style="1" customWidth="1"/>
    <col min="8954" max="8955" width="10.7109375" style="1" customWidth="1"/>
    <col min="8956" max="8956" width="0.85546875" style="1" customWidth="1"/>
    <col min="8957" max="8958" width="10.7109375" style="1" customWidth="1"/>
    <col min="8959" max="8959" width="0.85546875" style="1" customWidth="1"/>
    <col min="8960" max="8961" width="10.7109375" style="1" customWidth="1"/>
    <col min="8962" max="9198" width="11.42578125" style="1" customWidth="1"/>
    <col min="9199" max="9199" width="36.7109375" style="1" customWidth="1"/>
    <col min="9200" max="9200" width="16.5703125" style="1"/>
    <col min="9201" max="9201" width="24.28515625" style="1" customWidth="1"/>
    <col min="9202" max="9202" width="14.140625" style="1" customWidth="1"/>
    <col min="9203" max="9203" width="0.85546875" style="1" customWidth="1"/>
    <col min="9204" max="9205" width="10.7109375" style="1" customWidth="1"/>
    <col min="9206" max="9206" width="0.85546875" style="1" customWidth="1"/>
    <col min="9207" max="9208" width="10.7109375" style="1" customWidth="1"/>
    <col min="9209" max="9209" width="0.85546875" style="1" customWidth="1"/>
    <col min="9210" max="9211" width="10.7109375" style="1" customWidth="1"/>
    <col min="9212" max="9212" width="0.85546875" style="1" customWidth="1"/>
    <col min="9213" max="9214" width="10.7109375" style="1" customWidth="1"/>
    <col min="9215" max="9215" width="0.85546875" style="1" customWidth="1"/>
    <col min="9216" max="9217" width="10.7109375" style="1" customWidth="1"/>
    <col min="9218" max="9454" width="11.42578125" style="1" customWidth="1"/>
    <col min="9455" max="9455" width="36.7109375" style="1" customWidth="1"/>
    <col min="9456" max="9456" width="16.5703125" style="1"/>
    <col min="9457" max="9457" width="24.28515625" style="1" customWidth="1"/>
    <col min="9458" max="9458" width="14.140625" style="1" customWidth="1"/>
    <col min="9459" max="9459" width="0.85546875" style="1" customWidth="1"/>
    <col min="9460" max="9461" width="10.7109375" style="1" customWidth="1"/>
    <col min="9462" max="9462" width="0.85546875" style="1" customWidth="1"/>
    <col min="9463" max="9464" width="10.7109375" style="1" customWidth="1"/>
    <col min="9465" max="9465" width="0.85546875" style="1" customWidth="1"/>
    <col min="9466" max="9467" width="10.7109375" style="1" customWidth="1"/>
    <col min="9468" max="9468" width="0.85546875" style="1" customWidth="1"/>
    <col min="9469" max="9470" width="10.7109375" style="1" customWidth="1"/>
    <col min="9471" max="9471" width="0.85546875" style="1" customWidth="1"/>
    <col min="9472" max="9473" width="10.7109375" style="1" customWidth="1"/>
    <col min="9474" max="9710" width="11.42578125" style="1" customWidth="1"/>
    <col min="9711" max="9711" width="36.7109375" style="1" customWidth="1"/>
    <col min="9712" max="9712" width="16.5703125" style="1"/>
    <col min="9713" max="9713" width="24.28515625" style="1" customWidth="1"/>
    <col min="9714" max="9714" width="14.140625" style="1" customWidth="1"/>
    <col min="9715" max="9715" width="0.85546875" style="1" customWidth="1"/>
    <col min="9716" max="9717" width="10.7109375" style="1" customWidth="1"/>
    <col min="9718" max="9718" width="0.85546875" style="1" customWidth="1"/>
    <col min="9719" max="9720" width="10.7109375" style="1" customWidth="1"/>
    <col min="9721" max="9721" width="0.85546875" style="1" customWidth="1"/>
    <col min="9722" max="9723" width="10.7109375" style="1" customWidth="1"/>
    <col min="9724" max="9724" width="0.85546875" style="1" customWidth="1"/>
    <col min="9725" max="9726" width="10.7109375" style="1" customWidth="1"/>
    <col min="9727" max="9727" width="0.85546875" style="1" customWidth="1"/>
    <col min="9728" max="9729" width="10.7109375" style="1" customWidth="1"/>
    <col min="9730" max="9966" width="11.42578125" style="1" customWidth="1"/>
    <col min="9967" max="9967" width="36.7109375" style="1" customWidth="1"/>
    <col min="9968" max="9968" width="16.5703125" style="1"/>
    <col min="9969" max="9969" width="24.28515625" style="1" customWidth="1"/>
    <col min="9970" max="9970" width="14.140625" style="1" customWidth="1"/>
    <col min="9971" max="9971" width="0.85546875" style="1" customWidth="1"/>
    <col min="9972" max="9973" width="10.7109375" style="1" customWidth="1"/>
    <col min="9974" max="9974" width="0.85546875" style="1" customWidth="1"/>
    <col min="9975" max="9976" width="10.7109375" style="1" customWidth="1"/>
    <col min="9977" max="9977" width="0.85546875" style="1" customWidth="1"/>
    <col min="9978" max="9979" width="10.7109375" style="1" customWidth="1"/>
    <col min="9980" max="9980" width="0.85546875" style="1" customWidth="1"/>
    <col min="9981" max="9982" width="10.7109375" style="1" customWidth="1"/>
    <col min="9983" max="9983" width="0.85546875" style="1" customWidth="1"/>
    <col min="9984" max="9985" width="10.7109375" style="1" customWidth="1"/>
    <col min="9986" max="10222" width="11.42578125" style="1" customWidth="1"/>
    <col min="10223" max="10223" width="36.7109375" style="1" customWidth="1"/>
    <col min="10224" max="10224" width="16.5703125" style="1"/>
    <col min="10225" max="10225" width="24.28515625" style="1" customWidth="1"/>
    <col min="10226" max="10226" width="14.140625" style="1" customWidth="1"/>
    <col min="10227" max="10227" width="0.85546875" style="1" customWidth="1"/>
    <col min="10228" max="10229" width="10.7109375" style="1" customWidth="1"/>
    <col min="10230" max="10230" width="0.85546875" style="1" customWidth="1"/>
    <col min="10231" max="10232" width="10.7109375" style="1" customWidth="1"/>
    <col min="10233" max="10233" width="0.85546875" style="1" customWidth="1"/>
    <col min="10234" max="10235" width="10.7109375" style="1" customWidth="1"/>
    <col min="10236" max="10236" width="0.85546875" style="1" customWidth="1"/>
    <col min="10237" max="10238" width="10.7109375" style="1" customWidth="1"/>
    <col min="10239" max="10239" width="0.85546875" style="1" customWidth="1"/>
    <col min="10240" max="10241" width="10.7109375" style="1" customWidth="1"/>
    <col min="10242" max="10478" width="11.42578125" style="1" customWidth="1"/>
    <col min="10479" max="10479" width="36.7109375" style="1" customWidth="1"/>
    <col min="10480" max="10480" width="16.5703125" style="1"/>
    <col min="10481" max="10481" width="24.28515625" style="1" customWidth="1"/>
    <col min="10482" max="10482" width="14.140625" style="1" customWidth="1"/>
    <col min="10483" max="10483" width="0.85546875" style="1" customWidth="1"/>
    <col min="10484" max="10485" width="10.7109375" style="1" customWidth="1"/>
    <col min="10486" max="10486" width="0.85546875" style="1" customWidth="1"/>
    <col min="10487" max="10488" width="10.7109375" style="1" customWidth="1"/>
    <col min="10489" max="10489" width="0.85546875" style="1" customWidth="1"/>
    <col min="10490" max="10491" width="10.7109375" style="1" customWidth="1"/>
    <col min="10492" max="10492" width="0.85546875" style="1" customWidth="1"/>
    <col min="10493" max="10494" width="10.7109375" style="1" customWidth="1"/>
    <col min="10495" max="10495" width="0.85546875" style="1" customWidth="1"/>
    <col min="10496" max="10497" width="10.7109375" style="1" customWidth="1"/>
    <col min="10498" max="10734" width="11.42578125" style="1" customWidth="1"/>
    <col min="10735" max="10735" width="36.7109375" style="1" customWidth="1"/>
    <col min="10736" max="10736" width="16.5703125" style="1"/>
    <col min="10737" max="10737" width="24.28515625" style="1" customWidth="1"/>
    <col min="10738" max="10738" width="14.140625" style="1" customWidth="1"/>
    <col min="10739" max="10739" width="0.85546875" style="1" customWidth="1"/>
    <col min="10740" max="10741" width="10.7109375" style="1" customWidth="1"/>
    <col min="10742" max="10742" width="0.85546875" style="1" customWidth="1"/>
    <col min="10743" max="10744" width="10.7109375" style="1" customWidth="1"/>
    <col min="10745" max="10745" width="0.85546875" style="1" customWidth="1"/>
    <col min="10746" max="10747" width="10.7109375" style="1" customWidth="1"/>
    <col min="10748" max="10748" width="0.85546875" style="1" customWidth="1"/>
    <col min="10749" max="10750" width="10.7109375" style="1" customWidth="1"/>
    <col min="10751" max="10751" width="0.85546875" style="1" customWidth="1"/>
    <col min="10752" max="10753" width="10.7109375" style="1" customWidth="1"/>
    <col min="10754" max="10990" width="11.42578125" style="1" customWidth="1"/>
    <col min="10991" max="10991" width="36.7109375" style="1" customWidth="1"/>
    <col min="10992" max="10992" width="16.5703125" style="1"/>
    <col min="10993" max="10993" width="24.28515625" style="1" customWidth="1"/>
    <col min="10994" max="10994" width="14.140625" style="1" customWidth="1"/>
    <col min="10995" max="10995" width="0.85546875" style="1" customWidth="1"/>
    <col min="10996" max="10997" width="10.7109375" style="1" customWidth="1"/>
    <col min="10998" max="10998" width="0.85546875" style="1" customWidth="1"/>
    <col min="10999" max="11000" width="10.7109375" style="1" customWidth="1"/>
    <col min="11001" max="11001" width="0.85546875" style="1" customWidth="1"/>
    <col min="11002" max="11003" width="10.7109375" style="1" customWidth="1"/>
    <col min="11004" max="11004" width="0.85546875" style="1" customWidth="1"/>
    <col min="11005" max="11006" width="10.7109375" style="1" customWidth="1"/>
    <col min="11007" max="11007" width="0.85546875" style="1" customWidth="1"/>
    <col min="11008" max="11009" width="10.7109375" style="1" customWidth="1"/>
    <col min="11010" max="11246" width="11.42578125" style="1" customWidth="1"/>
    <col min="11247" max="11247" width="36.7109375" style="1" customWidth="1"/>
    <col min="11248" max="11248" width="16.5703125" style="1"/>
    <col min="11249" max="11249" width="24.28515625" style="1" customWidth="1"/>
    <col min="11250" max="11250" width="14.140625" style="1" customWidth="1"/>
    <col min="11251" max="11251" width="0.85546875" style="1" customWidth="1"/>
    <col min="11252" max="11253" width="10.7109375" style="1" customWidth="1"/>
    <col min="11254" max="11254" width="0.85546875" style="1" customWidth="1"/>
    <col min="11255" max="11256" width="10.7109375" style="1" customWidth="1"/>
    <col min="11257" max="11257" width="0.85546875" style="1" customWidth="1"/>
    <col min="11258" max="11259" width="10.7109375" style="1" customWidth="1"/>
    <col min="11260" max="11260" width="0.85546875" style="1" customWidth="1"/>
    <col min="11261" max="11262" width="10.7109375" style="1" customWidth="1"/>
    <col min="11263" max="11263" width="0.85546875" style="1" customWidth="1"/>
    <col min="11264" max="11265" width="10.7109375" style="1" customWidth="1"/>
    <col min="11266" max="11502" width="11.42578125" style="1" customWidth="1"/>
    <col min="11503" max="11503" width="36.7109375" style="1" customWidth="1"/>
    <col min="11504" max="11504" width="16.5703125" style="1"/>
    <col min="11505" max="11505" width="24.28515625" style="1" customWidth="1"/>
    <col min="11506" max="11506" width="14.140625" style="1" customWidth="1"/>
    <col min="11507" max="11507" width="0.85546875" style="1" customWidth="1"/>
    <col min="11508" max="11509" width="10.7109375" style="1" customWidth="1"/>
    <col min="11510" max="11510" width="0.85546875" style="1" customWidth="1"/>
    <col min="11511" max="11512" width="10.7109375" style="1" customWidth="1"/>
    <col min="11513" max="11513" width="0.85546875" style="1" customWidth="1"/>
    <col min="11514" max="11515" width="10.7109375" style="1" customWidth="1"/>
    <col min="11516" max="11516" width="0.85546875" style="1" customWidth="1"/>
    <col min="11517" max="11518" width="10.7109375" style="1" customWidth="1"/>
    <col min="11519" max="11519" width="0.85546875" style="1" customWidth="1"/>
    <col min="11520" max="11521" width="10.7109375" style="1" customWidth="1"/>
    <col min="11522" max="11758" width="11.42578125" style="1" customWidth="1"/>
    <col min="11759" max="11759" width="36.7109375" style="1" customWidth="1"/>
    <col min="11760" max="11760" width="16.5703125" style="1"/>
    <col min="11761" max="11761" width="24.28515625" style="1" customWidth="1"/>
    <col min="11762" max="11762" width="14.140625" style="1" customWidth="1"/>
    <col min="11763" max="11763" width="0.85546875" style="1" customWidth="1"/>
    <col min="11764" max="11765" width="10.7109375" style="1" customWidth="1"/>
    <col min="11766" max="11766" width="0.85546875" style="1" customWidth="1"/>
    <col min="11767" max="11768" width="10.7109375" style="1" customWidth="1"/>
    <col min="11769" max="11769" width="0.85546875" style="1" customWidth="1"/>
    <col min="11770" max="11771" width="10.7109375" style="1" customWidth="1"/>
    <col min="11772" max="11772" width="0.85546875" style="1" customWidth="1"/>
    <col min="11773" max="11774" width="10.7109375" style="1" customWidth="1"/>
    <col min="11775" max="11775" width="0.85546875" style="1" customWidth="1"/>
    <col min="11776" max="11777" width="10.7109375" style="1" customWidth="1"/>
    <col min="11778" max="12014" width="11.42578125" style="1" customWidth="1"/>
    <col min="12015" max="12015" width="36.7109375" style="1" customWidth="1"/>
    <col min="12016" max="12016" width="16.5703125" style="1"/>
    <col min="12017" max="12017" width="24.28515625" style="1" customWidth="1"/>
    <col min="12018" max="12018" width="14.140625" style="1" customWidth="1"/>
    <col min="12019" max="12019" width="0.85546875" style="1" customWidth="1"/>
    <col min="12020" max="12021" width="10.7109375" style="1" customWidth="1"/>
    <col min="12022" max="12022" width="0.85546875" style="1" customWidth="1"/>
    <col min="12023" max="12024" width="10.7109375" style="1" customWidth="1"/>
    <col min="12025" max="12025" width="0.85546875" style="1" customWidth="1"/>
    <col min="12026" max="12027" width="10.7109375" style="1" customWidth="1"/>
    <col min="12028" max="12028" width="0.85546875" style="1" customWidth="1"/>
    <col min="12029" max="12030" width="10.7109375" style="1" customWidth="1"/>
    <col min="12031" max="12031" width="0.85546875" style="1" customWidth="1"/>
    <col min="12032" max="12033" width="10.7109375" style="1" customWidth="1"/>
    <col min="12034" max="12270" width="11.42578125" style="1" customWidth="1"/>
    <col min="12271" max="12271" width="36.7109375" style="1" customWidth="1"/>
    <col min="12272" max="12272" width="16.5703125" style="1"/>
    <col min="12273" max="12273" width="24.28515625" style="1" customWidth="1"/>
    <col min="12274" max="12274" width="14.140625" style="1" customWidth="1"/>
    <col min="12275" max="12275" width="0.85546875" style="1" customWidth="1"/>
    <col min="12276" max="12277" width="10.7109375" style="1" customWidth="1"/>
    <col min="12278" max="12278" width="0.85546875" style="1" customWidth="1"/>
    <col min="12279" max="12280" width="10.7109375" style="1" customWidth="1"/>
    <col min="12281" max="12281" width="0.85546875" style="1" customWidth="1"/>
    <col min="12282" max="12283" width="10.7109375" style="1" customWidth="1"/>
    <col min="12284" max="12284" width="0.85546875" style="1" customWidth="1"/>
    <col min="12285" max="12286" width="10.7109375" style="1" customWidth="1"/>
    <col min="12287" max="12287" width="0.85546875" style="1" customWidth="1"/>
    <col min="12288" max="12289" width="10.7109375" style="1" customWidth="1"/>
    <col min="12290" max="12526" width="11.42578125" style="1" customWidth="1"/>
    <col min="12527" max="12527" width="36.7109375" style="1" customWidth="1"/>
    <col min="12528" max="12528" width="16.5703125" style="1"/>
    <col min="12529" max="12529" width="24.28515625" style="1" customWidth="1"/>
    <col min="12530" max="12530" width="14.140625" style="1" customWidth="1"/>
    <col min="12531" max="12531" width="0.85546875" style="1" customWidth="1"/>
    <col min="12532" max="12533" width="10.7109375" style="1" customWidth="1"/>
    <col min="12534" max="12534" width="0.85546875" style="1" customWidth="1"/>
    <col min="12535" max="12536" width="10.7109375" style="1" customWidth="1"/>
    <col min="12537" max="12537" width="0.85546875" style="1" customWidth="1"/>
    <col min="12538" max="12539" width="10.7109375" style="1" customWidth="1"/>
    <col min="12540" max="12540" width="0.85546875" style="1" customWidth="1"/>
    <col min="12541" max="12542" width="10.7109375" style="1" customWidth="1"/>
    <col min="12543" max="12543" width="0.85546875" style="1" customWidth="1"/>
    <col min="12544" max="12545" width="10.7109375" style="1" customWidth="1"/>
    <col min="12546" max="12782" width="11.42578125" style="1" customWidth="1"/>
    <col min="12783" max="12783" width="36.7109375" style="1" customWidth="1"/>
    <col min="12784" max="12784" width="16.5703125" style="1"/>
    <col min="12785" max="12785" width="24.28515625" style="1" customWidth="1"/>
    <col min="12786" max="12786" width="14.140625" style="1" customWidth="1"/>
    <col min="12787" max="12787" width="0.85546875" style="1" customWidth="1"/>
    <col min="12788" max="12789" width="10.7109375" style="1" customWidth="1"/>
    <col min="12790" max="12790" width="0.85546875" style="1" customWidth="1"/>
    <col min="12791" max="12792" width="10.7109375" style="1" customWidth="1"/>
    <col min="12793" max="12793" width="0.85546875" style="1" customWidth="1"/>
    <col min="12794" max="12795" width="10.7109375" style="1" customWidth="1"/>
    <col min="12796" max="12796" width="0.85546875" style="1" customWidth="1"/>
    <col min="12797" max="12798" width="10.7109375" style="1" customWidth="1"/>
    <col min="12799" max="12799" width="0.85546875" style="1" customWidth="1"/>
    <col min="12800" max="12801" width="10.7109375" style="1" customWidth="1"/>
    <col min="12802" max="13038" width="11.42578125" style="1" customWidth="1"/>
    <col min="13039" max="13039" width="36.7109375" style="1" customWidth="1"/>
    <col min="13040" max="13040" width="16.5703125" style="1"/>
    <col min="13041" max="13041" width="24.28515625" style="1" customWidth="1"/>
    <col min="13042" max="13042" width="14.140625" style="1" customWidth="1"/>
    <col min="13043" max="13043" width="0.85546875" style="1" customWidth="1"/>
    <col min="13044" max="13045" width="10.7109375" style="1" customWidth="1"/>
    <col min="13046" max="13046" width="0.85546875" style="1" customWidth="1"/>
    <col min="13047" max="13048" width="10.7109375" style="1" customWidth="1"/>
    <col min="13049" max="13049" width="0.85546875" style="1" customWidth="1"/>
    <col min="13050" max="13051" width="10.7109375" style="1" customWidth="1"/>
    <col min="13052" max="13052" width="0.85546875" style="1" customWidth="1"/>
    <col min="13053" max="13054" width="10.7109375" style="1" customWidth="1"/>
    <col min="13055" max="13055" width="0.85546875" style="1" customWidth="1"/>
    <col min="13056" max="13057" width="10.7109375" style="1" customWidth="1"/>
    <col min="13058" max="13294" width="11.42578125" style="1" customWidth="1"/>
    <col min="13295" max="13295" width="36.7109375" style="1" customWidth="1"/>
    <col min="13296" max="13296" width="16.5703125" style="1"/>
    <col min="13297" max="13297" width="24.28515625" style="1" customWidth="1"/>
    <col min="13298" max="13298" width="14.140625" style="1" customWidth="1"/>
    <col min="13299" max="13299" width="0.85546875" style="1" customWidth="1"/>
    <col min="13300" max="13301" width="10.7109375" style="1" customWidth="1"/>
    <col min="13302" max="13302" width="0.85546875" style="1" customWidth="1"/>
    <col min="13303" max="13304" width="10.7109375" style="1" customWidth="1"/>
    <col min="13305" max="13305" width="0.85546875" style="1" customWidth="1"/>
    <col min="13306" max="13307" width="10.7109375" style="1" customWidth="1"/>
    <col min="13308" max="13308" width="0.85546875" style="1" customWidth="1"/>
    <col min="13309" max="13310" width="10.7109375" style="1" customWidth="1"/>
    <col min="13311" max="13311" width="0.85546875" style="1" customWidth="1"/>
    <col min="13312" max="13313" width="10.7109375" style="1" customWidth="1"/>
    <col min="13314" max="13550" width="11.42578125" style="1" customWidth="1"/>
    <col min="13551" max="13551" width="36.7109375" style="1" customWidth="1"/>
    <col min="13552" max="13552" width="16.5703125" style="1"/>
    <col min="13553" max="13553" width="24.28515625" style="1" customWidth="1"/>
    <col min="13554" max="13554" width="14.140625" style="1" customWidth="1"/>
    <col min="13555" max="13555" width="0.85546875" style="1" customWidth="1"/>
    <col min="13556" max="13557" width="10.7109375" style="1" customWidth="1"/>
    <col min="13558" max="13558" width="0.85546875" style="1" customWidth="1"/>
    <col min="13559" max="13560" width="10.7109375" style="1" customWidth="1"/>
    <col min="13561" max="13561" width="0.85546875" style="1" customWidth="1"/>
    <col min="13562" max="13563" width="10.7109375" style="1" customWidth="1"/>
    <col min="13564" max="13564" width="0.85546875" style="1" customWidth="1"/>
    <col min="13565" max="13566" width="10.7109375" style="1" customWidth="1"/>
    <col min="13567" max="13567" width="0.85546875" style="1" customWidth="1"/>
    <col min="13568" max="13569" width="10.7109375" style="1" customWidth="1"/>
    <col min="13570" max="13806" width="11.42578125" style="1" customWidth="1"/>
    <col min="13807" max="13807" width="36.7109375" style="1" customWidth="1"/>
    <col min="13808" max="13808" width="16.5703125" style="1"/>
    <col min="13809" max="13809" width="24.28515625" style="1" customWidth="1"/>
    <col min="13810" max="13810" width="14.140625" style="1" customWidth="1"/>
    <col min="13811" max="13811" width="0.85546875" style="1" customWidth="1"/>
    <col min="13812" max="13813" width="10.7109375" style="1" customWidth="1"/>
    <col min="13814" max="13814" width="0.85546875" style="1" customWidth="1"/>
    <col min="13815" max="13816" width="10.7109375" style="1" customWidth="1"/>
    <col min="13817" max="13817" width="0.85546875" style="1" customWidth="1"/>
    <col min="13818" max="13819" width="10.7109375" style="1" customWidth="1"/>
    <col min="13820" max="13820" width="0.85546875" style="1" customWidth="1"/>
    <col min="13821" max="13822" width="10.7109375" style="1" customWidth="1"/>
    <col min="13823" max="13823" width="0.85546875" style="1" customWidth="1"/>
    <col min="13824" max="13825" width="10.7109375" style="1" customWidth="1"/>
    <col min="13826" max="14062" width="11.42578125" style="1" customWidth="1"/>
    <col min="14063" max="14063" width="36.7109375" style="1" customWidth="1"/>
    <col min="14064" max="14064" width="16.5703125" style="1"/>
    <col min="14065" max="14065" width="24.28515625" style="1" customWidth="1"/>
    <col min="14066" max="14066" width="14.140625" style="1" customWidth="1"/>
    <col min="14067" max="14067" width="0.85546875" style="1" customWidth="1"/>
    <col min="14068" max="14069" width="10.7109375" style="1" customWidth="1"/>
    <col min="14070" max="14070" width="0.85546875" style="1" customWidth="1"/>
    <col min="14071" max="14072" width="10.7109375" style="1" customWidth="1"/>
    <col min="14073" max="14073" width="0.85546875" style="1" customWidth="1"/>
    <col min="14074" max="14075" width="10.7109375" style="1" customWidth="1"/>
    <col min="14076" max="14076" width="0.85546875" style="1" customWidth="1"/>
    <col min="14077" max="14078" width="10.7109375" style="1" customWidth="1"/>
    <col min="14079" max="14079" width="0.85546875" style="1" customWidth="1"/>
    <col min="14080" max="14081" width="10.7109375" style="1" customWidth="1"/>
    <col min="14082" max="14318" width="11.42578125" style="1" customWidth="1"/>
    <col min="14319" max="14319" width="36.7109375" style="1" customWidth="1"/>
    <col min="14320" max="14320" width="16.5703125" style="1"/>
    <col min="14321" max="14321" width="24.28515625" style="1" customWidth="1"/>
    <col min="14322" max="14322" width="14.140625" style="1" customWidth="1"/>
    <col min="14323" max="14323" width="0.85546875" style="1" customWidth="1"/>
    <col min="14324" max="14325" width="10.7109375" style="1" customWidth="1"/>
    <col min="14326" max="14326" width="0.85546875" style="1" customWidth="1"/>
    <col min="14327" max="14328" width="10.7109375" style="1" customWidth="1"/>
    <col min="14329" max="14329" width="0.85546875" style="1" customWidth="1"/>
    <col min="14330" max="14331" width="10.7109375" style="1" customWidth="1"/>
    <col min="14332" max="14332" width="0.85546875" style="1" customWidth="1"/>
    <col min="14333" max="14334" width="10.7109375" style="1" customWidth="1"/>
    <col min="14335" max="14335" width="0.85546875" style="1" customWidth="1"/>
    <col min="14336" max="14337" width="10.7109375" style="1" customWidth="1"/>
    <col min="14338" max="14574" width="11.42578125" style="1" customWidth="1"/>
    <col min="14575" max="14575" width="36.7109375" style="1" customWidth="1"/>
    <col min="14576" max="14576" width="16.5703125" style="1"/>
    <col min="14577" max="14577" width="24.28515625" style="1" customWidth="1"/>
    <col min="14578" max="14578" width="14.140625" style="1" customWidth="1"/>
    <col min="14579" max="14579" width="0.85546875" style="1" customWidth="1"/>
    <col min="14580" max="14581" width="10.7109375" style="1" customWidth="1"/>
    <col min="14582" max="14582" width="0.85546875" style="1" customWidth="1"/>
    <col min="14583" max="14584" width="10.7109375" style="1" customWidth="1"/>
    <col min="14585" max="14585" width="0.85546875" style="1" customWidth="1"/>
    <col min="14586" max="14587" width="10.7109375" style="1" customWidth="1"/>
    <col min="14588" max="14588" width="0.85546875" style="1" customWidth="1"/>
    <col min="14589" max="14590" width="10.7109375" style="1" customWidth="1"/>
    <col min="14591" max="14591" width="0.85546875" style="1" customWidth="1"/>
    <col min="14592" max="14593" width="10.7109375" style="1" customWidth="1"/>
    <col min="14594" max="14830" width="11.42578125" style="1" customWidth="1"/>
    <col min="14831" max="14831" width="36.7109375" style="1" customWidth="1"/>
    <col min="14832" max="14832" width="16.5703125" style="1"/>
    <col min="14833" max="14833" width="24.28515625" style="1" customWidth="1"/>
    <col min="14834" max="14834" width="14.140625" style="1" customWidth="1"/>
    <col min="14835" max="14835" width="0.85546875" style="1" customWidth="1"/>
    <col min="14836" max="14837" width="10.7109375" style="1" customWidth="1"/>
    <col min="14838" max="14838" width="0.85546875" style="1" customWidth="1"/>
    <col min="14839" max="14840" width="10.7109375" style="1" customWidth="1"/>
    <col min="14841" max="14841" width="0.85546875" style="1" customWidth="1"/>
    <col min="14842" max="14843" width="10.7109375" style="1" customWidth="1"/>
    <col min="14844" max="14844" width="0.85546875" style="1" customWidth="1"/>
    <col min="14845" max="14846" width="10.7109375" style="1" customWidth="1"/>
    <col min="14847" max="14847" width="0.85546875" style="1" customWidth="1"/>
    <col min="14848" max="14849" width="10.7109375" style="1" customWidth="1"/>
    <col min="14850" max="15086" width="11.42578125" style="1" customWidth="1"/>
    <col min="15087" max="15087" width="36.7109375" style="1" customWidth="1"/>
    <col min="15088" max="15088" width="16.5703125" style="1"/>
    <col min="15089" max="15089" width="24.28515625" style="1" customWidth="1"/>
    <col min="15090" max="15090" width="14.140625" style="1" customWidth="1"/>
    <col min="15091" max="15091" width="0.85546875" style="1" customWidth="1"/>
    <col min="15092" max="15093" width="10.7109375" style="1" customWidth="1"/>
    <col min="15094" max="15094" width="0.85546875" style="1" customWidth="1"/>
    <col min="15095" max="15096" width="10.7109375" style="1" customWidth="1"/>
    <col min="15097" max="15097" width="0.85546875" style="1" customWidth="1"/>
    <col min="15098" max="15099" width="10.7109375" style="1" customWidth="1"/>
    <col min="15100" max="15100" width="0.85546875" style="1" customWidth="1"/>
    <col min="15101" max="15102" width="10.7109375" style="1" customWidth="1"/>
    <col min="15103" max="15103" width="0.85546875" style="1" customWidth="1"/>
    <col min="15104" max="15105" width="10.7109375" style="1" customWidth="1"/>
    <col min="15106" max="15342" width="11.42578125" style="1" customWidth="1"/>
    <col min="15343" max="15343" width="36.7109375" style="1" customWidth="1"/>
    <col min="15344" max="15344" width="16.5703125" style="1"/>
    <col min="15345" max="15345" width="24.28515625" style="1" customWidth="1"/>
    <col min="15346" max="15346" width="14.140625" style="1" customWidth="1"/>
    <col min="15347" max="15347" width="0.85546875" style="1" customWidth="1"/>
    <col min="15348" max="15349" width="10.7109375" style="1" customWidth="1"/>
    <col min="15350" max="15350" width="0.85546875" style="1" customWidth="1"/>
    <col min="15351" max="15352" width="10.7109375" style="1" customWidth="1"/>
    <col min="15353" max="15353" width="0.85546875" style="1" customWidth="1"/>
    <col min="15354" max="15355" width="10.7109375" style="1" customWidth="1"/>
    <col min="15356" max="15356" width="0.85546875" style="1" customWidth="1"/>
    <col min="15357" max="15358" width="10.7109375" style="1" customWidth="1"/>
    <col min="15359" max="15359" width="0.85546875" style="1" customWidth="1"/>
    <col min="15360" max="15361" width="10.7109375" style="1" customWidth="1"/>
    <col min="15362" max="15598" width="11.42578125" style="1" customWidth="1"/>
    <col min="15599" max="15599" width="36.7109375" style="1" customWidth="1"/>
    <col min="15600" max="15600" width="16.5703125" style="1"/>
    <col min="15601" max="15601" width="24.28515625" style="1" customWidth="1"/>
    <col min="15602" max="15602" width="14.140625" style="1" customWidth="1"/>
    <col min="15603" max="15603" width="0.85546875" style="1" customWidth="1"/>
    <col min="15604" max="15605" width="10.7109375" style="1" customWidth="1"/>
    <col min="15606" max="15606" width="0.85546875" style="1" customWidth="1"/>
    <col min="15607" max="15608" width="10.7109375" style="1" customWidth="1"/>
    <col min="15609" max="15609" width="0.85546875" style="1" customWidth="1"/>
    <col min="15610" max="15611" width="10.7109375" style="1" customWidth="1"/>
    <col min="15612" max="15612" width="0.85546875" style="1" customWidth="1"/>
    <col min="15613" max="15614" width="10.7109375" style="1" customWidth="1"/>
    <col min="15615" max="15615" width="0.85546875" style="1" customWidth="1"/>
    <col min="15616" max="15617" width="10.7109375" style="1" customWidth="1"/>
    <col min="15618" max="15854" width="11.42578125" style="1" customWidth="1"/>
    <col min="15855" max="15855" width="36.7109375" style="1" customWidth="1"/>
    <col min="15856" max="15856" width="16.5703125" style="1"/>
    <col min="15857" max="15857" width="24.28515625" style="1" customWidth="1"/>
    <col min="15858" max="15858" width="14.140625" style="1" customWidth="1"/>
    <col min="15859" max="15859" width="0.85546875" style="1" customWidth="1"/>
    <col min="15860" max="15861" width="10.7109375" style="1" customWidth="1"/>
    <col min="15862" max="15862" width="0.85546875" style="1" customWidth="1"/>
    <col min="15863" max="15864" width="10.7109375" style="1" customWidth="1"/>
    <col min="15865" max="15865" width="0.85546875" style="1" customWidth="1"/>
    <col min="15866" max="15867" width="10.7109375" style="1" customWidth="1"/>
    <col min="15868" max="15868" width="0.85546875" style="1" customWidth="1"/>
    <col min="15869" max="15870" width="10.7109375" style="1" customWidth="1"/>
    <col min="15871" max="15871" width="0.85546875" style="1" customWidth="1"/>
    <col min="15872" max="15873" width="10.7109375" style="1" customWidth="1"/>
    <col min="15874" max="16110" width="11.42578125" style="1" customWidth="1"/>
    <col min="16111" max="16111" width="36.7109375" style="1" customWidth="1"/>
    <col min="16112" max="16112" width="16.5703125" style="1"/>
    <col min="16113" max="16113" width="24.28515625" style="1" customWidth="1"/>
    <col min="16114" max="16114" width="14.140625" style="1" customWidth="1"/>
    <col min="16115" max="16115" width="0.85546875" style="1" customWidth="1"/>
    <col min="16116" max="16117" width="10.7109375" style="1" customWidth="1"/>
    <col min="16118" max="16118" width="0.85546875" style="1" customWidth="1"/>
    <col min="16119" max="16120" width="10.7109375" style="1" customWidth="1"/>
    <col min="16121" max="16121" width="0.85546875" style="1" customWidth="1"/>
    <col min="16122" max="16123" width="10.7109375" style="1" customWidth="1"/>
    <col min="16124" max="16124" width="0.85546875" style="1" customWidth="1"/>
    <col min="16125" max="16126" width="10.7109375" style="1" customWidth="1"/>
    <col min="16127" max="16127" width="0.85546875" style="1" customWidth="1"/>
    <col min="16128" max="16129" width="10.7109375" style="1" customWidth="1"/>
    <col min="16130" max="16366" width="11.42578125" style="1" customWidth="1"/>
    <col min="16367" max="16367" width="36.7109375" style="1" customWidth="1"/>
    <col min="16368" max="16384" width="16.5703125" style="1"/>
  </cols>
  <sheetData>
    <row r="1" spans="1:4" ht="39.950000000000003" customHeight="1">
      <c r="A1" s="188"/>
      <c r="B1" s="188"/>
      <c r="C1" s="188"/>
      <c r="D1" s="188"/>
    </row>
    <row r="2" spans="1:4" ht="12.75" customHeight="1">
      <c r="A2" s="189" t="s">
        <v>57</v>
      </c>
      <c r="B2" s="189"/>
      <c r="C2" s="189"/>
      <c r="D2" s="189"/>
    </row>
    <row r="3" spans="1:4" ht="12.75">
      <c r="A3" s="56"/>
      <c r="B3" s="47"/>
      <c r="C3" s="47"/>
      <c r="D3" s="47"/>
    </row>
    <row r="4" spans="1:4" ht="12.75" customHeight="1">
      <c r="A4" s="198" t="s">
        <v>0</v>
      </c>
      <c r="B4" s="200" t="s">
        <v>67</v>
      </c>
      <c r="C4" s="197" t="s">
        <v>1</v>
      </c>
      <c r="D4" s="197"/>
    </row>
    <row r="5" spans="1:4" ht="12.75" customHeight="1">
      <c r="A5" s="199"/>
      <c r="B5" s="200"/>
      <c r="C5" s="197"/>
      <c r="D5" s="197"/>
    </row>
    <row r="6" spans="1:4" ht="12.75" customHeight="1">
      <c r="A6" s="199"/>
      <c r="B6" s="200"/>
      <c r="C6" s="48" t="s">
        <v>2</v>
      </c>
      <c r="D6" s="48" t="s">
        <v>3</v>
      </c>
    </row>
    <row r="7" spans="1:4" ht="4.5" customHeight="1">
      <c r="A7" s="5"/>
      <c r="B7" s="6"/>
      <c r="C7" s="6"/>
      <c r="D7" s="6"/>
    </row>
    <row r="8" spans="1:4" ht="12.75" customHeight="1">
      <c r="A8" s="30" t="s">
        <v>4</v>
      </c>
      <c r="B8" s="9">
        <v>33090263</v>
      </c>
      <c r="C8" s="9">
        <v>3272178</v>
      </c>
      <c r="D8" s="36">
        <v>9.88864307303934</v>
      </c>
    </row>
    <row r="9" spans="1:4" ht="12.75" customHeight="1">
      <c r="A9" s="2" t="s">
        <v>5</v>
      </c>
      <c r="B9" s="31">
        <v>205127</v>
      </c>
      <c r="C9" s="31">
        <v>33192</v>
      </c>
      <c r="D9" s="37">
        <v>16.181195064520999</v>
      </c>
    </row>
    <row r="10" spans="1:4" ht="12.75" customHeight="1">
      <c r="A10" s="2" t="s">
        <v>6</v>
      </c>
      <c r="B10" s="31">
        <v>1303983</v>
      </c>
      <c r="C10" s="31">
        <v>189015</v>
      </c>
      <c r="D10" s="37">
        <v>14.4952043086451</v>
      </c>
    </row>
    <row r="11" spans="1:4" ht="12.75" customHeight="1">
      <c r="A11" s="2" t="s">
        <v>7</v>
      </c>
      <c r="B11" s="31">
        <v>118088</v>
      </c>
      <c r="C11" s="31">
        <v>26239</v>
      </c>
      <c r="D11" s="37">
        <v>22.219869927511699</v>
      </c>
    </row>
    <row r="12" spans="1:4" ht="12.75" customHeight="1">
      <c r="A12" s="2" t="s">
        <v>8</v>
      </c>
      <c r="B12" s="31">
        <v>182882</v>
      </c>
      <c r="C12" s="31">
        <v>26882</v>
      </c>
      <c r="D12" s="37">
        <v>14.699095591693</v>
      </c>
    </row>
    <row r="13" spans="1:4" ht="12.75" customHeight="1">
      <c r="A13" s="2" t="s">
        <v>9</v>
      </c>
      <c r="B13" s="31">
        <v>486261</v>
      </c>
      <c r="C13" s="31">
        <v>73171</v>
      </c>
      <c r="D13" s="37">
        <v>15.0476801553075</v>
      </c>
    </row>
    <row r="14" spans="1:4" ht="12.75" customHeight="1">
      <c r="A14" s="2" t="s">
        <v>10</v>
      </c>
      <c r="B14" s="31">
        <v>129070</v>
      </c>
      <c r="C14" s="31">
        <v>26011</v>
      </c>
      <c r="D14" s="37">
        <v>20.152630355621</v>
      </c>
    </row>
    <row r="15" spans="1:4" ht="12.75" customHeight="1">
      <c r="A15" s="2" t="s">
        <v>11</v>
      </c>
      <c r="B15" s="31">
        <v>597576</v>
      </c>
      <c r="C15" s="31">
        <v>73047</v>
      </c>
      <c r="D15" s="37">
        <v>12.223884493353101</v>
      </c>
    </row>
    <row r="16" spans="1:4" ht="12.75" customHeight="1">
      <c r="A16" s="2" t="s">
        <v>12</v>
      </c>
      <c r="B16" s="31">
        <v>749926</v>
      </c>
      <c r="C16" s="31">
        <v>116680</v>
      </c>
      <c r="D16" s="37">
        <v>15.5588684750229</v>
      </c>
    </row>
    <row r="17" spans="1:4" ht="12.75" customHeight="1">
      <c r="A17" s="2" t="s">
        <v>43</v>
      </c>
      <c r="B17" s="31">
        <v>3482643</v>
      </c>
      <c r="C17" s="31">
        <v>351304</v>
      </c>
      <c r="D17" s="37">
        <v>10.0872814124215</v>
      </c>
    </row>
    <row r="18" spans="1:4" ht="12.75" customHeight="1">
      <c r="A18" s="2" t="s">
        <v>14</v>
      </c>
      <c r="B18" s="31">
        <v>253536</v>
      </c>
      <c r="C18" s="31">
        <v>37536</v>
      </c>
      <c r="D18" s="37">
        <v>14.804998106777701</v>
      </c>
    </row>
    <row r="19" spans="1:4" ht="12.75" customHeight="1">
      <c r="A19" s="2" t="s">
        <v>15</v>
      </c>
      <c r="B19" s="31">
        <v>1260401</v>
      </c>
      <c r="C19" s="31">
        <v>121742</v>
      </c>
      <c r="D19" s="37">
        <v>9.6589894803320497</v>
      </c>
    </row>
    <row r="20" spans="1:4" ht="12.75" customHeight="1">
      <c r="A20" s="2" t="s">
        <v>16</v>
      </c>
      <c r="B20" s="31">
        <v>770092</v>
      </c>
      <c r="C20" s="31">
        <v>37922</v>
      </c>
      <c r="D20" s="37">
        <v>4.9243467014330804</v>
      </c>
    </row>
    <row r="21" spans="1:4" ht="12.75" customHeight="1">
      <c r="A21" s="2" t="s">
        <v>17</v>
      </c>
      <c r="B21" s="31">
        <v>442028</v>
      </c>
      <c r="C21" s="31">
        <v>52666</v>
      </c>
      <c r="D21" s="37">
        <v>11.914629842453399</v>
      </c>
    </row>
    <row r="22" spans="1:4" ht="12.75" customHeight="1">
      <c r="A22" s="2" t="s">
        <v>18</v>
      </c>
      <c r="B22" s="31">
        <v>2454796</v>
      </c>
      <c r="C22" s="31">
        <v>261551</v>
      </c>
      <c r="D22" s="37">
        <v>10.654693913465699</v>
      </c>
    </row>
    <row r="23" spans="1:4" ht="12.75" customHeight="1">
      <c r="A23" s="2" t="s">
        <v>19</v>
      </c>
      <c r="B23" s="31">
        <v>10402386</v>
      </c>
      <c r="C23" s="31">
        <v>665933</v>
      </c>
      <c r="D23" s="37">
        <v>6.4017332177444697</v>
      </c>
    </row>
    <row r="24" spans="1:4" ht="12.75" customHeight="1">
      <c r="A24" s="2" t="s">
        <v>20</v>
      </c>
      <c r="B24" s="31">
        <v>736005</v>
      </c>
      <c r="C24" s="31">
        <v>75868</v>
      </c>
      <c r="D24" s="37">
        <v>10.3080821461811</v>
      </c>
    </row>
    <row r="25" spans="1:4" ht="12.75" customHeight="1">
      <c r="A25" s="2" t="s">
        <v>21</v>
      </c>
      <c r="B25" s="31">
        <v>478588</v>
      </c>
      <c r="C25" s="31">
        <v>55417</v>
      </c>
      <c r="D25" s="37">
        <v>11.579270687940401</v>
      </c>
    </row>
    <row r="26" spans="1:4" ht="12.75" customHeight="1">
      <c r="A26" s="2" t="s">
        <v>22</v>
      </c>
      <c r="B26" s="31">
        <v>211666</v>
      </c>
      <c r="C26" s="31">
        <v>26753</v>
      </c>
      <c r="D26" s="37">
        <v>12.639252407094199</v>
      </c>
    </row>
    <row r="27" spans="1:4" ht="12.75" customHeight="1">
      <c r="A27" s="2" t="s">
        <v>23</v>
      </c>
      <c r="B27" s="31">
        <v>1126917</v>
      </c>
      <c r="C27" s="31">
        <v>119579</v>
      </c>
      <c r="D27" s="37">
        <v>10.6111630226538</v>
      </c>
    </row>
    <row r="28" spans="1:4" ht="12.75" customHeight="1">
      <c r="A28" s="2" t="s">
        <v>24</v>
      </c>
      <c r="B28" s="31">
        <v>539391</v>
      </c>
      <c r="C28" s="31">
        <v>52050</v>
      </c>
      <c r="D28" s="37">
        <v>9.6497716869580703</v>
      </c>
    </row>
    <row r="29" spans="1:4" ht="12.75" customHeight="1">
      <c r="A29" s="2" t="s">
        <v>25</v>
      </c>
      <c r="B29" s="31">
        <v>1248700</v>
      </c>
      <c r="C29" s="31">
        <v>126490</v>
      </c>
      <c r="D29" s="37">
        <v>10.1297349243213</v>
      </c>
    </row>
    <row r="30" spans="1:4" ht="12.75" customHeight="1">
      <c r="A30" s="2" t="s">
        <v>26</v>
      </c>
      <c r="B30" s="31">
        <v>362217</v>
      </c>
      <c r="C30" s="31">
        <v>52300</v>
      </c>
      <c r="D30" s="37">
        <v>14.43885847434</v>
      </c>
    </row>
    <row r="31" spans="1:4" ht="12.75" customHeight="1">
      <c r="A31" s="2" t="s">
        <v>27</v>
      </c>
      <c r="B31" s="31">
        <v>354724</v>
      </c>
      <c r="C31" s="31">
        <v>47361</v>
      </c>
      <c r="D31" s="37">
        <v>13.351507087200201</v>
      </c>
    </row>
    <row r="32" spans="1:4" ht="12.75" customHeight="1">
      <c r="A32" s="2" t="s">
        <v>28</v>
      </c>
      <c r="B32" s="31">
        <v>696378</v>
      </c>
      <c r="C32" s="31">
        <v>61017</v>
      </c>
      <c r="D32" s="37">
        <v>8.7620516443655596</v>
      </c>
    </row>
    <row r="33" spans="1:4" ht="12.75" customHeight="1">
      <c r="A33" s="53" t="s">
        <v>29</v>
      </c>
      <c r="B33" s="54">
        <v>603192</v>
      </c>
      <c r="C33" s="54">
        <v>75542</v>
      </c>
      <c r="D33" s="55">
        <v>12.523707210971001</v>
      </c>
    </row>
    <row r="34" spans="1:4" ht="12.75" customHeight="1">
      <c r="A34" s="2" t="s">
        <v>30</v>
      </c>
      <c r="B34" s="31">
        <v>598092</v>
      </c>
      <c r="C34" s="31">
        <v>105481</v>
      </c>
      <c r="D34" s="37">
        <v>17.6362499414806</v>
      </c>
    </row>
    <row r="35" spans="1:4" ht="12.75" customHeight="1">
      <c r="A35" s="2" t="s">
        <v>31</v>
      </c>
      <c r="B35" s="31">
        <v>489783</v>
      </c>
      <c r="C35" s="31">
        <v>52568</v>
      </c>
      <c r="D35" s="37">
        <v>10.7329164140038</v>
      </c>
    </row>
    <row r="36" spans="1:4" ht="12.75" customHeight="1">
      <c r="A36" s="2" t="s">
        <v>32</v>
      </c>
      <c r="B36" s="31">
        <v>460217</v>
      </c>
      <c r="C36" s="31">
        <v>46450</v>
      </c>
      <c r="D36" s="37">
        <v>10.0930647933475</v>
      </c>
    </row>
    <row r="37" spans="1:4" ht="12.75" customHeight="1">
      <c r="A37" s="2" t="s">
        <v>33</v>
      </c>
      <c r="B37" s="31">
        <v>218102</v>
      </c>
      <c r="C37" s="31">
        <v>37923</v>
      </c>
      <c r="D37" s="37">
        <v>17.387736013424899</v>
      </c>
    </row>
    <row r="38" spans="1:4" ht="12.75" customHeight="1">
      <c r="A38" s="2" t="s">
        <v>34</v>
      </c>
      <c r="B38" s="31">
        <v>1510050</v>
      </c>
      <c r="C38" s="31">
        <v>162402</v>
      </c>
      <c r="D38" s="37">
        <v>10.754743220423199</v>
      </c>
    </row>
    <row r="39" spans="1:4" ht="12.75" customHeight="1">
      <c r="A39" s="2" t="s">
        <v>35</v>
      </c>
      <c r="B39" s="31">
        <v>340462</v>
      </c>
      <c r="C39" s="31">
        <v>46200</v>
      </c>
      <c r="D39" s="37">
        <v>13.569796335567601</v>
      </c>
    </row>
    <row r="40" spans="1:4" ht="12.75" customHeight="1">
      <c r="A40" s="2" t="s">
        <v>36</v>
      </c>
      <c r="B40" s="31">
        <v>273205</v>
      </c>
      <c r="C40" s="31">
        <v>35886</v>
      </c>
      <c r="D40" s="37">
        <v>13.1351915228491</v>
      </c>
    </row>
    <row r="41" spans="1:4">
      <c r="B41" s="14"/>
      <c r="C41" s="14"/>
      <c r="D41" s="15"/>
    </row>
    <row r="42" spans="1:4" s="58" customFormat="1" ht="28.5" customHeight="1">
      <c r="A42" s="202" t="s">
        <v>45</v>
      </c>
      <c r="B42" s="202"/>
      <c r="C42" s="202"/>
      <c r="D42" s="202"/>
    </row>
    <row r="43" spans="1:4" s="16" customFormat="1" ht="18" customHeight="1">
      <c r="A43" s="190" t="s">
        <v>38</v>
      </c>
      <c r="B43" s="190"/>
      <c r="C43" s="190"/>
      <c r="D43" s="190"/>
    </row>
    <row r="44" spans="1:4" s="16" customFormat="1" ht="18" customHeight="1">
      <c r="A44" s="191" t="s">
        <v>46</v>
      </c>
      <c r="B44" s="191"/>
      <c r="C44" s="191"/>
      <c r="D44" s="191"/>
    </row>
    <row r="45" spans="1:4" ht="12.75" customHeight="1">
      <c r="A45" s="187" t="s">
        <v>70</v>
      </c>
      <c r="B45" s="187"/>
      <c r="C45" s="187"/>
      <c r="D45" s="187"/>
    </row>
    <row r="46" spans="1:4" ht="12.75" customHeight="1">
      <c r="A46" s="201"/>
      <c r="B46" s="201"/>
      <c r="C46" s="201"/>
      <c r="D46" s="201"/>
    </row>
    <row r="47" spans="1:4" ht="12.75" customHeight="1">
      <c r="A47" s="1"/>
      <c r="B47" s="14"/>
    </row>
    <row r="48" spans="1:4" ht="12.75" customHeight="1">
      <c r="A48" s="1"/>
    </row>
    <row r="49" spans="1:4" ht="12.75" customHeight="1">
      <c r="A49" s="20"/>
      <c r="B49" s="20"/>
      <c r="C49" s="20"/>
      <c r="D49" s="20"/>
    </row>
    <row r="50" spans="1:4">
      <c r="A50" s="20"/>
      <c r="B50" s="20"/>
      <c r="C50" s="20"/>
      <c r="D50" s="20"/>
    </row>
    <row r="51" spans="1:4">
      <c r="A51" s="187"/>
      <c r="B51" s="187"/>
      <c r="C51" s="187"/>
      <c r="D51" s="187"/>
    </row>
  </sheetData>
  <mergeCells count="11">
    <mergeCell ref="A1:D1"/>
    <mergeCell ref="A2:D2"/>
    <mergeCell ref="A42:D42"/>
    <mergeCell ref="A43:D43"/>
    <mergeCell ref="A51:D51"/>
    <mergeCell ref="A4:A6"/>
    <mergeCell ref="B4:B6"/>
    <mergeCell ref="C4:D5"/>
    <mergeCell ref="A44:D44"/>
    <mergeCell ref="A45:D45"/>
    <mergeCell ref="A46:D46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54"/>
  <sheetViews>
    <sheetView showGridLines="0" zoomScaleNormal="100" workbookViewId="0">
      <selection activeCell="F21" sqref="F21"/>
    </sheetView>
  </sheetViews>
  <sheetFormatPr baseColWidth="10" defaultColWidth="16.5703125" defaultRowHeight="11.25"/>
  <cols>
    <col min="1" max="1" width="24.28515625" style="2" customWidth="1" collapsed="1"/>
    <col min="2" max="2" width="14.140625" style="1" customWidth="1" collapsed="1"/>
    <col min="3" max="4" width="17.140625" style="1" customWidth="1" collapsed="1"/>
    <col min="5" max="240" width="11.42578125" style="1" customWidth="1" collapsed="1"/>
    <col min="241" max="241" width="36.7109375" style="1" customWidth="1" collapsed="1"/>
    <col min="242" max="242" width="16.5703125" style="1" collapsed="1"/>
    <col min="243" max="254" width="16.5703125" style="1"/>
    <col min="255" max="255" width="16.5703125" style="1" collapsed="1"/>
    <col min="256" max="256" width="16.5703125" style="1"/>
    <col min="257" max="257" width="16.5703125" style="1" collapsed="1"/>
    <col min="258" max="258" width="16.5703125" style="1"/>
    <col min="259" max="16384" width="16.5703125" style="1" collapsed="1"/>
  </cols>
  <sheetData>
    <row r="1" spans="1:6" ht="39.950000000000003" customHeight="1">
      <c r="A1" s="188"/>
      <c r="B1" s="188"/>
      <c r="C1" s="188"/>
      <c r="D1" s="188"/>
    </row>
    <row r="2" spans="1:6" ht="12.75" customHeight="1">
      <c r="A2" s="189" t="s">
        <v>56</v>
      </c>
      <c r="B2" s="189"/>
      <c r="C2" s="189"/>
      <c r="D2" s="189"/>
      <c r="E2" s="3"/>
    </row>
    <row r="3" spans="1:6" ht="6.75" customHeight="1">
      <c r="A3" s="56"/>
      <c r="B3" s="47"/>
      <c r="C3" s="47"/>
      <c r="D3" s="47"/>
    </row>
    <row r="4" spans="1:6" ht="12.75" customHeight="1">
      <c r="A4" s="198" t="s">
        <v>0</v>
      </c>
      <c r="B4" s="200" t="s">
        <v>61</v>
      </c>
      <c r="C4" s="197" t="s">
        <v>1</v>
      </c>
      <c r="D4" s="197"/>
    </row>
    <row r="5" spans="1:6" ht="12.75" customHeight="1">
      <c r="A5" s="199"/>
      <c r="B5" s="200"/>
      <c r="C5" s="197"/>
      <c r="D5" s="197"/>
    </row>
    <row r="6" spans="1:6" ht="12.75" customHeight="1">
      <c r="A6" s="199"/>
      <c r="B6" s="200"/>
      <c r="C6" s="48" t="s">
        <v>2</v>
      </c>
      <c r="D6" s="48" t="s">
        <v>3</v>
      </c>
    </row>
    <row r="7" spans="1:6" ht="4.5" customHeight="1">
      <c r="A7" s="5"/>
      <c r="B7" s="6"/>
      <c r="C7" s="6"/>
      <c r="D7" s="6"/>
    </row>
    <row r="8" spans="1:6" s="10" customFormat="1" ht="12.75" customHeight="1">
      <c r="A8" s="21" t="s">
        <v>4</v>
      </c>
      <c r="B8" s="26">
        <v>33704032</v>
      </c>
      <c r="C8" s="26">
        <v>3599276</v>
      </c>
      <c r="D8" s="38">
        <v>10.6790665283014</v>
      </c>
      <c r="F8" s="9"/>
    </row>
    <row r="9" spans="1:6" ht="12.75" customHeight="1">
      <c r="A9" s="23" t="s">
        <v>5</v>
      </c>
      <c r="B9" s="27">
        <v>326192</v>
      </c>
      <c r="C9" s="27">
        <v>36060</v>
      </c>
      <c r="D9" s="39">
        <v>11.054838867906</v>
      </c>
    </row>
    <row r="10" spans="1:6" ht="12.75" customHeight="1">
      <c r="A10" s="23" t="s">
        <v>6</v>
      </c>
      <c r="B10" s="27">
        <v>1316593</v>
      </c>
      <c r="C10" s="27">
        <v>199404</v>
      </c>
      <c r="D10" s="39">
        <v>15.145454973556699</v>
      </c>
    </row>
    <row r="11" spans="1:6" ht="12.75" customHeight="1">
      <c r="A11" s="23" t="s">
        <v>7</v>
      </c>
      <c r="B11" s="27">
        <v>178150</v>
      </c>
      <c r="C11" s="27">
        <v>28452</v>
      </c>
      <c r="D11" s="39">
        <v>15.970811114229599</v>
      </c>
    </row>
    <row r="12" spans="1:6" ht="12.75" customHeight="1">
      <c r="A12" s="23" t="s">
        <v>8</v>
      </c>
      <c r="B12" s="27">
        <v>178664</v>
      </c>
      <c r="C12" s="28">
        <v>27685</v>
      </c>
      <c r="D12" s="40">
        <v>15.4955670980164</v>
      </c>
    </row>
    <row r="13" spans="1:6" ht="12.75" customHeight="1">
      <c r="A13" s="23" t="s">
        <v>9</v>
      </c>
      <c r="B13" s="27">
        <v>353865</v>
      </c>
      <c r="C13" s="27">
        <v>60968</v>
      </c>
      <c r="D13" s="39">
        <v>17.229169315982102</v>
      </c>
    </row>
    <row r="14" spans="1:6" ht="12.75" customHeight="1">
      <c r="A14" s="23" t="s">
        <v>10</v>
      </c>
      <c r="B14" s="27">
        <v>151365</v>
      </c>
      <c r="C14" s="27">
        <v>23198</v>
      </c>
      <c r="D14" s="39">
        <v>15.3258679351237</v>
      </c>
    </row>
    <row r="15" spans="1:6" ht="12.75" customHeight="1">
      <c r="A15" s="23" t="s">
        <v>11</v>
      </c>
      <c r="B15" s="27">
        <v>607620</v>
      </c>
      <c r="C15" s="28">
        <v>67931</v>
      </c>
      <c r="D15" s="39">
        <v>11.179849247885199</v>
      </c>
    </row>
    <row r="16" spans="1:6" ht="12.75" customHeight="1">
      <c r="A16" s="23" t="s">
        <v>12</v>
      </c>
      <c r="B16" s="27">
        <v>595928</v>
      </c>
      <c r="C16" s="27">
        <v>77893</v>
      </c>
      <c r="D16" s="39">
        <v>13.0708743338121</v>
      </c>
    </row>
    <row r="17" spans="1:4" ht="12.75" customHeight="1">
      <c r="A17" s="23" t="s">
        <v>43</v>
      </c>
      <c r="B17" s="27">
        <v>4099903</v>
      </c>
      <c r="C17" s="27">
        <v>440006</v>
      </c>
      <c r="D17" s="39">
        <v>10.732107564495999</v>
      </c>
    </row>
    <row r="18" spans="1:4" ht="12.75" customHeight="1">
      <c r="A18" s="23" t="s">
        <v>14</v>
      </c>
      <c r="B18" s="27">
        <v>344639</v>
      </c>
      <c r="C18" s="27">
        <v>37924</v>
      </c>
      <c r="D18" s="39">
        <v>11.0039780756096</v>
      </c>
    </row>
    <row r="19" spans="1:4" ht="12.75" customHeight="1">
      <c r="A19" s="23" t="s">
        <v>15</v>
      </c>
      <c r="B19" s="27">
        <v>1500344</v>
      </c>
      <c r="C19" s="27">
        <v>141777</v>
      </c>
      <c r="D19" s="39">
        <v>9.4496328841918906</v>
      </c>
    </row>
    <row r="20" spans="1:4" ht="12.75" customHeight="1">
      <c r="A20" s="23" t="s">
        <v>16</v>
      </c>
      <c r="B20" s="27">
        <v>947098</v>
      </c>
      <c r="C20" s="27">
        <v>54609</v>
      </c>
      <c r="D20" s="39">
        <v>5.7659291857864803</v>
      </c>
    </row>
    <row r="21" spans="1:4" ht="12.75" customHeight="1">
      <c r="A21" s="23" t="s">
        <v>17</v>
      </c>
      <c r="B21" s="27">
        <v>447431</v>
      </c>
      <c r="C21" s="29">
        <v>76140</v>
      </c>
      <c r="D21" s="40">
        <v>17.017149012920399</v>
      </c>
    </row>
    <row r="22" spans="1:4" ht="12.75" customHeight="1">
      <c r="A22" s="23" t="s">
        <v>18</v>
      </c>
      <c r="B22" s="27">
        <v>2266586</v>
      </c>
      <c r="C22" s="27">
        <v>209921</v>
      </c>
      <c r="D22" s="39">
        <v>9.2615501904626605</v>
      </c>
    </row>
    <row r="23" spans="1:4" ht="12.75" customHeight="1">
      <c r="A23" s="23" t="s">
        <v>19</v>
      </c>
      <c r="B23" s="27">
        <v>9575153</v>
      </c>
      <c r="C23" s="27">
        <v>846503</v>
      </c>
      <c r="D23" s="39">
        <v>8.8406211368110803</v>
      </c>
    </row>
    <row r="24" spans="1:4" ht="12.75" customHeight="1">
      <c r="A24" s="23" t="s">
        <v>20</v>
      </c>
      <c r="B24" s="27">
        <v>794353</v>
      </c>
      <c r="C24" s="27">
        <v>88383</v>
      </c>
      <c r="D24" s="39">
        <v>11.126413571799899</v>
      </c>
    </row>
    <row r="25" spans="1:4" ht="12.75" customHeight="1">
      <c r="A25" s="23" t="s">
        <v>21</v>
      </c>
      <c r="B25" s="27">
        <v>575071</v>
      </c>
      <c r="C25" s="27">
        <v>62348</v>
      </c>
      <c r="D25" s="39">
        <v>10.841791709197601</v>
      </c>
    </row>
    <row r="26" spans="1:4" ht="12.75" customHeight="1">
      <c r="A26" s="23" t="s">
        <v>22</v>
      </c>
      <c r="B26" s="27">
        <v>268559</v>
      </c>
      <c r="C26" s="27">
        <v>28517</v>
      </c>
      <c r="D26" s="40">
        <v>10.618523304004</v>
      </c>
    </row>
    <row r="27" spans="1:4" ht="12.75" customHeight="1">
      <c r="A27" s="23" t="s">
        <v>23</v>
      </c>
      <c r="B27" s="27">
        <v>1010888</v>
      </c>
      <c r="C27" s="27">
        <v>114036</v>
      </c>
      <c r="D27" s="39">
        <v>11.2807749226423</v>
      </c>
    </row>
    <row r="28" spans="1:4" ht="12.75" customHeight="1">
      <c r="A28" s="23" t="s">
        <v>24</v>
      </c>
      <c r="B28" s="28">
        <v>752022</v>
      </c>
      <c r="C28" s="27">
        <v>79567</v>
      </c>
      <c r="D28" s="40">
        <v>10.5804085518775</v>
      </c>
    </row>
    <row r="29" spans="1:4" ht="12.75" customHeight="1">
      <c r="A29" s="23" t="s">
        <v>25</v>
      </c>
      <c r="B29" s="27">
        <v>1289154</v>
      </c>
      <c r="C29" s="27">
        <v>158312</v>
      </c>
      <c r="D29" s="39">
        <v>12.280301655194</v>
      </c>
    </row>
    <row r="30" spans="1:4" ht="12.75" customHeight="1">
      <c r="A30" s="23" t="s">
        <v>26</v>
      </c>
      <c r="B30" s="27">
        <v>421614</v>
      </c>
      <c r="C30" s="27">
        <v>65015</v>
      </c>
      <c r="D30" s="39">
        <v>15.420503114222999</v>
      </c>
    </row>
    <row r="31" spans="1:4" ht="12.75" customHeight="1">
      <c r="A31" s="23" t="s">
        <v>27</v>
      </c>
      <c r="B31" s="27">
        <v>427898</v>
      </c>
      <c r="C31" s="27">
        <v>52920</v>
      </c>
      <c r="D31" s="39">
        <v>12.3674333602868</v>
      </c>
    </row>
    <row r="32" spans="1:4" ht="12.75" customHeight="1">
      <c r="A32" s="23" t="s">
        <v>28</v>
      </c>
      <c r="B32" s="27">
        <v>734335</v>
      </c>
      <c r="C32" s="27">
        <v>47757</v>
      </c>
      <c r="D32" s="40">
        <v>6.5034350807192904</v>
      </c>
    </row>
    <row r="33" spans="1:4" ht="12.75" customHeight="1">
      <c r="A33" s="60" t="s">
        <v>29</v>
      </c>
      <c r="B33" s="61">
        <v>582957</v>
      </c>
      <c r="C33" s="61">
        <v>69547</v>
      </c>
      <c r="D33" s="62">
        <v>11.930039436871001</v>
      </c>
    </row>
    <row r="34" spans="1:4" ht="12.75" customHeight="1">
      <c r="A34" s="23" t="s">
        <v>30</v>
      </c>
      <c r="B34" s="27">
        <v>520574</v>
      </c>
      <c r="C34" s="27">
        <v>86624</v>
      </c>
      <c r="D34" s="39">
        <v>16.640093435323301</v>
      </c>
    </row>
    <row r="35" spans="1:4" ht="12.75" customHeight="1">
      <c r="A35" s="23" t="s">
        <v>31</v>
      </c>
      <c r="B35" s="27">
        <v>459956</v>
      </c>
      <c r="C35" s="27">
        <v>56831</v>
      </c>
      <c r="D35" s="39">
        <v>12.355747071459</v>
      </c>
    </row>
    <row r="36" spans="1:4" ht="12.75" customHeight="1">
      <c r="A36" s="23" t="s">
        <v>32</v>
      </c>
      <c r="B36" s="27">
        <v>803651</v>
      </c>
      <c r="C36" s="28">
        <v>90985</v>
      </c>
      <c r="D36" s="39">
        <v>11.3214567019764</v>
      </c>
    </row>
    <row r="37" spans="1:4" ht="12.75" customHeight="1">
      <c r="A37" s="23" t="s">
        <v>33</v>
      </c>
      <c r="B37" s="27">
        <v>281278</v>
      </c>
      <c r="C37" s="27">
        <v>40054</v>
      </c>
      <c r="D37" s="39">
        <v>14.240004550658099</v>
      </c>
    </row>
    <row r="38" spans="1:4" ht="12.75" customHeight="1">
      <c r="A38" s="23" t="s">
        <v>34</v>
      </c>
      <c r="B38" s="27">
        <v>1140080</v>
      </c>
      <c r="C38" s="27">
        <v>156108</v>
      </c>
      <c r="D38" s="39">
        <v>13.692723317661899</v>
      </c>
    </row>
    <row r="39" spans="1:4" ht="12.75" customHeight="1">
      <c r="A39" s="23" t="s">
        <v>35</v>
      </c>
      <c r="B39" s="27">
        <v>453799</v>
      </c>
      <c r="C39" s="27">
        <v>43569</v>
      </c>
      <c r="D39" s="39">
        <v>9.6009466746290695</v>
      </c>
    </row>
    <row r="40" spans="1:4" ht="12.75" customHeight="1">
      <c r="A40" s="23" t="s">
        <v>36</v>
      </c>
      <c r="B40" s="27">
        <v>298312</v>
      </c>
      <c r="C40" s="27">
        <v>30232</v>
      </c>
      <c r="D40" s="39">
        <v>10.1343559762933</v>
      </c>
    </row>
    <row r="41" spans="1:4">
      <c r="A41" s="1"/>
    </row>
    <row r="42" spans="1:4" s="58" customFormat="1" ht="60" customHeight="1">
      <c r="A42" s="202" t="s">
        <v>71</v>
      </c>
      <c r="B42" s="202"/>
      <c r="C42" s="202"/>
      <c r="D42" s="202"/>
    </row>
    <row r="43" spans="1:4" ht="12.75" customHeight="1">
      <c r="A43" s="203" t="s">
        <v>72</v>
      </c>
      <c r="B43" s="203"/>
      <c r="C43" s="203"/>
      <c r="D43" s="17"/>
    </row>
    <row r="44" spans="1:4" ht="12.75" customHeight="1">
      <c r="A44" s="204" t="s">
        <v>73</v>
      </c>
      <c r="B44" s="204"/>
      <c r="C44" s="204"/>
    </row>
    <row r="45" spans="1:4" s="58" customFormat="1" ht="23.25" customHeight="1">
      <c r="A45" s="202" t="s">
        <v>40</v>
      </c>
      <c r="B45" s="202"/>
      <c r="C45" s="202"/>
      <c r="D45" s="202"/>
    </row>
    <row r="46" spans="1:4" ht="11.25" customHeight="1">
      <c r="A46" s="190" t="s">
        <v>38</v>
      </c>
      <c r="B46" s="190"/>
      <c r="C46" s="190"/>
      <c r="D46" s="190"/>
    </row>
    <row r="47" spans="1:4" ht="11.25" customHeight="1">
      <c r="A47" s="191" t="s">
        <v>44</v>
      </c>
      <c r="B47" s="191"/>
      <c r="C47" s="191"/>
      <c r="D47" s="191"/>
    </row>
    <row r="48" spans="1:4">
      <c r="A48" s="187" t="s">
        <v>74</v>
      </c>
      <c r="B48" s="187"/>
      <c r="C48" s="187"/>
      <c r="D48" s="187"/>
    </row>
    <row r="49" spans="1:4">
      <c r="A49" s="205"/>
      <c r="B49" s="205"/>
      <c r="C49" s="205"/>
      <c r="D49" s="205"/>
    </row>
    <row r="50" spans="1:4">
      <c r="A50" s="1"/>
      <c r="B50" s="14"/>
    </row>
    <row r="51" spans="1:4">
      <c r="A51" s="1"/>
    </row>
    <row r="52" spans="1:4">
      <c r="A52" s="20"/>
      <c r="B52" s="20"/>
      <c r="C52" s="20"/>
      <c r="D52" s="20"/>
    </row>
    <row r="53" spans="1:4">
      <c r="A53" s="20"/>
      <c r="B53" s="20"/>
      <c r="C53" s="20"/>
      <c r="D53" s="20"/>
    </row>
    <row r="54" spans="1:4">
      <c r="A54" s="187"/>
      <c r="B54" s="187"/>
      <c r="C54" s="187"/>
      <c r="D54" s="187"/>
    </row>
  </sheetData>
  <mergeCells count="14">
    <mergeCell ref="A1:D1"/>
    <mergeCell ref="A2:D2"/>
    <mergeCell ref="A42:D42"/>
    <mergeCell ref="A45:D45"/>
    <mergeCell ref="A54:D54"/>
    <mergeCell ref="A43:C43"/>
    <mergeCell ref="A44:C44"/>
    <mergeCell ref="A4:A6"/>
    <mergeCell ref="B4:B6"/>
    <mergeCell ref="C4:D5"/>
    <mergeCell ref="A46:D46"/>
    <mergeCell ref="A47:D47"/>
    <mergeCell ref="A48:D48"/>
    <mergeCell ref="A49:D49"/>
  </mergeCells>
  <pageMargins left="0.70866141732283472" right="0.70866141732283472" top="0.35433070866141736" bottom="0.35433070866141736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106"/>
  <sheetViews>
    <sheetView showGridLines="0" zoomScaleNormal="100" workbookViewId="0">
      <selection activeCell="G24" sqref="G24"/>
    </sheetView>
  </sheetViews>
  <sheetFormatPr baseColWidth="10" defaultColWidth="16.5703125" defaultRowHeight="11.25"/>
  <cols>
    <col min="1" max="1" width="24.28515625" style="2" customWidth="1" collapsed="1"/>
    <col min="2" max="2" width="16.5703125" style="1" customWidth="1" collapsed="1"/>
    <col min="3" max="3" width="12.28515625" style="1" customWidth="1" collapsed="1"/>
    <col min="4" max="4" width="19.140625" style="1" customWidth="1" collapsed="1"/>
    <col min="5" max="18" width="11.42578125" style="1" customWidth="1" collapsed="1"/>
    <col min="19" max="34" width="14.42578125" style="1" bestFit="1" customWidth="1" collapsed="1"/>
    <col min="35" max="238" width="11.42578125" style="1" customWidth="1" collapsed="1"/>
    <col min="239" max="239" width="36.7109375" style="1" customWidth="1" collapsed="1"/>
    <col min="240" max="240" width="16.5703125" style="1" collapsed="1"/>
    <col min="241" max="254" width="16.5703125" style="1"/>
    <col min="255" max="255" width="16.5703125" style="1" collapsed="1"/>
    <col min="256" max="256" width="16.5703125" style="1"/>
    <col min="257" max="257" width="16.5703125" style="1" collapsed="1"/>
    <col min="258" max="258" width="16.5703125" style="1"/>
    <col min="259" max="16384" width="16.5703125" style="1" collapsed="1"/>
  </cols>
  <sheetData>
    <row r="1" spans="1:34" ht="39.950000000000003" customHeight="1">
      <c r="A1" s="188"/>
      <c r="B1" s="188"/>
      <c r="C1" s="188"/>
      <c r="D1" s="188"/>
    </row>
    <row r="2" spans="1:34" ht="12.75" customHeight="1">
      <c r="A2" s="189" t="s">
        <v>55</v>
      </c>
      <c r="B2" s="189"/>
      <c r="C2" s="189"/>
      <c r="D2" s="189"/>
    </row>
    <row r="3" spans="1:34" ht="6.75" customHeight="1">
      <c r="A3" s="56"/>
      <c r="B3" s="47"/>
      <c r="C3" s="47"/>
      <c r="D3" s="47"/>
    </row>
    <row r="4" spans="1:34" ht="12.75" customHeight="1">
      <c r="A4" s="198" t="s">
        <v>0</v>
      </c>
      <c r="B4" s="200" t="s">
        <v>61</v>
      </c>
      <c r="C4" s="197" t="s">
        <v>1</v>
      </c>
      <c r="D4" s="197"/>
    </row>
    <row r="5" spans="1:34" ht="12.75" customHeight="1">
      <c r="A5" s="199"/>
      <c r="B5" s="200"/>
      <c r="C5" s="197"/>
      <c r="D5" s="197"/>
    </row>
    <row r="6" spans="1:34" ht="12.75" customHeight="1">
      <c r="A6" s="199"/>
      <c r="B6" s="200"/>
      <c r="C6" s="48" t="s">
        <v>2</v>
      </c>
      <c r="D6" s="48" t="s">
        <v>3</v>
      </c>
    </row>
    <row r="7" spans="1:34" ht="4.5" customHeight="1">
      <c r="A7" s="5"/>
      <c r="B7" s="6"/>
      <c r="C7" s="6"/>
      <c r="D7" s="6"/>
    </row>
    <row r="8" spans="1:34" s="10" customFormat="1" ht="12.75" customHeight="1">
      <c r="A8" s="21" t="s">
        <v>4</v>
      </c>
      <c r="B8" s="22">
        <v>29308150</v>
      </c>
      <c r="C8" s="22">
        <v>3090103</v>
      </c>
      <c r="D8" s="41">
        <v>10.5434938745707</v>
      </c>
    </row>
    <row r="9" spans="1:34" ht="12.75" customHeight="1">
      <c r="A9" s="23" t="s">
        <v>5</v>
      </c>
      <c r="B9" s="24">
        <v>299182</v>
      </c>
      <c r="C9" s="24">
        <v>39599</v>
      </c>
      <c r="D9" s="42">
        <v>13.2357561618012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34" ht="12.75" customHeight="1">
      <c r="A10" s="23" t="s">
        <v>6</v>
      </c>
      <c r="B10" s="24">
        <v>792047</v>
      </c>
      <c r="C10" s="24">
        <v>126130</v>
      </c>
      <c r="D10" s="42">
        <v>15.924560032422299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34" ht="12.75" customHeight="1">
      <c r="A11" s="23" t="s">
        <v>7</v>
      </c>
      <c r="B11" s="24">
        <v>138048</v>
      </c>
      <c r="C11" s="24">
        <v>25887</v>
      </c>
      <c r="D11" s="42">
        <v>18.752173157162702</v>
      </c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2.75" customHeight="1">
      <c r="A12" s="23" t="s">
        <v>8</v>
      </c>
      <c r="B12" s="24">
        <v>137739</v>
      </c>
      <c r="C12" s="24">
        <v>20281</v>
      </c>
      <c r="D12" s="42">
        <v>14.724224801980601</v>
      </c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ht="12.75" customHeight="1">
      <c r="A13" s="23" t="s">
        <v>9</v>
      </c>
      <c r="B13" s="24">
        <v>486299</v>
      </c>
      <c r="C13" s="24">
        <v>65902</v>
      </c>
      <c r="D13" s="42">
        <v>13.551744914137201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ht="12.75" customHeight="1">
      <c r="A14" s="23" t="s">
        <v>10</v>
      </c>
      <c r="B14" s="24">
        <v>136802</v>
      </c>
      <c r="C14" s="24">
        <v>22468</v>
      </c>
      <c r="D14" s="42">
        <v>16.423736495080501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ht="12.75" customHeight="1">
      <c r="A15" s="23" t="s">
        <v>11</v>
      </c>
      <c r="B15" s="24">
        <v>535317</v>
      </c>
      <c r="C15" s="24">
        <v>60970</v>
      </c>
      <c r="D15" s="42">
        <v>11.3895131296036</v>
      </c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ht="12.75" customHeight="1">
      <c r="A16" s="23" t="s">
        <v>12</v>
      </c>
      <c r="B16" s="24">
        <v>791199</v>
      </c>
      <c r="C16" s="24">
        <v>102713</v>
      </c>
      <c r="D16" s="42">
        <v>12.981942595984099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ht="12.75" customHeight="1">
      <c r="A17" s="23" t="s">
        <v>13</v>
      </c>
      <c r="B17" s="24">
        <v>3587509</v>
      </c>
      <c r="C17" s="24">
        <v>411526</v>
      </c>
      <c r="D17" s="42">
        <v>11.4710792363169</v>
      </c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1:34" ht="12.75" customHeight="1">
      <c r="A18" s="23" t="s">
        <v>14</v>
      </c>
      <c r="B18" s="24">
        <v>298019</v>
      </c>
      <c r="C18" s="25">
        <v>43062</v>
      </c>
      <c r="D18" s="42">
        <v>14.4494142990883</v>
      </c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1:34" ht="12.75" customHeight="1">
      <c r="A19" s="23" t="s">
        <v>15</v>
      </c>
      <c r="B19" s="24">
        <v>1279604</v>
      </c>
      <c r="C19" s="24">
        <v>140192</v>
      </c>
      <c r="D19" s="42">
        <v>10.9558894783074</v>
      </c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</row>
    <row r="20" spans="1:34" ht="12.75" customHeight="1">
      <c r="A20" s="23" t="s">
        <v>16</v>
      </c>
      <c r="B20" s="24">
        <v>1224853</v>
      </c>
      <c r="C20" s="25">
        <v>54468</v>
      </c>
      <c r="D20" s="43">
        <v>4.4469009750557804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1:34" ht="12.75" customHeight="1">
      <c r="A21" s="23" t="s">
        <v>17</v>
      </c>
      <c r="B21" s="24">
        <v>408703</v>
      </c>
      <c r="C21" s="24">
        <v>70336</v>
      </c>
      <c r="D21" s="42">
        <v>17.209562934453601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1:34" ht="12.75" customHeight="1">
      <c r="A22" s="23" t="s">
        <v>18</v>
      </c>
      <c r="B22" s="24">
        <v>2648557</v>
      </c>
      <c r="C22" s="24">
        <v>232680</v>
      </c>
      <c r="D22" s="42">
        <v>8.7851611273610501</v>
      </c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ht="12.75" customHeight="1">
      <c r="A23" s="23" t="s">
        <v>19</v>
      </c>
      <c r="B23" s="24">
        <v>6648721</v>
      </c>
      <c r="C23" s="24">
        <v>517029</v>
      </c>
      <c r="D23" s="42">
        <v>7.7763678157046998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1:34" ht="12.75" customHeight="1">
      <c r="A24" s="23" t="s">
        <v>20</v>
      </c>
      <c r="B24" s="24">
        <v>743017</v>
      </c>
      <c r="C24" s="24">
        <v>83759</v>
      </c>
      <c r="D24" s="42">
        <v>11.2728241749516</v>
      </c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1:34" ht="12.75" customHeight="1">
      <c r="A25" s="23" t="s">
        <v>21</v>
      </c>
      <c r="B25" s="24">
        <v>583699</v>
      </c>
      <c r="C25" s="24">
        <v>72752</v>
      </c>
      <c r="D25" s="42">
        <v>12.463958307278199</v>
      </c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1:34" ht="12.75" customHeight="1">
      <c r="A26" s="23" t="s">
        <v>22</v>
      </c>
      <c r="B26" s="24">
        <v>177447</v>
      </c>
      <c r="C26" s="25">
        <v>27972</v>
      </c>
      <c r="D26" s="42">
        <v>15.763580111244501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1:34" ht="12.75" customHeight="1">
      <c r="A27" s="23" t="s">
        <v>23</v>
      </c>
      <c r="B27" s="24">
        <v>938521</v>
      </c>
      <c r="C27" s="24">
        <v>110699</v>
      </c>
      <c r="D27" s="42">
        <v>11.795047740007901</v>
      </c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</row>
    <row r="28" spans="1:34" ht="12.75" customHeight="1">
      <c r="A28" s="23" t="s">
        <v>24</v>
      </c>
      <c r="B28" s="24">
        <v>662866</v>
      </c>
      <c r="C28" s="25">
        <v>65909</v>
      </c>
      <c r="D28" s="42">
        <v>9.9430352439256193</v>
      </c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1:34" ht="12.75" customHeight="1">
      <c r="A29" s="23" t="s">
        <v>25</v>
      </c>
      <c r="B29" s="24">
        <v>1130036</v>
      </c>
      <c r="C29" s="24">
        <v>142210</v>
      </c>
      <c r="D29" s="42">
        <v>12.584554828341799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</row>
    <row r="30" spans="1:34" ht="12.75" customHeight="1">
      <c r="A30" s="23" t="s">
        <v>26</v>
      </c>
      <c r="B30" s="24">
        <v>423237</v>
      </c>
      <c r="C30" s="24">
        <v>58386</v>
      </c>
      <c r="D30" s="42">
        <v>13.7951077056118</v>
      </c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34" ht="12.75" customHeight="1">
      <c r="A31" s="23" t="s">
        <v>27</v>
      </c>
      <c r="B31" s="24">
        <v>390175</v>
      </c>
      <c r="C31" s="24">
        <v>64370</v>
      </c>
      <c r="D31" s="42">
        <v>16.497725379637298</v>
      </c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1:34" ht="12.75" customHeight="1">
      <c r="A32" s="23" t="s">
        <v>28</v>
      </c>
      <c r="B32" s="24">
        <v>471819</v>
      </c>
      <c r="C32" s="24">
        <v>42883</v>
      </c>
      <c r="D32" s="42">
        <v>9.0888667052407808</v>
      </c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1:34" ht="12.75" customHeight="1">
      <c r="A33" s="65" t="s">
        <v>29</v>
      </c>
      <c r="B33" s="66">
        <v>461923</v>
      </c>
      <c r="C33" s="66">
        <v>48468</v>
      </c>
      <c r="D33" s="67">
        <v>10.4926578672203</v>
      </c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 ht="12.75" customHeight="1">
      <c r="A34" s="23" t="s">
        <v>30</v>
      </c>
      <c r="B34" s="24">
        <v>809269</v>
      </c>
      <c r="C34" s="24">
        <v>103582</v>
      </c>
      <c r="D34" s="42">
        <v>12.799452345264701</v>
      </c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</row>
    <row r="35" spans="1:34" ht="12.75" customHeight="1">
      <c r="A35" s="23" t="s">
        <v>31</v>
      </c>
      <c r="B35" s="24">
        <v>478361</v>
      </c>
      <c r="C35" s="24">
        <v>47335</v>
      </c>
      <c r="D35" s="42">
        <v>9.8952464770330408</v>
      </c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</row>
    <row r="36" spans="1:34" ht="12.75" customHeight="1">
      <c r="A36" s="23" t="s">
        <v>32</v>
      </c>
      <c r="B36" s="24">
        <v>522700</v>
      </c>
      <c r="C36" s="24">
        <v>50749</v>
      </c>
      <c r="D36" s="42">
        <v>9.7090109049167808</v>
      </c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</row>
    <row r="37" spans="1:34" ht="12.75" customHeight="1">
      <c r="A37" s="23" t="s">
        <v>33</v>
      </c>
      <c r="B37" s="24">
        <v>261953</v>
      </c>
      <c r="C37" s="24">
        <v>24470</v>
      </c>
      <c r="D37" s="42">
        <v>9.3413703985065997</v>
      </c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</row>
    <row r="38" spans="1:34" ht="12.75" customHeight="1">
      <c r="A38" s="23" t="s">
        <v>34</v>
      </c>
      <c r="B38" s="24">
        <v>1227175</v>
      </c>
      <c r="C38" s="24">
        <v>134136</v>
      </c>
      <c r="D38" s="42">
        <v>10.9304703893088</v>
      </c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</row>
    <row r="39" spans="1:34" ht="12.75" customHeight="1">
      <c r="A39" s="23" t="s">
        <v>35</v>
      </c>
      <c r="B39" s="24">
        <v>380019</v>
      </c>
      <c r="C39" s="24">
        <v>49839</v>
      </c>
      <c r="D39" s="42">
        <v>13.1148705722609</v>
      </c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</row>
    <row r="40" spans="1:34" ht="12.75" customHeight="1">
      <c r="A40" s="23" t="s">
        <v>36</v>
      </c>
      <c r="B40" s="24">
        <v>216843</v>
      </c>
      <c r="C40" s="24">
        <v>27990</v>
      </c>
      <c r="D40" s="42">
        <v>12.9079564477525</v>
      </c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</row>
    <row r="41" spans="1:34" ht="6.75" customHeight="1">
      <c r="B41" s="14"/>
      <c r="C41" s="14"/>
      <c r="D41" s="15"/>
    </row>
    <row r="42" spans="1:34" s="58" customFormat="1" ht="60.75" customHeight="1">
      <c r="A42" s="202" t="s">
        <v>71</v>
      </c>
      <c r="B42" s="202"/>
      <c r="C42" s="202"/>
      <c r="D42" s="202"/>
    </row>
    <row r="43" spans="1:34" ht="12.75" customHeight="1">
      <c r="A43" s="203" t="s">
        <v>72</v>
      </c>
      <c r="B43" s="203"/>
      <c r="C43" s="203"/>
      <c r="D43" s="17"/>
      <c r="E43"/>
      <c r="F43"/>
      <c r="G43"/>
      <c r="H43"/>
      <c r="I43"/>
      <c r="J43"/>
      <c r="K43"/>
      <c r="L43"/>
      <c r="M43"/>
      <c r="N43"/>
      <c r="O43"/>
      <c r="P43"/>
      <c r="Q43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</row>
    <row r="44" spans="1:34" ht="12.75" customHeight="1">
      <c r="A44" s="204" t="s">
        <v>73</v>
      </c>
      <c r="B44" s="204"/>
      <c r="C44" s="204"/>
      <c r="E44"/>
      <c r="F44"/>
      <c r="G44"/>
      <c r="H44"/>
      <c r="I44"/>
      <c r="J44"/>
      <c r="K44"/>
      <c r="L44"/>
      <c r="M44"/>
      <c r="N44"/>
      <c r="O44"/>
      <c r="P44"/>
      <c r="Q44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</row>
    <row r="45" spans="1:34" s="58" customFormat="1" ht="21.75" customHeight="1">
      <c r="A45" s="202" t="s">
        <v>40</v>
      </c>
      <c r="B45" s="202"/>
      <c r="C45" s="202"/>
      <c r="D45" s="202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</row>
    <row r="46" spans="1:34" ht="15" customHeight="1">
      <c r="A46" s="206" t="s">
        <v>41</v>
      </c>
      <c r="B46" s="206"/>
      <c r="C46" s="206"/>
      <c r="D46" s="206"/>
      <c r="E46"/>
      <c r="F46"/>
      <c r="G46"/>
      <c r="H46"/>
      <c r="I46"/>
      <c r="J46"/>
      <c r="K46"/>
      <c r="L46"/>
      <c r="M46"/>
      <c r="N46"/>
      <c r="O46"/>
      <c r="P46"/>
      <c r="Q4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</row>
    <row r="47" spans="1:34" ht="15" customHeight="1">
      <c r="A47" s="206" t="s">
        <v>38</v>
      </c>
      <c r="B47" s="206"/>
      <c r="C47" s="206"/>
      <c r="D47" s="206"/>
      <c r="E47"/>
      <c r="F47"/>
      <c r="G47"/>
      <c r="H47"/>
      <c r="I47"/>
      <c r="J47"/>
      <c r="K47"/>
      <c r="L47"/>
      <c r="M47"/>
      <c r="N47"/>
      <c r="O47"/>
      <c r="P47"/>
      <c r="Q47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</row>
    <row r="48" spans="1:34" ht="15" customHeight="1">
      <c r="A48" s="206" t="s">
        <v>42</v>
      </c>
      <c r="B48" s="206"/>
      <c r="C48" s="206"/>
      <c r="D48" s="206"/>
      <c r="E48"/>
      <c r="F48"/>
      <c r="G48"/>
      <c r="H48"/>
      <c r="I48"/>
      <c r="J48"/>
      <c r="K48"/>
      <c r="L48"/>
      <c r="M48"/>
      <c r="N48"/>
      <c r="O48"/>
      <c r="P48"/>
      <c r="Q48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</row>
    <row r="49" spans="1:34" ht="15">
      <c r="A49" s="187" t="s">
        <v>75</v>
      </c>
      <c r="B49" s="187"/>
      <c r="C49" s="187"/>
      <c r="D49" s="187"/>
      <c r="E49"/>
      <c r="F49"/>
      <c r="G49"/>
      <c r="H49"/>
      <c r="I49"/>
      <c r="J49"/>
      <c r="K49"/>
      <c r="L49"/>
      <c r="M49"/>
      <c r="N49"/>
      <c r="O49"/>
      <c r="P49"/>
      <c r="Q49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</row>
    <row r="50" spans="1:34" ht="15">
      <c r="A50" s="205"/>
      <c r="B50" s="205"/>
      <c r="C50" s="205"/>
      <c r="D50" s="205"/>
      <c r="E50"/>
      <c r="F50"/>
      <c r="G50"/>
      <c r="H50"/>
      <c r="I50"/>
      <c r="J50"/>
      <c r="K50"/>
      <c r="L50"/>
      <c r="M50"/>
      <c r="N50"/>
      <c r="O50"/>
      <c r="P50"/>
      <c r="Q50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</row>
    <row r="51" spans="1:34" ht="15">
      <c r="A51" s="1"/>
      <c r="B51" s="14"/>
      <c r="E51"/>
      <c r="F51"/>
      <c r="G51"/>
      <c r="H51"/>
      <c r="I51"/>
      <c r="J51"/>
      <c r="K51"/>
      <c r="L51"/>
      <c r="M51"/>
      <c r="N51"/>
      <c r="O51"/>
      <c r="P51"/>
      <c r="Q51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</row>
    <row r="52" spans="1:34" ht="15">
      <c r="A52" s="1"/>
      <c r="E52"/>
      <c r="F52"/>
      <c r="G52"/>
      <c r="H52"/>
      <c r="I52"/>
      <c r="J52"/>
      <c r="K52"/>
      <c r="L52"/>
      <c r="M52"/>
      <c r="N52"/>
      <c r="O52"/>
      <c r="P52"/>
      <c r="Q52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</row>
    <row r="53" spans="1:34" ht="15">
      <c r="A53" s="20"/>
      <c r="B53" s="20"/>
      <c r="C53" s="20"/>
      <c r="D53" s="20"/>
      <c r="E53"/>
      <c r="F53"/>
      <c r="G53"/>
      <c r="H53"/>
      <c r="I53"/>
      <c r="J53"/>
      <c r="K53"/>
      <c r="L53"/>
      <c r="M53"/>
      <c r="N53"/>
      <c r="O53"/>
      <c r="P53"/>
      <c r="Q53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</row>
    <row r="54" spans="1:34" ht="15">
      <c r="A54" s="20"/>
      <c r="B54" s="20"/>
      <c r="C54" s="20"/>
      <c r="D54" s="20"/>
      <c r="E54"/>
      <c r="F54"/>
      <c r="G54"/>
      <c r="H54"/>
      <c r="I54"/>
      <c r="J54"/>
      <c r="K54"/>
      <c r="L54"/>
      <c r="M54"/>
      <c r="N54"/>
      <c r="O54"/>
      <c r="P54"/>
      <c r="Q54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</row>
    <row r="55" spans="1:34" ht="15">
      <c r="A55" s="187"/>
      <c r="B55" s="187"/>
      <c r="C55" s="187"/>
      <c r="D55" s="187"/>
      <c r="E55"/>
      <c r="F55"/>
      <c r="G55"/>
      <c r="H55"/>
      <c r="I55"/>
      <c r="J55"/>
      <c r="K55"/>
      <c r="L55"/>
      <c r="M55"/>
      <c r="N55"/>
      <c r="O55"/>
      <c r="P55"/>
      <c r="Q55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</row>
    <row r="56" spans="1:34" ht="15">
      <c r="E56"/>
      <c r="F56"/>
      <c r="G56"/>
      <c r="H56"/>
      <c r="I56"/>
      <c r="J56"/>
      <c r="K56"/>
      <c r="L56"/>
      <c r="M56"/>
      <c r="N56"/>
      <c r="O56"/>
      <c r="P56"/>
      <c r="Q5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</row>
    <row r="57" spans="1:34" ht="15">
      <c r="E57"/>
      <c r="F57"/>
      <c r="G57"/>
      <c r="H57"/>
      <c r="I57"/>
      <c r="J57"/>
      <c r="K57"/>
      <c r="L57"/>
      <c r="M57"/>
      <c r="N57"/>
      <c r="O57"/>
      <c r="P57"/>
      <c r="Q57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</row>
    <row r="58" spans="1:34" ht="15">
      <c r="E58"/>
      <c r="F58"/>
      <c r="G58"/>
      <c r="H58"/>
      <c r="I58"/>
      <c r="J58"/>
      <c r="K58"/>
      <c r="L58"/>
      <c r="M58"/>
      <c r="N58"/>
      <c r="O58"/>
      <c r="P58"/>
      <c r="Q58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</row>
    <row r="59" spans="1:34" ht="15">
      <c r="E59"/>
      <c r="F59"/>
      <c r="G59"/>
      <c r="H59"/>
      <c r="I59"/>
      <c r="J59"/>
      <c r="K59"/>
      <c r="L59"/>
      <c r="M59"/>
      <c r="N59"/>
      <c r="O59"/>
      <c r="P59"/>
      <c r="Q59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</row>
    <row r="60" spans="1:34" ht="15">
      <c r="E60"/>
      <c r="F60"/>
      <c r="G60"/>
      <c r="H60"/>
      <c r="I60"/>
      <c r="J60"/>
      <c r="K60"/>
      <c r="L60"/>
      <c r="M60"/>
      <c r="N60"/>
      <c r="O60"/>
      <c r="P60"/>
      <c r="Q60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</row>
    <row r="61" spans="1:34" ht="15">
      <c r="E61"/>
      <c r="F61"/>
      <c r="G61"/>
      <c r="H61"/>
      <c r="I61"/>
      <c r="J61"/>
      <c r="K61"/>
      <c r="L61"/>
      <c r="M61"/>
      <c r="N61"/>
      <c r="O61"/>
      <c r="P61"/>
      <c r="Q61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</row>
    <row r="62" spans="1:34" ht="15">
      <c r="E62"/>
      <c r="F62"/>
      <c r="G62"/>
      <c r="H62"/>
      <c r="I62"/>
      <c r="J62"/>
      <c r="K62"/>
      <c r="L62"/>
      <c r="M62"/>
      <c r="N62"/>
      <c r="O62"/>
      <c r="P62"/>
      <c r="Q62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</row>
    <row r="63" spans="1:34" ht="15">
      <c r="E63"/>
      <c r="F63"/>
      <c r="G63"/>
      <c r="H63"/>
      <c r="I63"/>
      <c r="J63"/>
      <c r="K63"/>
      <c r="L63"/>
      <c r="M63"/>
      <c r="N63"/>
      <c r="O63"/>
      <c r="P63"/>
      <c r="Q63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</row>
    <row r="64" spans="1:34" ht="15">
      <c r="E64"/>
      <c r="F64"/>
      <c r="G64"/>
      <c r="H64"/>
      <c r="I64"/>
      <c r="J64"/>
      <c r="K64"/>
      <c r="L64"/>
      <c r="M64"/>
      <c r="N64"/>
      <c r="O64"/>
      <c r="P64"/>
      <c r="Q64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</row>
    <row r="65" spans="5:34" ht="15">
      <c r="E65"/>
      <c r="F65"/>
      <c r="G65"/>
      <c r="H65"/>
      <c r="I65"/>
      <c r="J65"/>
      <c r="K65"/>
      <c r="L65"/>
      <c r="M65"/>
      <c r="N65"/>
      <c r="O65"/>
      <c r="P65"/>
      <c r="Q65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</row>
    <row r="66" spans="5:34" ht="15">
      <c r="E66"/>
      <c r="F66"/>
      <c r="G66"/>
      <c r="H66"/>
      <c r="I66"/>
      <c r="J66"/>
      <c r="K66"/>
      <c r="L66"/>
      <c r="M66"/>
      <c r="N66"/>
      <c r="O66"/>
      <c r="P66"/>
      <c r="Q6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</row>
    <row r="67" spans="5:34" ht="15">
      <c r="E67"/>
      <c r="F67"/>
      <c r="G67"/>
      <c r="H67"/>
      <c r="I67"/>
      <c r="J67"/>
      <c r="K67"/>
      <c r="L67"/>
      <c r="M67"/>
      <c r="N67"/>
      <c r="O67"/>
      <c r="P67"/>
      <c r="Q67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</row>
    <row r="68" spans="5:34" ht="15">
      <c r="E68"/>
      <c r="F68"/>
      <c r="G68"/>
      <c r="H68"/>
      <c r="I68"/>
      <c r="J68"/>
      <c r="K68"/>
      <c r="L68"/>
      <c r="M68"/>
      <c r="N68"/>
      <c r="O68"/>
      <c r="P68"/>
      <c r="Q68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</row>
    <row r="69" spans="5:34" ht="15">
      <c r="E69"/>
      <c r="F69"/>
      <c r="G69"/>
      <c r="H69"/>
      <c r="I69"/>
      <c r="J69"/>
      <c r="K69"/>
      <c r="L69"/>
      <c r="M69"/>
      <c r="N69"/>
      <c r="O69"/>
      <c r="P69"/>
      <c r="Q69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</row>
    <row r="70" spans="5:34" ht="15">
      <c r="E70"/>
      <c r="F70"/>
      <c r="G70"/>
      <c r="H70"/>
      <c r="I70"/>
      <c r="J70"/>
      <c r="K70"/>
      <c r="L70"/>
      <c r="M70"/>
      <c r="N70"/>
      <c r="O70"/>
      <c r="P70"/>
      <c r="Q70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</row>
    <row r="71" spans="5:34" ht="15">
      <c r="E71"/>
      <c r="F71"/>
      <c r="G71"/>
      <c r="H71"/>
      <c r="I71"/>
      <c r="J71"/>
      <c r="K71"/>
      <c r="L71"/>
      <c r="M71"/>
      <c r="N71"/>
      <c r="O71"/>
      <c r="P71"/>
      <c r="Q71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</row>
    <row r="72" spans="5:34" ht="15">
      <c r="E72"/>
      <c r="F72"/>
      <c r="G72"/>
      <c r="H72"/>
      <c r="I72"/>
      <c r="J72"/>
      <c r="K72"/>
      <c r="L72"/>
      <c r="M72"/>
      <c r="N72"/>
      <c r="O72"/>
      <c r="P72"/>
      <c r="Q72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</row>
    <row r="73" spans="5:34" ht="14.25">
      <c r="S73" s="16"/>
    </row>
    <row r="74" spans="5:34" ht="15">
      <c r="E74"/>
      <c r="F74"/>
      <c r="G74"/>
      <c r="H74"/>
      <c r="I74"/>
      <c r="J74"/>
      <c r="K74"/>
      <c r="L74"/>
      <c r="M74"/>
      <c r="N74"/>
      <c r="O74"/>
      <c r="P74"/>
      <c r="Q74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</row>
    <row r="75" spans="5:34" ht="15">
      <c r="E75"/>
      <c r="F75"/>
      <c r="G75"/>
      <c r="H75"/>
      <c r="I75"/>
      <c r="J75"/>
      <c r="K75"/>
      <c r="L75"/>
      <c r="M75"/>
      <c r="N75"/>
      <c r="O75"/>
      <c r="P75"/>
      <c r="Q75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</row>
    <row r="76" spans="5:34" ht="15">
      <c r="E76"/>
      <c r="F76"/>
      <c r="G76"/>
      <c r="H76"/>
      <c r="I76"/>
      <c r="J76"/>
      <c r="K76"/>
      <c r="L76"/>
      <c r="M76"/>
      <c r="N76"/>
      <c r="O76"/>
      <c r="P76"/>
      <c r="Q7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</row>
    <row r="77" spans="5:34" ht="15">
      <c r="E77"/>
      <c r="F77"/>
      <c r="G77"/>
      <c r="H77"/>
      <c r="I77"/>
      <c r="J77"/>
      <c r="K77"/>
      <c r="L77"/>
      <c r="M77"/>
      <c r="N77"/>
      <c r="O77"/>
      <c r="P77"/>
      <c r="Q77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</row>
    <row r="78" spans="5:34" ht="15">
      <c r="E78"/>
      <c r="F78"/>
      <c r="G78"/>
      <c r="H78"/>
      <c r="I78"/>
      <c r="J78"/>
      <c r="K78"/>
      <c r="L78"/>
      <c r="M78"/>
      <c r="N78"/>
      <c r="O78"/>
      <c r="P78"/>
      <c r="Q78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</row>
    <row r="79" spans="5:34" ht="15">
      <c r="E79"/>
      <c r="F79"/>
      <c r="G79"/>
      <c r="H79"/>
      <c r="I79"/>
      <c r="J79"/>
      <c r="K79"/>
      <c r="L79"/>
      <c r="M79"/>
      <c r="N79"/>
      <c r="O79"/>
      <c r="P79"/>
      <c r="Q79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</row>
    <row r="80" spans="5:34" ht="15">
      <c r="E80"/>
      <c r="F80"/>
      <c r="G80"/>
      <c r="H80"/>
      <c r="I80"/>
      <c r="J80"/>
      <c r="K80"/>
      <c r="L80"/>
      <c r="M80"/>
      <c r="N80"/>
      <c r="O80"/>
      <c r="P80"/>
      <c r="Q80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</row>
    <row r="81" spans="5:34" ht="15">
      <c r="E81"/>
      <c r="F81"/>
      <c r="G81"/>
      <c r="H81"/>
      <c r="I81"/>
      <c r="J81"/>
      <c r="K81"/>
      <c r="L81"/>
      <c r="M81"/>
      <c r="N81"/>
      <c r="O81"/>
      <c r="P81"/>
      <c r="Q81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</row>
    <row r="82" spans="5:34" ht="15">
      <c r="E82"/>
      <c r="F82"/>
      <c r="G82"/>
      <c r="H82"/>
      <c r="I82"/>
      <c r="J82"/>
      <c r="K82"/>
      <c r="L82"/>
      <c r="M82"/>
      <c r="N82"/>
      <c r="O82"/>
      <c r="P82"/>
      <c r="Q82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</row>
    <row r="83" spans="5:34" ht="15">
      <c r="E83"/>
      <c r="F83"/>
      <c r="G83"/>
      <c r="H83"/>
      <c r="I83"/>
      <c r="J83"/>
      <c r="K83"/>
      <c r="L83"/>
      <c r="M83"/>
      <c r="N83"/>
      <c r="O83"/>
      <c r="P83"/>
      <c r="Q83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</row>
    <row r="84" spans="5:34" ht="15">
      <c r="E84"/>
      <c r="F84"/>
      <c r="G84"/>
      <c r="H84"/>
      <c r="I84"/>
      <c r="J84"/>
      <c r="K84"/>
      <c r="L84"/>
      <c r="M84"/>
      <c r="N84"/>
      <c r="O84"/>
      <c r="P84"/>
      <c r="Q84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</row>
    <row r="85" spans="5:34" ht="15">
      <c r="E85"/>
      <c r="F85"/>
      <c r="G85"/>
      <c r="H85"/>
      <c r="I85"/>
      <c r="J85"/>
      <c r="K85"/>
      <c r="L85"/>
      <c r="M85"/>
      <c r="N85"/>
      <c r="O85"/>
      <c r="P85"/>
      <c r="Q85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</row>
    <row r="86" spans="5:34" ht="15">
      <c r="E86"/>
      <c r="F86"/>
      <c r="G86"/>
      <c r="H86"/>
      <c r="I86"/>
      <c r="J86"/>
      <c r="K86"/>
      <c r="L86"/>
      <c r="M86"/>
      <c r="N86"/>
      <c r="O86"/>
      <c r="P86"/>
      <c r="Q8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</row>
    <row r="87" spans="5:34" ht="15">
      <c r="E87"/>
      <c r="F87"/>
      <c r="G87"/>
      <c r="H87"/>
      <c r="I87"/>
      <c r="J87"/>
      <c r="K87"/>
      <c r="L87"/>
      <c r="M87"/>
      <c r="N87"/>
      <c r="O87"/>
      <c r="P87"/>
      <c r="Q87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</row>
    <row r="88" spans="5:34" ht="15">
      <c r="E88"/>
      <c r="F88"/>
      <c r="G88"/>
      <c r="H88"/>
      <c r="I88"/>
      <c r="J88"/>
      <c r="K88"/>
      <c r="L88"/>
      <c r="M88"/>
      <c r="N88"/>
      <c r="O88"/>
      <c r="P88"/>
      <c r="Q88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</row>
    <row r="89" spans="5:34" ht="15">
      <c r="E89"/>
      <c r="F89"/>
      <c r="G89"/>
      <c r="H89"/>
      <c r="I89"/>
      <c r="J89"/>
      <c r="K89"/>
      <c r="L89"/>
      <c r="M89"/>
      <c r="N89"/>
      <c r="O89"/>
      <c r="P89"/>
      <c r="Q89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</row>
    <row r="90" spans="5:34" ht="15">
      <c r="E90"/>
      <c r="F90"/>
      <c r="G90"/>
      <c r="H90"/>
      <c r="I90"/>
      <c r="J90"/>
      <c r="K90"/>
      <c r="L90"/>
      <c r="M90"/>
      <c r="N90"/>
      <c r="O90"/>
      <c r="P90"/>
      <c r="Q90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</row>
    <row r="91" spans="5:34" ht="15">
      <c r="E91"/>
      <c r="F91"/>
      <c r="G91"/>
      <c r="H91"/>
      <c r="I91"/>
      <c r="J91"/>
      <c r="K91"/>
      <c r="L91"/>
      <c r="M91"/>
      <c r="N91"/>
      <c r="O91"/>
      <c r="P91"/>
      <c r="Q91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</row>
    <row r="92" spans="5:34" ht="15">
      <c r="E92"/>
      <c r="F92"/>
      <c r="G92"/>
      <c r="H92"/>
      <c r="I92"/>
      <c r="J92"/>
      <c r="K92"/>
      <c r="L92"/>
      <c r="M92"/>
      <c r="N92"/>
      <c r="O92"/>
      <c r="P92"/>
      <c r="Q92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</row>
    <row r="93" spans="5:34" ht="15">
      <c r="E93"/>
      <c r="F93"/>
      <c r="G93"/>
      <c r="H93"/>
      <c r="I93"/>
      <c r="J93"/>
      <c r="K93"/>
      <c r="L93"/>
      <c r="M93"/>
      <c r="N93"/>
      <c r="O93"/>
      <c r="P93"/>
      <c r="Q93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</row>
    <row r="94" spans="5:34" ht="15">
      <c r="E94"/>
      <c r="F94"/>
      <c r="G94"/>
      <c r="H94"/>
      <c r="I94"/>
      <c r="J94"/>
      <c r="K94"/>
      <c r="L94"/>
      <c r="M94"/>
      <c r="N94"/>
      <c r="O94"/>
      <c r="P94"/>
      <c r="Q94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</row>
    <row r="95" spans="5:34" ht="15">
      <c r="E95"/>
      <c r="F95"/>
      <c r="G95"/>
      <c r="H95"/>
      <c r="I95"/>
      <c r="J95"/>
      <c r="K95"/>
      <c r="L95"/>
      <c r="M95"/>
      <c r="N95"/>
      <c r="O95"/>
      <c r="P95"/>
      <c r="Q95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</row>
    <row r="96" spans="5:34" ht="15">
      <c r="E96"/>
      <c r="F96"/>
      <c r="G96"/>
      <c r="H96"/>
      <c r="I96"/>
      <c r="J96"/>
      <c r="K96"/>
      <c r="L96"/>
      <c r="M96"/>
      <c r="N96"/>
      <c r="O96"/>
      <c r="P96"/>
      <c r="Q9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</row>
    <row r="97" spans="5:34" ht="15">
      <c r="E97"/>
      <c r="F97"/>
      <c r="G97"/>
      <c r="H97"/>
      <c r="I97"/>
      <c r="J97"/>
      <c r="K97"/>
      <c r="L97"/>
      <c r="M97"/>
      <c r="N97"/>
      <c r="O97"/>
      <c r="P97"/>
      <c r="Q97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</row>
    <row r="98" spans="5:34" ht="15">
      <c r="E98"/>
      <c r="F98"/>
      <c r="G98"/>
      <c r="H98"/>
      <c r="I98"/>
      <c r="J98"/>
      <c r="K98"/>
      <c r="L98"/>
      <c r="M98"/>
      <c r="N98"/>
      <c r="O98"/>
      <c r="P98"/>
      <c r="Q98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</row>
    <row r="99" spans="5:34" ht="15">
      <c r="E99"/>
      <c r="F99"/>
      <c r="G99"/>
      <c r="H99"/>
      <c r="I99"/>
      <c r="J99"/>
      <c r="K99"/>
      <c r="L99"/>
      <c r="M99"/>
      <c r="N99"/>
      <c r="O99"/>
      <c r="P99"/>
      <c r="Q99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</row>
    <row r="100" spans="5:34" ht="15">
      <c r="E100"/>
      <c r="F100"/>
      <c r="G100"/>
      <c r="H100"/>
      <c r="I100"/>
      <c r="J100"/>
      <c r="K100"/>
      <c r="L100"/>
      <c r="M100"/>
      <c r="N100"/>
      <c r="O100"/>
      <c r="P100"/>
      <c r="Q100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</row>
    <row r="101" spans="5:34" ht="15">
      <c r="E101"/>
      <c r="F101"/>
      <c r="G101"/>
      <c r="H101"/>
      <c r="I101"/>
      <c r="J101"/>
      <c r="K101"/>
      <c r="L101"/>
      <c r="M101"/>
      <c r="N101"/>
      <c r="O101"/>
      <c r="P101"/>
      <c r="Q101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</row>
    <row r="102" spans="5:34" ht="15">
      <c r="E102"/>
      <c r="F102"/>
      <c r="G102"/>
      <c r="H102"/>
      <c r="I102"/>
      <c r="J102"/>
      <c r="K102"/>
      <c r="L102"/>
      <c r="M102"/>
      <c r="N102"/>
      <c r="O102"/>
      <c r="P102"/>
      <c r="Q102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</row>
    <row r="103" spans="5:34" ht="15">
      <c r="E103"/>
      <c r="F103"/>
      <c r="G103"/>
      <c r="H103"/>
      <c r="I103"/>
      <c r="J103"/>
      <c r="K103"/>
      <c r="L103"/>
      <c r="M103"/>
      <c r="N103"/>
      <c r="O103"/>
      <c r="P103"/>
      <c r="Q103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</row>
    <row r="104" spans="5:34" ht="15">
      <c r="E104"/>
      <c r="F104"/>
      <c r="G104"/>
      <c r="H104"/>
      <c r="I104"/>
      <c r="J104"/>
      <c r="K104"/>
      <c r="L104"/>
      <c r="M104"/>
      <c r="N104"/>
      <c r="O104"/>
      <c r="P104"/>
      <c r="Q104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</row>
    <row r="105" spans="5:34" ht="15">
      <c r="E105"/>
      <c r="F105"/>
      <c r="G105"/>
      <c r="H105"/>
      <c r="I105"/>
      <c r="J105"/>
      <c r="K105"/>
      <c r="L105"/>
      <c r="M105"/>
      <c r="N105"/>
      <c r="O105"/>
      <c r="P105"/>
      <c r="Q105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</row>
    <row r="106" spans="5:34" ht="15">
      <c r="E106"/>
      <c r="F106"/>
      <c r="G106"/>
      <c r="H106"/>
      <c r="I106"/>
      <c r="J106"/>
      <c r="K106"/>
      <c r="L106"/>
      <c r="M106"/>
      <c r="N106"/>
      <c r="O106"/>
      <c r="P106"/>
      <c r="Q10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</row>
  </sheetData>
  <mergeCells count="15">
    <mergeCell ref="A55:D55"/>
    <mergeCell ref="A43:C43"/>
    <mergeCell ref="A44:C44"/>
    <mergeCell ref="A46:D46"/>
    <mergeCell ref="A47:D47"/>
    <mergeCell ref="A48:D48"/>
    <mergeCell ref="A49:D49"/>
    <mergeCell ref="A50:D50"/>
    <mergeCell ref="A1:D1"/>
    <mergeCell ref="A2:D2"/>
    <mergeCell ref="A42:D42"/>
    <mergeCell ref="A45:D45"/>
    <mergeCell ref="A4:A6"/>
    <mergeCell ref="B4:B6"/>
    <mergeCell ref="C4:D5"/>
  </mergeCells>
  <pageMargins left="0.70866141732283472" right="0.70866141732283472" top="0.15748031496062992" bottom="0.15748031496062992" header="0.31496062992125984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0"/>
  <sheetViews>
    <sheetView showGridLines="0" zoomScaleNormal="100" workbookViewId="0">
      <selection activeCell="F27" sqref="F27"/>
    </sheetView>
  </sheetViews>
  <sheetFormatPr baseColWidth="10" defaultColWidth="11.42578125" defaultRowHeight="11.25"/>
  <cols>
    <col min="1" max="1" width="23.7109375" style="2" customWidth="1" collapsed="1"/>
    <col min="2" max="2" width="16.7109375" style="1" customWidth="1" collapsed="1"/>
    <col min="3" max="4" width="12.7109375" style="1" customWidth="1" collapsed="1"/>
    <col min="5" max="35" width="11.42578125" style="1"/>
    <col min="36" max="36" width="11.42578125" style="1" collapsed="1"/>
    <col min="37" max="50" width="11.42578125" style="1"/>
    <col min="51" max="51" width="11.42578125" style="1" collapsed="1"/>
    <col min="52" max="52" width="11.42578125" style="1"/>
    <col min="53" max="53" width="11.42578125" style="1" collapsed="1"/>
    <col min="54" max="54" width="11.42578125" style="1"/>
    <col min="55" max="16384" width="11.42578125" style="1" collapsed="1"/>
  </cols>
  <sheetData>
    <row r="1" spans="1:4" ht="39.950000000000003" customHeight="1">
      <c r="A1" s="188"/>
      <c r="B1" s="188"/>
      <c r="C1" s="188"/>
      <c r="D1" s="188"/>
    </row>
    <row r="2" spans="1:4" ht="12.75" customHeight="1">
      <c r="A2" s="189" t="s">
        <v>53</v>
      </c>
      <c r="B2" s="189"/>
      <c r="C2" s="189"/>
      <c r="D2" s="189"/>
    </row>
    <row r="3" spans="1:4" ht="6" customHeight="1">
      <c r="A3" s="63"/>
      <c r="B3" s="59"/>
      <c r="C3" s="59"/>
      <c r="D3" s="59"/>
    </row>
    <row r="4" spans="1:4" ht="12.75" customHeight="1">
      <c r="A4" s="209" t="s">
        <v>0</v>
      </c>
      <c r="B4" s="211" t="s">
        <v>54</v>
      </c>
      <c r="C4" s="212" t="s">
        <v>1</v>
      </c>
      <c r="D4" s="212"/>
    </row>
    <row r="5" spans="1:4" ht="15" customHeight="1">
      <c r="A5" s="210"/>
      <c r="B5" s="211"/>
      <c r="C5" s="212"/>
      <c r="D5" s="212"/>
    </row>
    <row r="6" spans="1:4" ht="12.75" customHeight="1">
      <c r="A6" s="210"/>
      <c r="B6" s="211"/>
      <c r="C6" s="64" t="s">
        <v>2</v>
      </c>
      <c r="D6" s="64" t="s">
        <v>3</v>
      </c>
    </row>
    <row r="7" spans="1:4" ht="4.5" customHeight="1">
      <c r="A7" s="5"/>
      <c r="B7" s="6"/>
      <c r="C7" s="6"/>
      <c r="D7" s="6"/>
    </row>
    <row r="8" spans="1:4" s="10" customFormat="1" ht="12.75" customHeight="1">
      <c r="A8" s="7" t="s">
        <v>4</v>
      </c>
      <c r="B8" s="8">
        <v>31052676</v>
      </c>
      <c r="C8" s="8">
        <v>3026540</v>
      </c>
      <c r="D8" s="44">
        <v>9.7464708033536294</v>
      </c>
    </row>
    <row r="9" spans="1:4" ht="12.75" customHeight="1">
      <c r="A9" s="11" t="s">
        <v>5</v>
      </c>
      <c r="B9" s="12">
        <v>356569</v>
      </c>
      <c r="C9" s="12">
        <v>41397</v>
      </c>
      <c r="D9" s="45">
        <v>11.609814650179899</v>
      </c>
    </row>
    <row r="10" spans="1:4" ht="12.75" customHeight="1">
      <c r="A10" s="11" t="s">
        <v>6</v>
      </c>
      <c r="B10" s="12">
        <v>1251729</v>
      </c>
      <c r="C10" s="12">
        <v>151758</v>
      </c>
      <c r="D10" s="45">
        <v>12.1238702626527</v>
      </c>
    </row>
    <row r="11" spans="1:4" ht="12.75" customHeight="1">
      <c r="A11" s="11" t="s">
        <v>7</v>
      </c>
      <c r="B11" s="12">
        <v>167996</v>
      </c>
      <c r="C11" s="12">
        <v>31326</v>
      </c>
      <c r="D11" s="45">
        <v>18.646872544584401</v>
      </c>
    </row>
    <row r="12" spans="1:4" ht="12.75" customHeight="1">
      <c r="A12" s="11" t="s">
        <v>8</v>
      </c>
      <c r="B12" s="13">
        <v>184176</v>
      </c>
      <c r="C12" s="12">
        <v>22562</v>
      </c>
      <c r="D12" s="46">
        <v>12.2502389019199</v>
      </c>
    </row>
    <row r="13" spans="1:4" ht="12.75" customHeight="1">
      <c r="A13" s="11" t="s">
        <v>9</v>
      </c>
      <c r="B13" s="12">
        <v>514187</v>
      </c>
      <c r="C13" s="13">
        <v>63046</v>
      </c>
      <c r="D13" s="46">
        <v>12.2612979324643</v>
      </c>
    </row>
    <row r="14" spans="1:4" ht="12.75" customHeight="1">
      <c r="A14" s="11" t="s">
        <v>10</v>
      </c>
      <c r="B14" s="12">
        <v>153007</v>
      </c>
      <c r="C14" s="12">
        <v>18503</v>
      </c>
      <c r="D14" s="45">
        <v>12.0929107818597</v>
      </c>
    </row>
    <row r="15" spans="1:4" ht="12.75" customHeight="1">
      <c r="A15" s="11" t="s">
        <v>11</v>
      </c>
      <c r="B15" s="12">
        <v>654852</v>
      </c>
      <c r="C15" s="12">
        <v>56393</v>
      </c>
      <c r="D15" s="45">
        <v>8.6115641396834697</v>
      </c>
    </row>
    <row r="16" spans="1:4" ht="12.75" customHeight="1">
      <c r="A16" s="11" t="s">
        <v>12</v>
      </c>
      <c r="B16" s="12">
        <v>889007</v>
      </c>
      <c r="C16" s="13">
        <v>113530</v>
      </c>
      <c r="D16" s="45">
        <v>12.770428129362299</v>
      </c>
    </row>
    <row r="17" spans="1:4" ht="12.75" customHeight="1">
      <c r="A17" s="11" t="s">
        <v>13</v>
      </c>
      <c r="B17" s="12">
        <v>3445878</v>
      </c>
      <c r="C17" s="12">
        <v>336134</v>
      </c>
      <c r="D17" s="45">
        <v>9.7546692018696</v>
      </c>
    </row>
    <row r="18" spans="1:4" ht="12.75" customHeight="1">
      <c r="A18" s="11" t="s">
        <v>14</v>
      </c>
      <c r="B18" s="12">
        <v>274428</v>
      </c>
      <c r="C18" s="12">
        <v>36349</v>
      </c>
      <c r="D18" s="45">
        <v>13.245368548398901</v>
      </c>
    </row>
    <row r="19" spans="1:4" ht="12.75" customHeight="1">
      <c r="A19" s="11" t="s">
        <v>15</v>
      </c>
      <c r="B19" s="12">
        <v>1287997</v>
      </c>
      <c r="C19" s="12">
        <v>157671</v>
      </c>
      <c r="D19" s="45">
        <v>12.2415657800445</v>
      </c>
    </row>
    <row r="20" spans="1:4" ht="12.75" customHeight="1">
      <c r="A20" s="11" t="s">
        <v>16</v>
      </c>
      <c r="B20" s="12">
        <v>1083057</v>
      </c>
      <c r="C20" s="13">
        <v>29794</v>
      </c>
      <c r="D20" s="46">
        <v>2.7509170800798102</v>
      </c>
    </row>
    <row r="21" spans="1:4" ht="12.75" customHeight="1">
      <c r="A21" s="11" t="s">
        <v>17</v>
      </c>
      <c r="B21" s="12">
        <v>461922</v>
      </c>
      <c r="C21" s="12">
        <v>59180</v>
      </c>
      <c r="D21" s="45">
        <v>12.811686821584599</v>
      </c>
    </row>
    <row r="22" spans="1:4" ht="12.75" customHeight="1">
      <c r="A22" s="11" t="s">
        <v>18</v>
      </c>
      <c r="B22" s="12">
        <v>2311287</v>
      </c>
      <c r="C22" s="12">
        <v>261495</v>
      </c>
      <c r="D22" s="45">
        <v>11.313826452534901</v>
      </c>
    </row>
    <row r="23" spans="1:4" ht="12.75" customHeight="1">
      <c r="A23" s="11" t="s">
        <v>19</v>
      </c>
      <c r="B23" s="12">
        <v>7492242</v>
      </c>
      <c r="C23" s="12">
        <v>583889</v>
      </c>
      <c r="D23" s="45">
        <v>7.7932480024003503</v>
      </c>
    </row>
    <row r="24" spans="1:4" ht="12.75" customHeight="1">
      <c r="A24" s="11" t="s">
        <v>20</v>
      </c>
      <c r="B24" s="12">
        <v>813928</v>
      </c>
      <c r="C24" s="12">
        <v>75816</v>
      </c>
      <c r="D24" s="45">
        <v>9.3148288300685103</v>
      </c>
    </row>
    <row r="25" spans="1:4" ht="12.75" customHeight="1">
      <c r="A25" s="11" t="s">
        <v>21</v>
      </c>
      <c r="B25" s="12">
        <v>595419</v>
      </c>
      <c r="C25" s="12">
        <v>54689</v>
      </c>
      <c r="D25" s="45">
        <v>9.1849605068027707</v>
      </c>
    </row>
    <row r="26" spans="1:4" ht="12.75" customHeight="1">
      <c r="A26" s="11" t="s">
        <v>22</v>
      </c>
      <c r="B26" s="12">
        <v>223790</v>
      </c>
      <c r="C26" s="12">
        <v>27964</v>
      </c>
      <c r="D26" s="45">
        <v>12.4956432369632</v>
      </c>
    </row>
    <row r="27" spans="1:4" ht="12.75" customHeight="1">
      <c r="A27" s="11" t="s">
        <v>23</v>
      </c>
      <c r="B27" s="12">
        <v>1189818</v>
      </c>
      <c r="C27" s="12">
        <v>109857</v>
      </c>
      <c r="D27" s="45">
        <v>9.2330927923430295</v>
      </c>
    </row>
    <row r="28" spans="1:4" ht="12.75" customHeight="1">
      <c r="A28" s="11" t="s">
        <v>24</v>
      </c>
      <c r="B28" s="12">
        <v>746427</v>
      </c>
      <c r="C28" s="13">
        <v>54613</v>
      </c>
      <c r="D28" s="46">
        <v>7.31658956602588</v>
      </c>
    </row>
    <row r="29" spans="1:4" ht="12.75" customHeight="1">
      <c r="A29" s="11" t="s">
        <v>25</v>
      </c>
      <c r="B29" s="12">
        <v>1300496</v>
      </c>
      <c r="C29" s="12">
        <v>148148</v>
      </c>
      <c r="D29" s="45">
        <v>11.3916536459935</v>
      </c>
    </row>
    <row r="30" spans="1:4" ht="12.75" customHeight="1">
      <c r="A30" s="11" t="s">
        <v>26</v>
      </c>
      <c r="B30" s="12">
        <v>373365</v>
      </c>
      <c r="C30" s="12">
        <v>47193</v>
      </c>
      <c r="D30" s="45">
        <v>12.639910007633301</v>
      </c>
    </row>
    <row r="31" spans="1:4" ht="12.75" customHeight="1">
      <c r="A31" s="11" t="s">
        <v>27</v>
      </c>
      <c r="B31" s="12">
        <v>369766</v>
      </c>
      <c r="C31" s="12">
        <v>45510</v>
      </c>
      <c r="D31" s="45">
        <v>12.3077838416728</v>
      </c>
    </row>
    <row r="32" spans="1:4" ht="12.75" customHeight="1">
      <c r="A32" s="11" t="s">
        <v>28</v>
      </c>
      <c r="B32" s="12">
        <v>480577</v>
      </c>
      <c r="C32" s="13">
        <v>54050</v>
      </c>
      <c r="D32" s="45">
        <v>11.2468969592802</v>
      </c>
    </row>
    <row r="33" spans="1:4" ht="12.75" customHeight="1">
      <c r="A33" s="53" t="s">
        <v>29</v>
      </c>
      <c r="B33" s="75">
        <v>486489</v>
      </c>
      <c r="C33" s="75">
        <v>48054</v>
      </c>
      <c r="D33" s="76">
        <v>9.8777156318025696</v>
      </c>
    </row>
    <row r="34" spans="1:4" ht="12.75" customHeight="1">
      <c r="A34" s="11" t="s">
        <v>30</v>
      </c>
      <c r="B34" s="12">
        <v>866697</v>
      </c>
      <c r="C34" s="12">
        <v>80786</v>
      </c>
      <c r="D34" s="45">
        <v>9.3211352987260803</v>
      </c>
    </row>
    <row r="35" spans="1:4" ht="12.75" customHeight="1">
      <c r="A35" s="11" t="s">
        <v>31</v>
      </c>
      <c r="B35" s="12">
        <v>515001</v>
      </c>
      <c r="C35" s="12">
        <v>51262</v>
      </c>
      <c r="D35" s="45">
        <v>9.9537670800639209</v>
      </c>
    </row>
    <row r="36" spans="1:4" ht="12.75" customHeight="1">
      <c r="A36" s="11" t="s">
        <v>32</v>
      </c>
      <c r="B36" s="12">
        <v>575032</v>
      </c>
      <c r="C36" s="12">
        <v>50923</v>
      </c>
      <c r="D36" s="45">
        <v>8.8556810751401702</v>
      </c>
    </row>
    <row r="37" spans="1:4" ht="12.75" customHeight="1">
      <c r="A37" s="11" t="s">
        <v>33</v>
      </c>
      <c r="B37" s="12">
        <v>239971</v>
      </c>
      <c r="C37" s="13">
        <v>25745</v>
      </c>
      <c r="D37" s="46">
        <v>10.7283796792112</v>
      </c>
    </row>
    <row r="38" spans="1:4" ht="12.75" customHeight="1">
      <c r="A38" s="11" t="s">
        <v>34</v>
      </c>
      <c r="B38" s="12">
        <v>1115381</v>
      </c>
      <c r="C38" s="12">
        <v>114480</v>
      </c>
      <c r="D38" s="45">
        <v>10.263757406661901</v>
      </c>
    </row>
    <row r="39" spans="1:4" ht="12.75" customHeight="1">
      <c r="A39" s="11" t="s">
        <v>35</v>
      </c>
      <c r="B39" s="12">
        <v>358206</v>
      </c>
      <c r="C39" s="12">
        <v>46993</v>
      </c>
      <c r="D39" s="45">
        <v>13.118987398312701</v>
      </c>
    </row>
    <row r="40" spans="1:4" ht="12.75" customHeight="1">
      <c r="A40" s="11" t="s">
        <v>36</v>
      </c>
      <c r="B40" s="12">
        <v>252284</v>
      </c>
      <c r="C40" s="12">
        <v>26291</v>
      </c>
      <c r="D40" s="45">
        <v>10.4211919899795</v>
      </c>
    </row>
    <row r="41" spans="1:4" ht="8.25" customHeight="1">
      <c r="B41" s="14"/>
      <c r="C41" s="14"/>
      <c r="D41" s="15"/>
    </row>
    <row r="42" spans="1:4" s="58" customFormat="1" ht="66.75" customHeight="1">
      <c r="A42" s="202" t="s">
        <v>71</v>
      </c>
      <c r="B42" s="202"/>
      <c r="C42" s="202"/>
      <c r="D42" s="202"/>
    </row>
    <row r="43" spans="1:4" ht="12.75" customHeight="1">
      <c r="A43" s="69" t="s">
        <v>72</v>
      </c>
      <c r="B43" s="70"/>
      <c r="C43" s="73"/>
      <c r="D43" s="19"/>
    </row>
    <row r="44" spans="1:4" ht="12.75" customHeight="1">
      <c r="A44" s="71" t="s">
        <v>73</v>
      </c>
      <c r="B44" s="72"/>
      <c r="C44" s="74"/>
      <c r="D44" s="18"/>
    </row>
    <row r="45" spans="1:4" s="58" customFormat="1" ht="39" customHeight="1">
      <c r="A45" s="202" t="s">
        <v>76</v>
      </c>
      <c r="B45" s="202"/>
      <c r="C45" s="202"/>
      <c r="D45" s="202"/>
    </row>
    <row r="46" spans="1:4" s="58" customFormat="1" ht="21" customHeight="1">
      <c r="A46" s="202" t="s">
        <v>37</v>
      </c>
      <c r="B46" s="202"/>
      <c r="C46" s="202"/>
      <c r="D46" s="202"/>
    </row>
    <row r="47" spans="1:4" ht="12.75" customHeight="1">
      <c r="A47" s="207" t="s">
        <v>38</v>
      </c>
      <c r="B47" s="207"/>
      <c r="C47" s="207"/>
      <c r="D47" s="207"/>
    </row>
    <row r="48" spans="1:4" ht="12.75" customHeight="1">
      <c r="A48" s="208" t="s">
        <v>39</v>
      </c>
      <c r="B48" s="208"/>
      <c r="C48" s="208"/>
      <c r="D48" s="208"/>
    </row>
    <row r="49" spans="1:4" ht="12.75" customHeight="1">
      <c r="A49" s="187" t="s">
        <v>77</v>
      </c>
      <c r="B49" s="187"/>
      <c r="C49" s="187"/>
      <c r="D49" s="187"/>
    </row>
    <row r="50" spans="1:4" ht="12.75" customHeight="1">
      <c r="A50" s="205"/>
      <c r="B50" s="205"/>
      <c r="C50" s="205"/>
      <c r="D50" s="205"/>
    </row>
  </sheetData>
  <mergeCells count="12">
    <mergeCell ref="A4:A6"/>
    <mergeCell ref="B4:B6"/>
    <mergeCell ref="C4:D5"/>
    <mergeCell ref="A1:D1"/>
    <mergeCell ref="A2:D2"/>
    <mergeCell ref="A49:D49"/>
    <mergeCell ref="A50:D50"/>
    <mergeCell ref="A42:D42"/>
    <mergeCell ref="A45:D45"/>
    <mergeCell ref="A46:D46"/>
    <mergeCell ref="A47:D47"/>
    <mergeCell ref="A48:D48"/>
  </mergeCells>
  <pageMargins left="0.70866141732283472" right="0.70866141732283472" top="0.15748031496062992" bottom="0.15748031496062992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showGridLines="0" zoomScaleNormal="100" workbookViewId="0">
      <selection activeCell="G28" sqref="G28"/>
    </sheetView>
  </sheetViews>
  <sheetFormatPr baseColWidth="10" defaultColWidth="11.42578125" defaultRowHeight="12.75" customHeight="1"/>
  <cols>
    <col min="1" max="1" width="23.7109375" style="2" customWidth="1" collapsed="1"/>
    <col min="2" max="2" width="16.7109375" style="1" customWidth="1" collapsed="1"/>
    <col min="3" max="3" width="0.85546875" style="1" customWidth="1" collapsed="1"/>
    <col min="4" max="5" width="12.7109375" style="1" customWidth="1" collapsed="1"/>
    <col min="6" max="19" width="11.42578125" style="1"/>
    <col min="20" max="20" width="11.42578125" style="1" collapsed="1"/>
    <col min="21" max="21" width="11.42578125" style="1"/>
    <col min="22" max="16384" width="11.42578125" style="1" collapsed="1"/>
  </cols>
  <sheetData>
    <row r="1" spans="1:19" ht="39.75" customHeight="1">
      <c r="A1" s="78"/>
    </row>
    <row r="2" spans="1:19" ht="12.75" customHeight="1">
      <c r="A2" s="77" t="s">
        <v>91</v>
      </c>
      <c r="B2" s="79"/>
      <c r="C2" s="79"/>
      <c r="D2" s="79"/>
      <c r="E2" s="80"/>
    </row>
    <row r="3" spans="1:19" ht="4.5" customHeight="1">
      <c r="A3" s="63"/>
      <c r="B3" s="59"/>
      <c r="C3" s="59"/>
      <c r="D3" s="59"/>
      <c r="E3" s="59"/>
    </row>
    <row r="4" spans="1:19" ht="12.75" customHeight="1">
      <c r="A4" s="213" t="s">
        <v>0</v>
      </c>
      <c r="B4" s="215" t="s">
        <v>54</v>
      </c>
      <c r="C4" s="96"/>
      <c r="D4" s="216" t="s">
        <v>1</v>
      </c>
      <c r="E4" s="216"/>
    </row>
    <row r="5" spans="1:19" ht="15" customHeight="1">
      <c r="A5" s="214"/>
      <c r="B5" s="215"/>
      <c r="C5" s="96"/>
      <c r="D5" s="216"/>
      <c r="E5" s="216"/>
    </row>
    <row r="6" spans="1:19" ht="12.75" customHeight="1">
      <c r="A6" s="214"/>
      <c r="B6" s="215"/>
      <c r="C6" s="96"/>
      <c r="D6" s="97" t="s">
        <v>2</v>
      </c>
      <c r="E6" s="97" t="s">
        <v>3</v>
      </c>
    </row>
    <row r="7" spans="1:19" ht="4.5" customHeight="1">
      <c r="A7" s="5"/>
      <c r="B7" s="6"/>
      <c r="C7" s="6"/>
      <c r="D7" s="6"/>
      <c r="E7" s="6"/>
    </row>
    <row r="8" spans="1:19" s="10" customFormat="1" ht="12.75" customHeight="1">
      <c r="A8" s="7" t="s">
        <v>4</v>
      </c>
      <c r="B8" s="8">
        <v>33614307</v>
      </c>
      <c r="C8" s="81"/>
      <c r="D8" s="8">
        <v>3480015</v>
      </c>
      <c r="E8" s="44">
        <v>10.3527792496213</v>
      </c>
    </row>
    <row r="9" spans="1:19" ht="12.75" customHeight="1">
      <c r="A9" s="11" t="s">
        <v>5</v>
      </c>
      <c r="B9" s="12">
        <v>352271</v>
      </c>
      <c r="C9" s="82"/>
      <c r="D9" s="12">
        <v>53113</v>
      </c>
      <c r="E9" s="45">
        <v>15.0773126371458</v>
      </c>
    </row>
    <row r="10" spans="1:19" ht="12.75" customHeight="1">
      <c r="A10" s="11" t="s">
        <v>6</v>
      </c>
      <c r="B10" s="12">
        <v>1094675</v>
      </c>
      <c r="C10" s="82"/>
      <c r="D10" s="12">
        <v>190067</v>
      </c>
      <c r="E10" s="45">
        <v>17.3628702582958</v>
      </c>
    </row>
    <row r="11" spans="1:19" ht="12.75" customHeight="1">
      <c r="A11" s="11" t="s">
        <v>7</v>
      </c>
      <c r="B11" s="12">
        <v>149777</v>
      </c>
      <c r="C11" s="82"/>
      <c r="D11" s="12">
        <v>30815</v>
      </c>
      <c r="E11" s="45">
        <v>20.573919894242799</v>
      </c>
    </row>
    <row r="12" spans="1:19" ht="12.75" customHeight="1">
      <c r="A12" s="11" t="s">
        <v>8</v>
      </c>
      <c r="B12" s="12">
        <v>180991</v>
      </c>
      <c r="C12" s="82"/>
      <c r="D12" s="12">
        <v>24976</v>
      </c>
      <c r="E12" s="45">
        <v>13.799581194645</v>
      </c>
    </row>
    <row r="13" spans="1:19" ht="12.75" customHeight="1">
      <c r="A13" s="11" t="s">
        <v>9</v>
      </c>
      <c r="B13" s="12">
        <v>517418</v>
      </c>
      <c r="C13" s="82"/>
      <c r="D13" s="12">
        <v>61166</v>
      </c>
      <c r="E13" s="45">
        <v>11.8213900560089</v>
      </c>
    </row>
    <row r="14" spans="1:19" s="83" customFormat="1" ht="12.75" customHeight="1">
      <c r="A14" s="11" t="s">
        <v>10</v>
      </c>
      <c r="B14" s="12">
        <v>142644</v>
      </c>
      <c r="C14" s="82"/>
      <c r="D14" s="12">
        <v>22424</v>
      </c>
      <c r="E14" s="45">
        <v>15.7202546198929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s="83" customFormat="1" ht="12.75" customHeight="1">
      <c r="A15" s="11" t="s">
        <v>11</v>
      </c>
      <c r="B15" s="12">
        <v>683285</v>
      </c>
      <c r="C15" s="82"/>
      <c r="D15" s="12">
        <v>78031</v>
      </c>
      <c r="E15" s="45">
        <v>11.419978486283201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s="83" customFormat="1" ht="12.75" customHeight="1">
      <c r="A16" s="11" t="s">
        <v>12</v>
      </c>
      <c r="B16" s="12">
        <v>743796</v>
      </c>
      <c r="C16" s="82"/>
      <c r="D16" s="12">
        <v>85102</v>
      </c>
      <c r="E16" s="45">
        <v>11.4415780671044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s="83" customFormat="1" ht="12.75" customHeight="1">
      <c r="A17" s="11" t="s">
        <v>13</v>
      </c>
      <c r="B17" s="12">
        <v>4740868</v>
      </c>
      <c r="C17" s="82"/>
      <c r="D17" s="12">
        <v>467744</v>
      </c>
      <c r="E17" s="45">
        <v>9.8662101539211804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s="83" customFormat="1" ht="12.75" customHeight="1">
      <c r="A18" s="11" t="s">
        <v>14</v>
      </c>
      <c r="B18" s="12">
        <v>268990</v>
      </c>
      <c r="C18" s="82"/>
      <c r="D18" s="12">
        <v>33491</v>
      </c>
      <c r="E18" s="45">
        <v>12.450648723000899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s="83" customFormat="1" ht="12.75" customHeight="1">
      <c r="A19" s="11" t="s">
        <v>15</v>
      </c>
      <c r="B19" s="12">
        <v>1141848</v>
      </c>
      <c r="C19" s="82"/>
      <c r="D19" s="12">
        <v>150978</v>
      </c>
      <c r="E19" s="45">
        <v>13.2222502469681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s="83" customFormat="1" ht="12.75" customHeight="1">
      <c r="A20" s="11" t="s">
        <v>16</v>
      </c>
      <c r="B20" s="12">
        <v>1065537</v>
      </c>
      <c r="C20" s="82"/>
      <c r="D20" s="12">
        <v>52269</v>
      </c>
      <c r="E20" s="45">
        <v>4.9054138898977699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s="83" customFormat="1" ht="12.75" customHeight="1">
      <c r="A21" s="11" t="s">
        <v>17</v>
      </c>
      <c r="B21" s="12">
        <v>440388</v>
      </c>
      <c r="C21" s="82"/>
      <c r="D21" s="12">
        <v>63479</v>
      </c>
      <c r="E21" s="45">
        <v>14.414334632188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s="83" customFormat="1" ht="12.75" customHeight="1">
      <c r="A22" s="11" t="s">
        <v>18</v>
      </c>
      <c r="B22" s="12">
        <v>2437479</v>
      </c>
      <c r="C22" s="82"/>
      <c r="D22" s="12">
        <v>283234</v>
      </c>
      <c r="E22" s="45">
        <v>11.619956520651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s="83" customFormat="1" ht="12.75" customHeight="1">
      <c r="A23" s="11" t="s">
        <v>19</v>
      </c>
      <c r="B23" s="12">
        <v>7985962</v>
      </c>
      <c r="C23" s="82"/>
      <c r="D23" s="12">
        <v>616972</v>
      </c>
      <c r="E23" s="45">
        <v>7.7257066838034003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s="83" customFormat="1" ht="12.75" customHeight="1">
      <c r="A24" s="11" t="s">
        <v>20</v>
      </c>
      <c r="B24" s="12">
        <v>711153</v>
      </c>
      <c r="C24" s="82"/>
      <c r="D24" s="12">
        <v>88620</v>
      </c>
      <c r="E24" s="45">
        <v>12.4614534425082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s="83" customFormat="1" ht="12.75" customHeight="1">
      <c r="A25" s="11" t="s">
        <v>21</v>
      </c>
      <c r="B25" s="12">
        <v>674551</v>
      </c>
      <c r="C25" s="82"/>
      <c r="D25" s="12">
        <v>65162</v>
      </c>
      <c r="E25" s="45">
        <v>9.6600553553400701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s="83" customFormat="1" ht="12.75" customHeight="1">
      <c r="A26" s="11" t="s">
        <v>22</v>
      </c>
      <c r="B26" s="12">
        <v>293281</v>
      </c>
      <c r="C26" s="82"/>
      <c r="D26" s="84">
        <v>25584</v>
      </c>
      <c r="E26" s="85">
        <v>8.7233745111343701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s="83" customFormat="1" ht="12.75" customHeight="1">
      <c r="A27" s="11" t="s">
        <v>23</v>
      </c>
      <c r="B27" s="12">
        <v>1214847</v>
      </c>
      <c r="C27" s="82"/>
      <c r="D27" s="12">
        <v>114680</v>
      </c>
      <c r="E27" s="45">
        <v>9.4398718521756209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s="83" customFormat="1" ht="12.75" customHeight="1">
      <c r="A28" s="11" t="s">
        <v>24</v>
      </c>
      <c r="B28" s="12">
        <v>603985</v>
      </c>
      <c r="C28" s="82"/>
      <c r="D28" s="84">
        <v>86890</v>
      </c>
      <c r="E28" s="85">
        <v>14.3861188605677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s="83" customFormat="1" ht="12.75" customHeight="1">
      <c r="A29" s="11" t="s">
        <v>25</v>
      </c>
      <c r="B29" s="12">
        <v>1785482</v>
      </c>
      <c r="C29" s="82"/>
      <c r="D29" s="12">
        <v>205696</v>
      </c>
      <c r="E29" s="45">
        <v>11.520474583333799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>
      <c r="A30" s="11" t="s">
        <v>26</v>
      </c>
      <c r="B30" s="12">
        <v>502099</v>
      </c>
      <c r="C30" s="82"/>
      <c r="D30" s="12">
        <v>66416</v>
      </c>
      <c r="E30" s="45">
        <v>13.227670240331101</v>
      </c>
    </row>
    <row r="31" spans="1:19" ht="12.75" customHeight="1">
      <c r="A31" s="11" t="s">
        <v>27</v>
      </c>
      <c r="B31" s="12">
        <v>390285</v>
      </c>
      <c r="C31" s="82"/>
      <c r="D31" s="12">
        <v>47399</v>
      </c>
      <c r="E31" s="45">
        <v>12.144714759726901</v>
      </c>
    </row>
    <row r="32" spans="1:19" ht="12.75" customHeight="1">
      <c r="A32" s="11" t="s">
        <v>28</v>
      </c>
      <c r="B32" s="12">
        <v>599101</v>
      </c>
      <c r="C32" s="82"/>
      <c r="D32" s="84">
        <v>67542</v>
      </c>
      <c r="E32" s="85">
        <v>11.2738920482523</v>
      </c>
    </row>
    <row r="33" spans="1:5" ht="12.75" customHeight="1">
      <c r="A33" s="98" t="s">
        <v>29</v>
      </c>
      <c r="B33" s="75">
        <v>605255</v>
      </c>
      <c r="C33" s="99"/>
      <c r="D33" s="75">
        <v>54415</v>
      </c>
      <c r="E33" s="76">
        <v>8.9904255231266195</v>
      </c>
    </row>
    <row r="34" spans="1:5" ht="12.75" customHeight="1">
      <c r="A34" s="11" t="s">
        <v>30</v>
      </c>
      <c r="B34" s="12">
        <v>825961</v>
      </c>
      <c r="C34" s="82"/>
      <c r="D34" s="12">
        <v>87948</v>
      </c>
      <c r="E34" s="45">
        <v>10.647960375853099</v>
      </c>
    </row>
    <row r="35" spans="1:5" ht="12.75" customHeight="1">
      <c r="A35" s="11" t="s">
        <v>31</v>
      </c>
      <c r="B35" s="12">
        <v>742608</v>
      </c>
      <c r="C35" s="82"/>
      <c r="D35" s="12">
        <v>83235</v>
      </c>
      <c r="E35" s="45">
        <v>11.208470687091999</v>
      </c>
    </row>
    <row r="36" spans="1:5" ht="12.75" customHeight="1">
      <c r="A36" s="11" t="s">
        <v>32</v>
      </c>
      <c r="B36" s="12">
        <v>596732</v>
      </c>
      <c r="C36" s="82"/>
      <c r="D36" s="12">
        <v>41758</v>
      </c>
      <c r="E36" s="85">
        <v>6.9977812485336797</v>
      </c>
    </row>
    <row r="37" spans="1:5" ht="12.75" customHeight="1">
      <c r="A37" s="11" t="s">
        <v>33</v>
      </c>
      <c r="B37" s="12">
        <v>305439</v>
      </c>
      <c r="C37" s="82"/>
      <c r="D37" s="12">
        <v>38938</v>
      </c>
      <c r="E37" s="45">
        <v>12.7482083165542</v>
      </c>
    </row>
    <row r="38" spans="1:5" ht="12.75" customHeight="1">
      <c r="A38" s="11" t="s">
        <v>34</v>
      </c>
      <c r="B38" s="12">
        <v>1036373</v>
      </c>
      <c r="C38" s="82"/>
      <c r="D38" s="12">
        <v>119709</v>
      </c>
      <c r="E38" s="45">
        <v>11.5507640588861</v>
      </c>
    </row>
    <row r="39" spans="1:5" ht="12.75" customHeight="1">
      <c r="A39" s="11" t="s">
        <v>35</v>
      </c>
      <c r="B39" s="12">
        <v>371643</v>
      </c>
      <c r="C39" s="82"/>
      <c r="D39" s="12">
        <v>43713</v>
      </c>
      <c r="E39" s="45">
        <v>11.7620942678861</v>
      </c>
    </row>
    <row r="40" spans="1:5" ht="12.75" customHeight="1">
      <c r="A40" s="11" t="s">
        <v>36</v>
      </c>
      <c r="B40" s="12">
        <v>365200</v>
      </c>
      <c r="C40" s="82"/>
      <c r="D40" s="84">
        <v>27263</v>
      </c>
      <c r="E40" s="85">
        <v>7.4652245345016404</v>
      </c>
    </row>
    <row r="41" spans="1:5" ht="4.5" customHeight="1">
      <c r="B41" s="14"/>
      <c r="C41" s="14"/>
      <c r="D41" s="14"/>
      <c r="E41" s="15"/>
    </row>
    <row r="42" spans="1:5" s="86" customFormat="1" ht="12.75" customHeight="1">
      <c r="A42" s="217" t="s">
        <v>78</v>
      </c>
      <c r="B42" s="217"/>
      <c r="C42" s="217"/>
      <c r="D42" s="217"/>
      <c r="E42" s="217"/>
    </row>
    <row r="43" spans="1:5" s="86" customFormat="1" ht="12.75" customHeight="1">
      <c r="A43" s="218" t="s">
        <v>79</v>
      </c>
      <c r="B43" s="218"/>
      <c r="C43" s="218"/>
      <c r="D43" s="218"/>
      <c r="E43" s="218"/>
    </row>
    <row r="44" spans="1:5" s="86" customFormat="1" ht="12.75" customHeight="1">
      <c r="A44" s="87" t="s">
        <v>80</v>
      </c>
      <c r="B44" s="87"/>
      <c r="C44" s="87"/>
      <c r="D44" s="87"/>
      <c r="E44" s="87"/>
    </row>
    <row r="45" spans="1:5" s="86" customFormat="1" ht="12.75" customHeight="1">
      <c r="A45" s="87" t="s">
        <v>81</v>
      </c>
      <c r="B45" s="87"/>
      <c r="C45" s="87"/>
      <c r="D45" s="87"/>
      <c r="E45" s="87"/>
    </row>
    <row r="46" spans="1:5" s="86" customFormat="1" ht="12.75" customHeight="1">
      <c r="A46" s="88" t="s">
        <v>82</v>
      </c>
      <c r="B46" s="88"/>
      <c r="C46" s="89"/>
      <c r="D46" s="90"/>
      <c r="E46" s="91"/>
    </row>
    <row r="47" spans="1:5" s="86" customFormat="1" ht="12.75" customHeight="1">
      <c r="A47" s="92" t="s">
        <v>83</v>
      </c>
      <c r="B47" s="92"/>
      <c r="C47" s="89"/>
      <c r="D47" s="90"/>
      <c r="E47" s="91"/>
    </row>
    <row r="48" spans="1:5" ht="12.75" customHeight="1">
      <c r="A48" s="217" t="s">
        <v>84</v>
      </c>
      <c r="B48" s="217"/>
      <c r="C48" s="217"/>
      <c r="D48" s="217"/>
      <c r="E48" s="217"/>
    </row>
    <row r="49" spans="1:5" ht="12.75" customHeight="1">
      <c r="A49" s="218" t="s">
        <v>85</v>
      </c>
      <c r="B49" s="218"/>
      <c r="C49" s="218"/>
      <c r="D49" s="218"/>
      <c r="E49" s="218"/>
    </row>
    <row r="50" spans="1:5" ht="12.75" customHeight="1">
      <c r="A50" s="218" t="s">
        <v>86</v>
      </c>
      <c r="B50" s="218"/>
      <c r="C50" s="218"/>
      <c r="D50" s="218"/>
      <c r="E50" s="218"/>
    </row>
    <row r="51" spans="1:5" ht="12.75" customHeight="1">
      <c r="A51" s="218" t="s">
        <v>87</v>
      </c>
      <c r="B51" s="218"/>
      <c r="C51" s="218"/>
      <c r="D51" s="218"/>
      <c r="E51" s="218"/>
    </row>
    <row r="52" spans="1:5" ht="12.75" customHeight="1">
      <c r="A52" s="218" t="s">
        <v>88</v>
      </c>
      <c r="B52" s="218"/>
      <c r="C52" s="218"/>
      <c r="D52" s="218"/>
      <c r="E52" s="218"/>
    </row>
    <row r="53" spans="1:5" ht="12.75" customHeight="1">
      <c r="A53" s="20" t="s">
        <v>89</v>
      </c>
      <c r="B53" s="93"/>
      <c r="C53" s="93"/>
      <c r="D53" s="93"/>
      <c r="E53" s="93"/>
    </row>
    <row r="54" spans="1:5" ht="12.75" customHeight="1">
      <c r="B54" s="14"/>
    </row>
    <row r="55" spans="1:5" ht="12.75" customHeight="1">
      <c r="A55" s="94" t="s">
        <v>90</v>
      </c>
      <c r="B55" s="95"/>
      <c r="C55" s="95"/>
      <c r="D55" s="95"/>
      <c r="E55" s="95"/>
    </row>
  </sheetData>
  <mergeCells count="10">
    <mergeCell ref="A48:E48"/>
    <mergeCell ref="A49:E49"/>
    <mergeCell ref="A50:E50"/>
    <mergeCell ref="A51:E51"/>
    <mergeCell ref="A52:E52"/>
    <mergeCell ref="A4:A6"/>
    <mergeCell ref="B4:B6"/>
    <mergeCell ref="D4:E5"/>
    <mergeCell ref="A42:E42"/>
    <mergeCell ref="A43:E43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showGridLines="0" zoomScaleNormal="100" workbookViewId="0">
      <selection activeCell="H28" sqref="H28"/>
    </sheetView>
  </sheetViews>
  <sheetFormatPr baseColWidth="10" defaultColWidth="11.42578125" defaultRowHeight="12.75" customHeight="1"/>
  <cols>
    <col min="1" max="1" width="23.7109375" style="2" customWidth="1" collapsed="1"/>
    <col min="2" max="2" width="16.7109375" style="1" customWidth="1" collapsed="1"/>
    <col min="3" max="3" width="0.85546875" style="1" customWidth="1" collapsed="1"/>
    <col min="4" max="5" width="12.7109375" style="1" customWidth="1" collapsed="1"/>
    <col min="6" max="19" width="11.42578125" style="1"/>
    <col min="20" max="20" width="11.42578125" style="1" collapsed="1"/>
    <col min="21" max="21" width="11.42578125" style="1"/>
    <col min="22" max="16384" width="11.42578125" style="1" collapsed="1"/>
  </cols>
  <sheetData>
    <row r="1" spans="1:19" ht="39.75" customHeight="1">
      <c r="A1" s="78"/>
    </row>
    <row r="2" spans="1:19" ht="12.75" customHeight="1">
      <c r="A2" s="77" t="s">
        <v>94</v>
      </c>
      <c r="B2" s="79"/>
      <c r="C2" s="79"/>
      <c r="D2" s="79"/>
      <c r="E2" s="80"/>
    </row>
    <row r="3" spans="1:19" ht="4.5" customHeight="1">
      <c r="A3" s="63"/>
      <c r="B3" s="59"/>
      <c r="C3" s="59"/>
      <c r="D3" s="59"/>
      <c r="E3" s="59"/>
    </row>
    <row r="4" spans="1:19" ht="12.75" customHeight="1">
      <c r="A4" s="213" t="s">
        <v>0</v>
      </c>
      <c r="B4" s="215" t="s">
        <v>54</v>
      </c>
      <c r="C4" s="96"/>
      <c r="D4" s="216" t="s">
        <v>1</v>
      </c>
      <c r="E4" s="216"/>
    </row>
    <row r="5" spans="1:19" ht="15" customHeight="1">
      <c r="A5" s="214"/>
      <c r="B5" s="215"/>
      <c r="C5" s="96"/>
      <c r="D5" s="216"/>
      <c r="E5" s="216"/>
    </row>
    <row r="6" spans="1:19" ht="12.75" customHeight="1">
      <c r="A6" s="214"/>
      <c r="B6" s="215"/>
      <c r="C6" s="96"/>
      <c r="D6" s="97" t="s">
        <v>2</v>
      </c>
      <c r="E6" s="97" t="s">
        <v>3</v>
      </c>
    </row>
    <row r="7" spans="1:19" ht="4.5" customHeight="1">
      <c r="A7" s="5"/>
      <c r="B7" s="6"/>
      <c r="C7" s="6"/>
      <c r="D7" s="6"/>
      <c r="E7" s="6"/>
    </row>
    <row r="8" spans="1:19" s="10" customFormat="1" ht="12.75" customHeight="1">
      <c r="A8" s="7" t="s">
        <v>4</v>
      </c>
      <c r="B8" s="8">
        <v>33035090</v>
      </c>
      <c r="C8" s="81"/>
      <c r="D8" s="8">
        <v>3497467</v>
      </c>
      <c r="E8" s="100">
        <v>10.5871272032254</v>
      </c>
    </row>
    <row r="9" spans="1:19" ht="12.75" customHeight="1">
      <c r="A9" s="11" t="s">
        <v>5</v>
      </c>
      <c r="B9" s="12">
        <v>328545</v>
      </c>
      <c r="C9" s="82"/>
      <c r="D9" s="12">
        <v>40816</v>
      </c>
      <c r="E9" s="101">
        <v>12.423260131793199</v>
      </c>
    </row>
    <row r="10" spans="1:19" ht="12.75" customHeight="1">
      <c r="A10" s="11" t="s">
        <v>6</v>
      </c>
      <c r="B10" s="12">
        <v>1099010</v>
      </c>
      <c r="C10" s="82"/>
      <c r="D10" s="12">
        <v>177111</v>
      </c>
      <c r="E10" s="101">
        <v>16.1155039535582</v>
      </c>
    </row>
    <row r="11" spans="1:19" ht="12.75" customHeight="1">
      <c r="A11" s="11" t="s">
        <v>7</v>
      </c>
      <c r="B11" s="12">
        <v>169883</v>
      </c>
      <c r="C11" s="82"/>
      <c r="D11" s="12">
        <v>29439</v>
      </c>
      <c r="E11" s="101">
        <v>17.3289852427847</v>
      </c>
    </row>
    <row r="12" spans="1:19" ht="12.75" customHeight="1">
      <c r="A12" s="11" t="s">
        <v>8</v>
      </c>
      <c r="B12" s="12">
        <v>176488</v>
      </c>
      <c r="C12" s="82"/>
      <c r="D12" s="12">
        <v>32000</v>
      </c>
      <c r="E12" s="101">
        <v>18.131544354290401</v>
      </c>
    </row>
    <row r="13" spans="1:19" ht="12.75" customHeight="1">
      <c r="A13" s="11" t="s">
        <v>9</v>
      </c>
      <c r="B13" s="12">
        <v>526195</v>
      </c>
      <c r="C13" s="82"/>
      <c r="D13" s="84">
        <v>63553</v>
      </c>
      <c r="E13" s="101">
        <v>12.077841864707899</v>
      </c>
    </row>
    <row r="14" spans="1:19" s="83" customFormat="1" ht="12.75" customHeight="1">
      <c r="A14" s="11" t="s">
        <v>10</v>
      </c>
      <c r="B14" s="12">
        <v>155845</v>
      </c>
      <c r="C14" s="82"/>
      <c r="D14" s="12">
        <v>19492</v>
      </c>
      <c r="E14" s="101">
        <v>12.507298918797501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s="83" customFormat="1" ht="12.75" customHeight="1">
      <c r="A15" s="11" t="s">
        <v>11</v>
      </c>
      <c r="B15" s="12">
        <v>654363</v>
      </c>
      <c r="C15" s="82"/>
      <c r="D15" s="12">
        <v>76423</v>
      </c>
      <c r="E15" s="101">
        <v>11.678991630027999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s="83" customFormat="1" ht="12.75" customHeight="1">
      <c r="A16" s="11" t="s">
        <v>12</v>
      </c>
      <c r="B16" s="12">
        <v>760856</v>
      </c>
      <c r="C16" s="82"/>
      <c r="D16" s="12">
        <v>97297</v>
      </c>
      <c r="E16" s="101">
        <v>12.7878337030923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s="83" customFormat="1" ht="12.75" customHeight="1">
      <c r="A17" s="11" t="s">
        <v>13</v>
      </c>
      <c r="B17" s="12">
        <v>4830779</v>
      </c>
      <c r="C17" s="82"/>
      <c r="D17" s="12">
        <v>440231</v>
      </c>
      <c r="E17" s="101">
        <v>9.1130436726664605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s="83" customFormat="1" ht="12.75" customHeight="1">
      <c r="A18" s="11" t="s">
        <v>14</v>
      </c>
      <c r="B18" s="12">
        <v>278346</v>
      </c>
      <c r="C18" s="82"/>
      <c r="D18" s="12">
        <v>37438</v>
      </c>
      <c r="E18" s="101">
        <v>13.4501663397354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s="83" customFormat="1" ht="12.75" customHeight="1">
      <c r="A19" s="11" t="s">
        <v>15</v>
      </c>
      <c r="B19" s="12">
        <v>1542707</v>
      </c>
      <c r="C19" s="82"/>
      <c r="D19" s="12">
        <v>150718</v>
      </c>
      <c r="E19" s="101">
        <v>9.7697099967783902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s="83" customFormat="1" ht="12.75" customHeight="1">
      <c r="A20" s="11" t="s">
        <v>16</v>
      </c>
      <c r="B20" s="12">
        <v>1029540</v>
      </c>
      <c r="C20" s="82"/>
      <c r="D20" s="84">
        <v>42166</v>
      </c>
      <c r="E20" s="101">
        <v>4.0956155176098097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s="83" customFormat="1" ht="12.75" customHeight="1">
      <c r="A21" s="11" t="s">
        <v>17</v>
      </c>
      <c r="B21" s="12">
        <v>531769</v>
      </c>
      <c r="C21" s="82"/>
      <c r="D21" s="12">
        <v>62168</v>
      </c>
      <c r="E21" s="101">
        <v>11.6907905500321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s="83" customFormat="1" ht="12.75" customHeight="1">
      <c r="A22" s="11" t="s">
        <v>18</v>
      </c>
      <c r="B22" s="12">
        <v>2282922</v>
      </c>
      <c r="C22" s="82"/>
      <c r="D22" s="12">
        <v>257035</v>
      </c>
      <c r="E22" s="101">
        <v>11.2590355693274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s="83" customFormat="1" ht="12.75" customHeight="1">
      <c r="A23" s="11" t="s">
        <v>19</v>
      </c>
      <c r="B23" s="12">
        <v>6564371</v>
      </c>
      <c r="C23" s="82"/>
      <c r="D23" s="12">
        <v>689863</v>
      </c>
      <c r="E23" s="101">
        <v>10.509201871740601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s="83" customFormat="1" ht="12.75" customHeight="1">
      <c r="A24" s="11" t="s">
        <v>20</v>
      </c>
      <c r="B24" s="12">
        <v>735690</v>
      </c>
      <c r="C24" s="82"/>
      <c r="D24" s="12">
        <v>99159</v>
      </c>
      <c r="E24" s="101">
        <v>13.4783672470742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s="83" customFormat="1" ht="12.75" customHeight="1">
      <c r="A25" s="11" t="s">
        <v>21</v>
      </c>
      <c r="B25" s="12">
        <v>643917</v>
      </c>
      <c r="C25" s="82"/>
      <c r="D25" s="12">
        <v>60789</v>
      </c>
      <c r="E25" s="101">
        <v>9.4405024250019807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s="83" customFormat="1" ht="12.75" customHeight="1">
      <c r="A26" s="11" t="s">
        <v>22</v>
      </c>
      <c r="B26" s="12">
        <v>210995</v>
      </c>
      <c r="C26" s="82"/>
      <c r="D26" s="84">
        <v>26096</v>
      </c>
      <c r="E26" s="101">
        <v>12.3680655939714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s="83" customFormat="1" ht="12.75" customHeight="1">
      <c r="A27" s="11" t="s">
        <v>23</v>
      </c>
      <c r="B27" s="12">
        <v>1073449</v>
      </c>
      <c r="C27" s="82"/>
      <c r="D27" s="12">
        <v>135676</v>
      </c>
      <c r="E27" s="101">
        <v>12.639259061213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s="83" customFormat="1" ht="12.75" customHeight="1">
      <c r="A28" s="11" t="s">
        <v>24</v>
      </c>
      <c r="B28" s="12">
        <v>713603</v>
      </c>
      <c r="C28" s="82"/>
      <c r="D28" s="84">
        <v>61700</v>
      </c>
      <c r="E28" s="102">
        <v>8.6462640992260393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s="83" customFormat="1" ht="12.75" customHeight="1">
      <c r="A29" s="11" t="s">
        <v>25</v>
      </c>
      <c r="B29" s="12">
        <v>1635590</v>
      </c>
      <c r="C29" s="82"/>
      <c r="D29" s="12">
        <v>235546</v>
      </c>
      <c r="E29" s="101">
        <v>14.401286385952501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>
      <c r="A30" s="11" t="s">
        <v>26</v>
      </c>
      <c r="B30" s="12">
        <v>481378</v>
      </c>
      <c r="C30" s="82"/>
      <c r="D30" s="12">
        <v>54457</v>
      </c>
      <c r="E30" s="101">
        <v>11.3127313670338</v>
      </c>
    </row>
    <row r="31" spans="1:19" ht="12.75" customHeight="1">
      <c r="A31" s="11" t="s">
        <v>27</v>
      </c>
      <c r="B31" s="12">
        <v>403914</v>
      </c>
      <c r="C31" s="82"/>
      <c r="D31" s="12">
        <v>48558</v>
      </c>
      <c r="E31" s="101">
        <v>12.021866040790901</v>
      </c>
    </row>
    <row r="32" spans="1:19" ht="12.75" customHeight="1">
      <c r="A32" s="11" t="s">
        <v>28</v>
      </c>
      <c r="B32" s="12">
        <v>627503</v>
      </c>
      <c r="C32" s="82"/>
      <c r="D32" s="84">
        <v>45867</v>
      </c>
      <c r="E32" s="102">
        <v>7.3094471261492</v>
      </c>
    </row>
    <row r="33" spans="1:5" ht="12.75" customHeight="1">
      <c r="A33" s="98" t="s">
        <v>29</v>
      </c>
      <c r="B33" s="106">
        <v>625136</v>
      </c>
      <c r="C33" s="107"/>
      <c r="D33" s="106">
        <v>46268</v>
      </c>
      <c r="E33" s="108">
        <v>7.4012694837603297</v>
      </c>
    </row>
    <row r="34" spans="1:5" ht="12.75" customHeight="1">
      <c r="A34" s="11" t="s">
        <v>30</v>
      </c>
      <c r="B34" s="12">
        <v>1094860</v>
      </c>
      <c r="C34" s="82"/>
      <c r="D34" s="12">
        <v>127873</v>
      </c>
      <c r="E34" s="101">
        <v>11.679392799079301</v>
      </c>
    </row>
    <row r="35" spans="1:5" ht="12.75" customHeight="1">
      <c r="A35" s="11" t="s">
        <v>31</v>
      </c>
      <c r="B35" s="12">
        <v>608693</v>
      </c>
      <c r="C35" s="82"/>
      <c r="D35" s="12">
        <v>60448</v>
      </c>
      <c r="E35" s="101">
        <v>9.9307861269967006</v>
      </c>
    </row>
    <row r="36" spans="1:5" ht="12.75" customHeight="1">
      <c r="A36" s="11" t="s">
        <v>32</v>
      </c>
      <c r="B36" s="12">
        <v>656256</v>
      </c>
      <c r="C36" s="82"/>
      <c r="D36" s="12">
        <v>53000</v>
      </c>
      <c r="E36" s="101">
        <v>8.0761166374097897</v>
      </c>
    </row>
    <row r="37" spans="1:5" ht="12.75" customHeight="1">
      <c r="A37" s="11" t="s">
        <v>33</v>
      </c>
      <c r="B37" s="12">
        <v>365889</v>
      </c>
      <c r="C37" s="82"/>
      <c r="D37" s="12">
        <v>36922</v>
      </c>
      <c r="E37" s="101">
        <v>10.0910385390105</v>
      </c>
    </row>
    <row r="38" spans="1:5" ht="12.75" customHeight="1">
      <c r="A38" s="11" t="s">
        <v>34</v>
      </c>
      <c r="B38" s="12">
        <v>1459220</v>
      </c>
      <c r="C38" s="82"/>
      <c r="D38" s="12">
        <v>115537</v>
      </c>
      <c r="E38" s="102">
        <v>7.9177231671715003</v>
      </c>
    </row>
    <row r="39" spans="1:5" ht="12.75" customHeight="1">
      <c r="A39" s="11" t="s">
        <v>35</v>
      </c>
      <c r="B39" s="12">
        <v>422091</v>
      </c>
      <c r="C39" s="82"/>
      <c r="D39" s="12">
        <v>44415</v>
      </c>
      <c r="E39" s="102">
        <v>10.5226124224397</v>
      </c>
    </row>
    <row r="40" spans="1:5" ht="12.75" customHeight="1">
      <c r="A40" s="11" t="s">
        <v>36</v>
      </c>
      <c r="B40" s="103">
        <v>285913</v>
      </c>
      <c r="C40" s="104"/>
      <c r="D40" s="103">
        <v>22918</v>
      </c>
      <c r="E40" s="105">
        <v>8.0157250632185306</v>
      </c>
    </row>
    <row r="41" spans="1:5" ht="4.5" customHeight="1">
      <c r="B41" s="14"/>
      <c r="C41" s="14"/>
      <c r="D41" s="14"/>
      <c r="E41" s="15"/>
    </row>
    <row r="42" spans="1:5" s="86" customFormat="1" ht="12.75" customHeight="1">
      <c r="A42" s="217" t="s">
        <v>78</v>
      </c>
      <c r="B42" s="217"/>
      <c r="C42" s="217"/>
      <c r="D42" s="217"/>
      <c r="E42" s="217"/>
    </row>
    <row r="43" spans="1:5" s="86" customFormat="1" ht="12.75" customHeight="1">
      <c r="A43" s="218" t="s">
        <v>79</v>
      </c>
      <c r="B43" s="218"/>
      <c r="C43" s="218"/>
      <c r="D43" s="218"/>
      <c r="E43" s="218"/>
    </row>
    <row r="44" spans="1:5" s="86" customFormat="1" ht="12.75" customHeight="1">
      <c r="A44" s="87" t="s">
        <v>80</v>
      </c>
      <c r="B44" s="87"/>
      <c r="C44" s="87"/>
      <c r="D44" s="87"/>
      <c r="E44" s="87"/>
    </row>
    <row r="45" spans="1:5" s="86" customFormat="1" ht="12.75" customHeight="1">
      <c r="A45" s="87" t="s">
        <v>81</v>
      </c>
      <c r="B45" s="87"/>
      <c r="C45" s="87"/>
      <c r="D45" s="87"/>
      <c r="E45" s="87"/>
    </row>
    <row r="46" spans="1:5" s="86" customFormat="1" ht="12.75" customHeight="1">
      <c r="A46" s="88" t="s">
        <v>82</v>
      </c>
      <c r="B46" s="88"/>
      <c r="C46" s="89"/>
      <c r="D46" s="90"/>
      <c r="E46" s="91"/>
    </row>
    <row r="47" spans="1:5" s="86" customFormat="1" ht="12.75" customHeight="1">
      <c r="A47" s="92" t="s">
        <v>83</v>
      </c>
      <c r="B47" s="92"/>
      <c r="C47" s="89"/>
      <c r="D47" s="90"/>
      <c r="E47" s="91"/>
    </row>
    <row r="48" spans="1:5" ht="12.75" customHeight="1">
      <c r="A48" s="217" t="s">
        <v>84</v>
      </c>
      <c r="B48" s="217"/>
      <c r="C48" s="217"/>
      <c r="D48" s="217"/>
      <c r="E48" s="217"/>
    </row>
    <row r="49" spans="1:5" ht="12.75" customHeight="1">
      <c r="A49" s="218" t="s">
        <v>85</v>
      </c>
      <c r="B49" s="218"/>
      <c r="C49" s="218"/>
      <c r="D49" s="218"/>
      <c r="E49" s="218"/>
    </row>
    <row r="50" spans="1:5" ht="12.75" customHeight="1">
      <c r="A50" s="218" t="s">
        <v>86</v>
      </c>
      <c r="B50" s="218"/>
      <c r="C50" s="218"/>
      <c r="D50" s="218"/>
      <c r="E50" s="218"/>
    </row>
    <row r="51" spans="1:5" ht="12.75" customHeight="1">
      <c r="A51" s="218" t="s">
        <v>87</v>
      </c>
      <c r="B51" s="218"/>
      <c r="C51" s="218"/>
      <c r="D51" s="218"/>
      <c r="E51" s="218"/>
    </row>
    <row r="52" spans="1:5" ht="12.75" customHeight="1">
      <c r="A52" s="218" t="s">
        <v>88</v>
      </c>
      <c r="B52" s="218"/>
      <c r="C52" s="218"/>
      <c r="D52" s="218"/>
      <c r="E52" s="218"/>
    </row>
    <row r="53" spans="1:5" ht="12.75" customHeight="1">
      <c r="A53" s="20" t="s">
        <v>92</v>
      </c>
      <c r="B53" s="93"/>
      <c r="C53" s="93"/>
      <c r="D53" s="93"/>
      <c r="E53" s="93"/>
    </row>
    <row r="54" spans="1:5" ht="12.75" customHeight="1">
      <c r="B54" s="14"/>
    </row>
    <row r="55" spans="1:5" ht="12.75" customHeight="1">
      <c r="A55" s="94" t="s">
        <v>93</v>
      </c>
      <c r="B55" s="95"/>
      <c r="C55" s="95"/>
      <c r="D55" s="95"/>
      <c r="E55" s="95"/>
    </row>
  </sheetData>
  <mergeCells count="10">
    <mergeCell ref="A48:E48"/>
    <mergeCell ref="A49:E49"/>
    <mergeCell ref="A50:E50"/>
    <mergeCell ref="A51:E51"/>
    <mergeCell ref="A52:E52"/>
    <mergeCell ref="A4:A6"/>
    <mergeCell ref="B4:B6"/>
    <mergeCell ref="D4:E5"/>
    <mergeCell ref="A42:E42"/>
    <mergeCell ref="A43:E43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14</vt:i4>
      </vt:variant>
    </vt:vector>
  </HeadingPairs>
  <TitlesOfParts>
    <vt:vector size="27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Porcentaje delitos denunciados</vt:lpstr>
      <vt:lpstr>'2010'!Área_de_impresión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'2020'!Área_de_impresión</vt:lpstr>
      <vt:lpstr>'2021'!Área_de_impresión</vt:lpstr>
      <vt:lpstr>'Porcentaje delitos denunciados'!Área_de_impresión</vt:lpstr>
      <vt:lpstr>'2020'!Print_Area</vt:lpstr>
      <vt:lpstr>'2021'!Print_Area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2018-08-27T20:34:52Z</cp:lastPrinted>
  <dcterms:created xsi:type="dcterms:W3CDTF">2018-06-08T17:10:55Z</dcterms:created>
  <dcterms:modified xsi:type="dcterms:W3CDTF">2025-09-19T15:22:46Z</dcterms:modified>
</cp:coreProperties>
</file>