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2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9" i="2"/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" i="1"/>
</calcChain>
</file>

<file path=xl/sharedStrings.xml><?xml version="1.0" encoding="utf-8"?>
<sst xmlns="http://schemas.openxmlformats.org/spreadsheetml/2006/main" count="107" uniqueCount="67">
  <si>
    <t>INEGI. Tabulados de la Encuesta Intercensal 2015</t>
  </si>
  <si>
    <t>Fecha de elaboración: 24/10/2016</t>
  </si>
  <si>
    <t>Entidad federativa</t>
  </si>
  <si>
    <t>Población ocupada que se traslada al lugar de trabajo</t>
  </si>
  <si>
    <t>Camión, taxi, combi o colectivo</t>
  </si>
  <si>
    <t>Metro, metrobús o tren ligero</t>
  </si>
  <si>
    <t>Transporte laboral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</si>
  <si>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</si>
  <si>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</si>
  <si>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</si>
  <si>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</si>
  <si>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</si>
  <si>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</si>
  <si>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</si>
  <si>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</si>
  <si>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</si>
  <si>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</si>
  <si>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</si>
  <si>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</si>
  <si>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</si>
  <si>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</si>
  <si>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</si>
  <si>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</si>
  <si>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</si>
  <si>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</si>
  <si>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</si>
  <si>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</si>
  <si>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</si>
  <si>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</si>
  <si>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</si>
  <si>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</si>
  <si>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</si>
  <si>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</si>
  <si>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</si>
  <si>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</si>
  <si>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</si>
  <si>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</si>
  <si>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</si>
  <si>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</si>
  <si>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</si>
  <si>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</si>
  <si>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</si>
  <si>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</si>
  <si>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</si>
  <si>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</si>
  <si>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</si>
  <si>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r>
      <t>1</t>
    </r>
    <r>
      <rPr>
        <sz val="8"/>
        <color indexed="8"/>
        <rFont val="Arial "/>
      </rPr>
      <t>  La suma de los porcentajes de medios de traslado al lugar de trabajo que utiliza la población ocupada, puede ser mayor a 100%, por aquella población que usa más de un medio para trasladarse.</t>
    </r>
  </si>
  <si>
    <r>
      <t>2</t>
    </r>
    <r>
      <rPr>
        <sz val="8"/>
        <color indexed="8"/>
        <rFont val="Arial "/>
      </rPr>
      <t>  Incluye automóvil, camioneta o motocicleta.</t>
    </r>
  </si>
  <si>
    <r>
      <t>3</t>
    </r>
    <r>
      <rPr>
        <sz val="8"/>
        <color indexed="8"/>
        <rFont val="Arial "/>
      </rPr>
      <t>  Comprende empleados, obreros, jornaleros, peones o ayudantes con pago.</t>
    </r>
  </si>
  <si>
    <r>
      <t>Medio de traslado al lugar de trabajo</t>
    </r>
    <r>
      <rPr>
        <b/>
        <vertAlign val="superscript"/>
        <sz val="8"/>
        <color indexed="9"/>
        <rFont val="Arial "/>
      </rPr>
      <t>1</t>
    </r>
  </si>
  <si>
    <r>
      <t>Vehículo particular</t>
    </r>
    <r>
      <rPr>
        <b/>
        <vertAlign val="superscript"/>
        <sz val="8"/>
        <color indexed="9"/>
        <rFont val="Arial "/>
      </rPr>
      <t>2</t>
    </r>
  </si>
  <si>
    <t>Población de 12 años y más ocupada que se traslada al lugar de trabajo</t>
  </si>
  <si>
    <t>Camión, autobús, combi o colectivo</t>
  </si>
  <si>
    <t>Transporte de personal</t>
  </si>
  <si>
    <r>
      <t>1</t>
    </r>
    <r>
      <rPr>
        <sz val="8"/>
        <color indexed="8"/>
        <rFont val="Arial"/>
        <family val="2"/>
      </rPr>
      <t> La suma de los porcentajes del modo o medio de traslado al lugar de trabajo que utiliza la población ocupada,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</si>
  <si>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</si>
  <si>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</si>
  <si>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4</t>
    </r>
    <r>
      <rPr>
        <sz val="8"/>
        <color indexed="8"/>
        <rFont val="Arial"/>
        <family val="2"/>
      </rPr>
      <t> Incluye motocicleta, motoneta, automóvil o camioneta.</t>
    </r>
  </si>
  <si>
    <r>
      <t>5</t>
    </r>
    <r>
      <rPr>
        <sz val="8"/>
        <color indexed="8"/>
        <rFont val="Arial"/>
        <family val="2"/>
      </rPr>
      <t> Comprende empleados, obreros, jornaleros, peones o ayudantes con pago.</t>
    </r>
  </si>
  <si>
    <r>
      <t>Modo o medio de traslado al lugar de trabajo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</si>
  <si>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</si>
  <si>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</si>
  <si>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</si>
  <si>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Lugar nacional</t>
  </si>
  <si>
    <t>INEGI. Censo de Población y Vivienda 2020. Tabulados del Cuestionario Ampliado</t>
  </si>
  <si>
    <t>Fecha de elaboración: 16/03/2021</t>
  </si>
  <si>
    <t>Porcentaje de población que se traslada caminando al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</si>
</sst>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26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rgb="FF000000"/>
      <name val="Arial "/>
    </font>
    <font>
      <vertAlign val="superscript"/>
      <sz val="8"/>
      <color rgb="FF000000"/>
      <name val="Arial "/>
    </font>
    <font>
      <sz val="8"/>
      <color indexed="8"/>
      <name val="Arial "/>
    </font>
    <font>
      <sz val="8"/>
      <name val="Arial "/>
    </font>
    <font>
      <b/>
      <sz val="8"/>
      <color rgb="FFFFFFFF"/>
      <name val="Arial "/>
    </font>
    <font>
      <b/>
      <vertAlign val="superscript"/>
      <sz val="8"/>
      <color indexed="9"/>
      <name val="Arial "/>
    </font>
    <font>
      <b/>
      <sz val="8"/>
      <name val="Arial 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 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8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left" vertical="top" wrapText="1"/>
    </xf>
    <xf numFmtId="165" fontId="9" fillId="2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left" vertical="top" wrapText="1"/>
    </xf>
    <xf numFmtId="165" fontId="15" fillId="5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right" vertical="top" wrapText="1"/>
    </xf>
    <xf numFmtId="0" fontId="0" fillId="3" borderId="0" xfId="0" applyFill="1"/>
    <xf numFmtId="0" fontId="21" fillId="3" borderId="0" xfId="0" applyFont="1" applyFill="1"/>
    <xf numFmtId="0" fontId="16" fillId="3" borderId="0" xfId="0" applyFont="1" applyFill="1" applyAlignment="1" applyProtection="1">
      <alignment horizontal="left" vertical="center" wrapText="1"/>
    </xf>
    <xf numFmtId="166" fontId="16" fillId="3" borderId="0" xfId="0" applyNumberFormat="1" applyFont="1" applyFill="1" applyAlignment="1" applyProtection="1">
      <alignment horizontal="right" vertical="center" wrapText="1"/>
    </xf>
    <xf numFmtId="2" fontId="16" fillId="3" borderId="0" xfId="0" applyNumberFormat="1" applyFont="1" applyFill="1" applyAlignment="1" applyProtection="1">
      <alignment horizontal="right" vertical="center" wrapText="1"/>
    </xf>
    <xf numFmtId="0" fontId="16" fillId="3" borderId="0" xfId="0" applyFont="1" applyFill="1" applyAlignment="1" applyProtection="1">
      <alignment horizontal="center"/>
    </xf>
    <xf numFmtId="0" fontId="16" fillId="3" borderId="0" xfId="0" applyFont="1" applyFill="1" applyAlignment="1" applyProtection="1">
      <alignment horizontal="left"/>
    </xf>
    <xf numFmtId="0" fontId="17" fillId="3" borderId="0" xfId="0" applyFont="1" applyFill="1" applyAlignment="1" applyProtection="1">
      <alignment horizontal="left"/>
    </xf>
    <xf numFmtId="0" fontId="19" fillId="4" borderId="10" xfId="0" applyFont="1" applyFill="1" applyBorder="1" applyAlignment="1" applyProtection="1">
      <alignment horizontal="center" vertical="center" wrapText="1"/>
    </xf>
    <xf numFmtId="0" fontId="24" fillId="3" borderId="0" xfId="0" applyFont="1" applyFill="1"/>
    <xf numFmtId="1" fontId="16" fillId="3" borderId="0" xfId="0" applyNumberFormat="1" applyFont="1" applyFill="1" applyAlignment="1" applyProtection="1">
      <alignment horizontal="right" vertical="center" wrapText="1"/>
    </xf>
    <xf numFmtId="0" fontId="22" fillId="5" borderId="0" xfId="0" applyFont="1" applyFill="1" applyAlignment="1" applyProtection="1">
      <alignment horizontal="left" vertical="center" wrapText="1"/>
    </xf>
    <xf numFmtId="166" fontId="22" fillId="5" borderId="0" xfId="0" applyNumberFormat="1" applyFont="1" applyFill="1" applyAlignment="1" applyProtection="1">
      <alignment horizontal="right" vertical="center" wrapText="1"/>
    </xf>
    <xf numFmtId="2" fontId="22" fillId="5" borderId="0" xfId="0" applyNumberFormat="1" applyFont="1" applyFill="1" applyAlignment="1" applyProtection="1">
      <alignment horizontal="right" vertical="center" wrapText="1"/>
    </xf>
    <xf numFmtId="1" fontId="22" fillId="5" borderId="0" xfId="0" applyNumberFormat="1" applyFont="1" applyFill="1" applyAlignment="1" applyProtection="1">
      <alignment horizontal="right" vertical="center" wrapText="1"/>
    </xf>
    <xf numFmtId="0" fontId="7" fillId="2" borderId="0" xfId="0" applyFont="1" applyFill="1" applyAlignment="1" applyProtection="1">
      <alignment horizontal="left"/>
    </xf>
    <xf numFmtId="165" fontId="25" fillId="5" borderId="0" xfId="0" applyNumberFormat="1" applyFont="1" applyFill="1" applyAlignment="1">
      <alignment horizontal="right"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9" fillId="4" borderId="11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1</xdr:col>
      <xdr:colOff>457385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80975"/>
          <a:ext cx="213378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</xdr:col>
      <xdr:colOff>343085</xdr:colOff>
      <xdr:row>2</xdr:row>
      <xdr:rowOff>108230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showGridLines="0" workbookViewId="0">
      <selection activeCell="M21" sqref="M21"/>
    </sheetView>
  </sheetViews>
  <sheetFormatPr baseColWidth="10" defaultRowHeight="12.75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4.710937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>
      <c r="J1" s="2"/>
    </row>
    <row r="4" spans="1:11" ht="13.5">
      <c r="A4" s="3"/>
      <c r="J4" s="4"/>
    </row>
    <row r="5" spans="1:11" ht="15">
      <c r="A5" s="29" t="s">
        <v>66</v>
      </c>
    </row>
    <row r="6" spans="1:11" ht="12.75" customHeight="1">
      <c r="A6" s="5"/>
    </row>
    <row r="7" spans="1:11" s="10" customFormat="1" ht="18" customHeight="1">
      <c r="A7" s="37" t="s">
        <v>2</v>
      </c>
      <c r="B7" s="41" t="s">
        <v>3</v>
      </c>
      <c r="C7" s="39" t="s">
        <v>49</v>
      </c>
      <c r="D7" s="39"/>
      <c r="E7" s="39"/>
      <c r="F7" s="39"/>
      <c r="G7" s="39"/>
      <c r="H7" s="39"/>
      <c r="I7" s="39"/>
      <c r="J7" s="40"/>
      <c r="K7" s="37" t="s">
        <v>45</v>
      </c>
    </row>
    <row r="8" spans="1:11" s="10" customFormat="1" ht="22.5">
      <c r="A8" s="38"/>
      <c r="B8" s="42"/>
      <c r="C8" s="11" t="s">
        <v>4</v>
      </c>
      <c r="D8" s="12" t="s">
        <v>5</v>
      </c>
      <c r="E8" s="12" t="s">
        <v>50</v>
      </c>
      <c r="F8" s="12" t="s">
        <v>6</v>
      </c>
      <c r="G8" s="12" t="s">
        <v>7</v>
      </c>
      <c r="H8" s="12" t="s">
        <v>8</v>
      </c>
      <c r="I8" s="12" t="s">
        <v>9</v>
      </c>
      <c r="J8" s="13" t="s">
        <v>10</v>
      </c>
      <c r="K8" s="38"/>
    </row>
    <row r="9" spans="1:11" s="10" customFormat="1" ht="11.25">
      <c r="A9" s="14" t="s">
        <v>11</v>
      </c>
      <c r="B9" s="15">
        <v>40620746</v>
      </c>
      <c r="C9" s="16">
        <v>34.663853785452297</v>
      </c>
      <c r="D9" s="16">
        <v>3.2826698948364901</v>
      </c>
      <c r="E9" s="16">
        <v>27.670813825034099</v>
      </c>
      <c r="F9" s="16">
        <v>6.8769219551014604</v>
      </c>
      <c r="G9" s="16">
        <v>5.4082069295329998</v>
      </c>
      <c r="H9" s="16">
        <v>22.629727184232401</v>
      </c>
      <c r="I9" s="16">
        <v>1.5538390161519899</v>
      </c>
      <c r="J9" s="16">
        <v>4.0946170707943104</v>
      </c>
    </row>
    <row r="10" spans="1:11" s="10" customFormat="1" ht="11.25">
      <c r="A10" s="14" t="s">
        <v>12</v>
      </c>
      <c r="B10" s="15">
        <v>480009</v>
      </c>
      <c r="C10" s="16">
        <v>27.603857427673201</v>
      </c>
      <c r="D10" s="16">
        <v>4.3749179702880997E-3</v>
      </c>
      <c r="E10" s="16">
        <v>36.352651721113503</v>
      </c>
      <c r="F10" s="16">
        <v>12.465182944486401</v>
      </c>
      <c r="G10" s="16">
        <v>7.80443700013958</v>
      </c>
      <c r="H10" s="16">
        <v>16.2342789406032</v>
      </c>
      <c r="I10" s="16">
        <v>1.15976992098064</v>
      </c>
      <c r="J10" s="16">
        <v>1.58726190550593</v>
      </c>
      <c r="K10" s="15">
        <f>_xlfn.RANK.EQ(H10, H$10:H$41,0)</f>
        <v>22</v>
      </c>
    </row>
    <row r="11" spans="1:11" s="10" customFormat="1" ht="11.25">
      <c r="A11" s="14" t="s">
        <v>13</v>
      </c>
      <c r="B11" s="15">
        <v>1316926</v>
      </c>
      <c r="C11" s="16">
        <v>27.448694915279901</v>
      </c>
      <c r="D11" s="16">
        <v>7.1302411828749995E-2</v>
      </c>
      <c r="E11" s="16">
        <v>47.668054241468298</v>
      </c>
      <c r="F11" s="16">
        <v>10.5407593137351</v>
      </c>
      <c r="G11" s="16">
        <v>2.0896390533712599</v>
      </c>
      <c r="H11" s="16">
        <v>11.348777380050199</v>
      </c>
      <c r="I11" s="16">
        <v>0.81204259009238</v>
      </c>
      <c r="J11" s="16">
        <v>2.9609104839603702</v>
      </c>
      <c r="K11" s="15">
        <f t="shared" ref="K11:K41" si="0">_xlfn.RANK.EQ(H11, H$10:H$41,0)</f>
        <v>31</v>
      </c>
    </row>
    <row r="12" spans="1:11" s="10" customFormat="1" ht="11.25">
      <c r="A12" s="14" t="s">
        <v>14</v>
      </c>
      <c r="B12" s="15">
        <v>291453</v>
      </c>
      <c r="C12" s="16">
        <v>23.040078503223501</v>
      </c>
      <c r="D12" s="16">
        <v>6.86216988674E-4</v>
      </c>
      <c r="E12" s="16">
        <v>47.804963407479001</v>
      </c>
      <c r="F12" s="16">
        <v>11.8931697392032</v>
      </c>
      <c r="G12" s="16">
        <v>1.4836011295131599</v>
      </c>
      <c r="H12" s="16">
        <v>14.30899664783</v>
      </c>
      <c r="I12" s="16">
        <v>1.59957180059906</v>
      </c>
      <c r="J12" s="16">
        <v>2.85363334740078</v>
      </c>
      <c r="K12" s="15">
        <f t="shared" si="0"/>
        <v>24</v>
      </c>
    </row>
    <row r="13" spans="1:11" s="10" customFormat="1" ht="11.25">
      <c r="A13" s="14" t="s">
        <v>15</v>
      </c>
      <c r="B13" s="15">
        <v>320200</v>
      </c>
      <c r="C13" s="16">
        <v>30.9678326046221</v>
      </c>
      <c r="D13" s="16">
        <v>2.4984384759525E-3</v>
      </c>
      <c r="E13" s="16">
        <v>30.5530918176139</v>
      </c>
      <c r="F13" s="16">
        <v>4.1108682073703902</v>
      </c>
      <c r="G13" s="16">
        <v>9.6133666458463392</v>
      </c>
      <c r="H13" s="16">
        <v>19.6399125546533</v>
      </c>
      <c r="I13" s="16">
        <v>5.0983760149906301</v>
      </c>
      <c r="J13" s="16">
        <v>2.3613366645846301</v>
      </c>
      <c r="K13" s="15">
        <f t="shared" si="0"/>
        <v>18</v>
      </c>
    </row>
    <row r="14" spans="1:11" s="10" customFormat="1" ht="11.25">
      <c r="A14" s="14" t="s">
        <v>16</v>
      </c>
      <c r="B14" s="15">
        <v>1057074</v>
      </c>
      <c r="C14" s="16">
        <v>23.3578727695506</v>
      </c>
      <c r="D14" s="16">
        <v>1.1352090771317999E-3</v>
      </c>
      <c r="E14" s="16">
        <v>36.770651818131903</v>
      </c>
      <c r="F14" s="16">
        <v>19.490120843006199</v>
      </c>
      <c r="G14" s="16">
        <v>5.3274415982230101</v>
      </c>
      <c r="H14" s="16">
        <v>12.056488003678</v>
      </c>
      <c r="I14" s="16">
        <v>1.21684952992884</v>
      </c>
      <c r="J14" s="16">
        <v>4.3287414126163304</v>
      </c>
      <c r="K14" s="15">
        <f t="shared" si="0"/>
        <v>29</v>
      </c>
    </row>
    <row r="15" spans="1:11" s="10" customFormat="1" ht="11.25">
      <c r="A15" s="14" t="s">
        <v>17</v>
      </c>
      <c r="B15" s="15">
        <v>280318</v>
      </c>
      <c r="C15" s="16">
        <v>28.017822615743501</v>
      </c>
      <c r="D15" s="16">
        <v>7.1347541006998999E-3</v>
      </c>
      <c r="E15" s="16">
        <v>38.3246883896146</v>
      </c>
      <c r="F15" s="16">
        <v>11.243658987292999</v>
      </c>
      <c r="G15" s="16">
        <v>4.0850034603557299</v>
      </c>
      <c r="H15" s="16">
        <v>19.775397940909901</v>
      </c>
      <c r="I15" s="16">
        <v>1.0587975085438599</v>
      </c>
      <c r="J15" s="16">
        <v>2.1079630990517901</v>
      </c>
      <c r="K15" s="15">
        <f t="shared" si="0"/>
        <v>17</v>
      </c>
    </row>
    <row r="16" spans="1:11" s="10" customFormat="1" ht="11.25">
      <c r="A16" s="14" t="s">
        <v>18</v>
      </c>
      <c r="B16" s="15">
        <v>1444116</v>
      </c>
      <c r="C16" s="16">
        <v>26.087862747867899</v>
      </c>
      <c r="D16" s="16">
        <v>2.2158884743331002E-3</v>
      </c>
      <c r="E16" s="16">
        <v>12.9085198141977</v>
      </c>
      <c r="F16" s="16">
        <v>2.3788255237113902</v>
      </c>
      <c r="G16" s="16">
        <v>6.4322395153851897</v>
      </c>
      <c r="H16" s="16">
        <v>48.067260524777801</v>
      </c>
      <c r="I16" s="16">
        <v>2.1830656263070201</v>
      </c>
      <c r="J16" s="16">
        <v>4.4518584379648098</v>
      </c>
      <c r="K16" s="15">
        <f t="shared" si="0"/>
        <v>1</v>
      </c>
    </row>
    <row r="17" spans="1:11" s="10" customFormat="1" ht="11.25">
      <c r="A17" s="14" t="s">
        <v>19</v>
      </c>
      <c r="B17" s="15">
        <v>1275572</v>
      </c>
      <c r="C17" s="16">
        <v>18.393316880583701</v>
      </c>
      <c r="D17" s="16">
        <v>0.29845434048411001</v>
      </c>
      <c r="E17" s="16">
        <v>44.974019498703299</v>
      </c>
      <c r="F17" s="16">
        <v>19.399688923871</v>
      </c>
      <c r="G17" s="16">
        <v>1.59873374454754</v>
      </c>
      <c r="H17" s="16">
        <v>12.5228524928424</v>
      </c>
      <c r="I17" s="16">
        <v>0.98191242830667003</v>
      </c>
      <c r="J17" s="16">
        <v>3.8995838729605201</v>
      </c>
      <c r="K17" s="15">
        <f t="shared" si="0"/>
        <v>27</v>
      </c>
    </row>
    <row r="18" spans="1:11" s="10" customFormat="1" ht="11.25">
      <c r="A18" s="14" t="s">
        <v>20</v>
      </c>
      <c r="B18" s="15">
        <v>3600981</v>
      </c>
      <c r="C18" s="16">
        <v>46.586277461613903</v>
      </c>
      <c r="D18" s="16">
        <v>21.139211787010201</v>
      </c>
      <c r="E18" s="16">
        <v>25.791332972875999</v>
      </c>
      <c r="F18" s="16">
        <v>1.4081995989426199</v>
      </c>
      <c r="G18" s="16">
        <v>1.9669084618885799</v>
      </c>
      <c r="H18" s="16">
        <v>17.169654602454099</v>
      </c>
      <c r="I18" s="16">
        <v>0.98359308199626005</v>
      </c>
      <c r="J18" s="16">
        <v>4.96961800131686</v>
      </c>
      <c r="K18" s="15">
        <f t="shared" si="0"/>
        <v>21</v>
      </c>
    </row>
    <row r="19" spans="1:11" s="10" customFormat="1" ht="11.25">
      <c r="A19" s="14" t="s">
        <v>21</v>
      </c>
      <c r="B19" s="15">
        <v>528676</v>
      </c>
      <c r="C19" s="16">
        <v>24.4626198276449</v>
      </c>
      <c r="D19" s="16">
        <v>5.6745530343730005E-4</v>
      </c>
      <c r="E19" s="16">
        <v>31.6324175865747</v>
      </c>
      <c r="F19" s="16">
        <v>9.6902450650303802</v>
      </c>
      <c r="G19" s="16">
        <v>10.506056639605299</v>
      </c>
      <c r="H19" s="16">
        <v>22.212659549516101</v>
      </c>
      <c r="I19" s="16">
        <v>2.2021048808722101</v>
      </c>
      <c r="J19" s="16">
        <v>3.4168375337635899</v>
      </c>
      <c r="K19" s="15">
        <f t="shared" si="0"/>
        <v>13</v>
      </c>
    </row>
    <row r="20" spans="1:11" s="10" customFormat="1" ht="11.25">
      <c r="A20" s="14" t="s">
        <v>22</v>
      </c>
      <c r="B20" s="15">
        <v>1945886</v>
      </c>
      <c r="C20" s="16">
        <v>26.829834841301</v>
      </c>
      <c r="D20" s="16">
        <v>0.10756025789794001</v>
      </c>
      <c r="E20" s="16">
        <v>27.7576898132778</v>
      </c>
      <c r="F20" s="16">
        <v>8.9228248725773192</v>
      </c>
      <c r="G20" s="16">
        <v>14.405777111300401</v>
      </c>
      <c r="H20" s="16">
        <v>21.466365449980099</v>
      </c>
      <c r="I20" s="16">
        <v>0.96351995954542002</v>
      </c>
      <c r="J20" s="16">
        <v>2.7395746718975298</v>
      </c>
      <c r="K20" s="15">
        <f t="shared" si="0"/>
        <v>14</v>
      </c>
    </row>
    <row r="21" spans="1:11" s="10" customFormat="1" ht="11.25">
      <c r="A21" s="14" t="s">
        <v>23</v>
      </c>
      <c r="B21" s="15">
        <v>979398</v>
      </c>
      <c r="C21" s="16">
        <v>38.321091119238503</v>
      </c>
      <c r="D21" s="16">
        <v>9.0872147992951003E-3</v>
      </c>
      <c r="E21" s="16">
        <v>13.2611052912095</v>
      </c>
      <c r="F21" s="16">
        <v>2.5134827720701902</v>
      </c>
      <c r="G21" s="16">
        <v>1.8021274292984</v>
      </c>
      <c r="H21" s="16">
        <v>39.6963236600442</v>
      </c>
      <c r="I21" s="16">
        <v>2.8340878784722801</v>
      </c>
      <c r="J21" s="16">
        <v>4.3961698921173999</v>
      </c>
      <c r="K21" s="15">
        <f t="shared" si="0"/>
        <v>3</v>
      </c>
    </row>
    <row r="22" spans="1:11" s="10" customFormat="1" ht="11.25">
      <c r="A22" s="14" t="s">
        <v>24</v>
      </c>
      <c r="B22" s="15">
        <v>897174</v>
      </c>
      <c r="C22" s="16">
        <v>35.4242320887587</v>
      </c>
      <c r="D22" s="16">
        <v>0.27876420850359002</v>
      </c>
      <c r="E22" s="16">
        <v>21.5002886842463</v>
      </c>
      <c r="F22" s="16">
        <v>3.4000093627323098</v>
      </c>
      <c r="G22" s="16">
        <v>5.3153568872927597</v>
      </c>
      <c r="H22" s="16">
        <v>33.771152530055403</v>
      </c>
      <c r="I22" s="16">
        <v>0.86582981673565995</v>
      </c>
      <c r="J22" s="16">
        <v>3.6551438182559899</v>
      </c>
      <c r="K22" s="15">
        <f t="shared" si="0"/>
        <v>5</v>
      </c>
    </row>
    <row r="23" spans="1:11" s="10" customFormat="1" ht="11.25">
      <c r="A23" s="14" t="s">
        <v>25</v>
      </c>
      <c r="B23" s="15">
        <v>2854085</v>
      </c>
      <c r="C23" s="16">
        <v>33.085104332912302</v>
      </c>
      <c r="D23" s="16">
        <v>0.95025200721071001</v>
      </c>
      <c r="E23" s="16">
        <v>32.704702207537601</v>
      </c>
      <c r="F23" s="16">
        <v>6.9562749532687302</v>
      </c>
      <c r="G23" s="16">
        <v>5.45681015106417</v>
      </c>
      <c r="H23" s="16">
        <v>20.736838601513199</v>
      </c>
      <c r="I23" s="16">
        <v>1.16208872545842</v>
      </c>
      <c r="J23" s="16">
        <v>3.4939744261295602</v>
      </c>
      <c r="K23" s="15">
        <f t="shared" si="0"/>
        <v>16</v>
      </c>
    </row>
    <row r="24" spans="1:11" s="10" customFormat="1" ht="11.25">
      <c r="A24" s="14" t="s">
        <v>26</v>
      </c>
      <c r="B24" s="15">
        <v>5556774</v>
      </c>
      <c r="C24" s="16">
        <v>50.930251977136301</v>
      </c>
      <c r="D24" s="16">
        <v>8.6765810522436198</v>
      </c>
      <c r="E24" s="16">
        <v>19.226983138058099</v>
      </c>
      <c r="F24" s="16">
        <v>2.89520502363421</v>
      </c>
      <c r="G24" s="16">
        <v>3.8412575353973302</v>
      </c>
      <c r="H24" s="16">
        <v>21.014549089093698</v>
      </c>
      <c r="I24" s="16">
        <v>0.88330027458377003</v>
      </c>
      <c r="J24" s="16">
        <v>5.1700681006641602</v>
      </c>
      <c r="K24" s="15">
        <f t="shared" si="0"/>
        <v>15</v>
      </c>
    </row>
    <row r="25" spans="1:11" s="10" customFormat="1" ht="11.25">
      <c r="A25" s="14" t="s">
        <v>27</v>
      </c>
      <c r="B25" s="15">
        <v>1422491</v>
      </c>
      <c r="C25" s="16">
        <v>25.070808883852301</v>
      </c>
      <c r="D25" s="16">
        <v>5.0615434473750996E-3</v>
      </c>
      <c r="E25" s="16">
        <v>27.586817772484999</v>
      </c>
      <c r="F25" s="16">
        <v>9.2125011687244402</v>
      </c>
      <c r="G25" s="16">
        <v>5.6314591797065798</v>
      </c>
      <c r="H25" s="16">
        <v>30.558576469025098</v>
      </c>
      <c r="I25" s="16">
        <v>1.8327708224515999</v>
      </c>
      <c r="J25" s="16">
        <v>3.7600940884687502</v>
      </c>
      <c r="K25" s="15">
        <f t="shared" si="0"/>
        <v>8</v>
      </c>
    </row>
    <row r="26" spans="1:11" s="10" customFormat="1" ht="11.25">
      <c r="A26" s="14" t="s">
        <v>28</v>
      </c>
      <c r="B26" s="15">
        <v>673256</v>
      </c>
      <c r="C26" s="16">
        <v>42.449825920600702</v>
      </c>
      <c r="D26" s="16">
        <v>4.88669985859762E-2</v>
      </c>
      <c r="E26" s="16">
        <v>23.113347671613699</v>
      </c>
      <c r="F26" s="16">
        <v>3.3195396699026798</v>
      </c>
      <c r="G26" s="16">
        <v>4.3799089796451796</v>
      </c>
      <c r="H26" s="16">
        <v>25.3686562020984</v>
      </c>
      <c r="I26" s="16">
        <v>1.2203381774540401</v>
      </c>
      <c r="J26" s="16">
        <v>3.3731596896277201</v>
      </c>
      <c r="K26" s="15">
        <f t="shared" si="0"/>
        <v>10</v>
      </c>
    </row>
    <row r="27" spans="1:11" s="10" customFormat="1" ht="11.25">
      <c r="A27" s="14" t="s">
        <v>29</v>
      </c>
      <c r="B27" s="15">
        <v>409189</v>
      </c>
      <c r="C27" s="16">
        <v>26.833077135504599</v>
      </c>
      <c r="D27" s="16">
        <v>2.9326301537919998E-3</v>
      </c>
      <c r="E27" s="16">
        <v>31.1587066123478</v>
      </c>
      <c r="F27" s="16">
        <v>9.55450904105437</v>
      </c>
      <c r="G27" s="16">
        <v>7.1695475684830203</v>
      </c>
      <c r="H27" s="16">
        <v>24.133591078938998</v>
      </c>
      <c r="I27" s="16">
        <v>2.9208996331768402</v>
      </c>
      <c r="J27" s="16">
        <v>2.5643406836449598</v>
      </c>
      <c r="K27" s="15">
        <f t="shared" si="0"/>
        <v>11</v>
      </c>
    </row>
    <row r="28" spans="1:11" s="10" customFormat="1" ht="11.25">
      <c r="A28" s="14" t="s">
        <v>30</v>
      </c>
      <c r="B28" s="15">
        <v>1920526</v>
      </c>
      <c r="C28" s="16">
        <v>36.105837671554497</v>
      </c>
      <c r="D28" s="16">
        <v>2.5456046937141101</v>
      </c>
      <c r="E28" s="16">
        <v>38.288573026347898</v>
      </c>
      <c r="F28" s="16">
        <v>8.6959510050892295</v>
      </c>
      <c r="G28" s="16">
        <v>1.78378215134812</v>
      </c>
      <c r="H28" s="16">
        <v>10.4200620038468</v>
      </c>
      <c r="I28" s="16">
        <v>0.98259539313708</v>
      </c>
      <c r="J28" s="16">
        <v>5.6271563103024898</v>
      </c>
      <c r="K28" s="15">
        <f t="shared" si="0"/>
        <v>32</v>
      </c>
    </row>
    <row r="29" spans="1:11" s="10" customFormat="1" ht="11.25">
      <c r="A29" s="14" t="s">
        <v>31</v>
      </c>
      <c r="B29" s="15">
        <v>1060213</v>
      </c>
      <c r="C29" s="16">
        <v>29.705823263815802</v>
      </c>
      <c r="D29" s="16">
        <v>6.5081261972830002E-3</v>
      </c>
      <c r="E29" s="16">
        <v>13.705076244113201</v>
      </c>
      <c r="F29" s="16">
        <v>3.1914341740763401</v>
      </c>
      <c r="G29" s="16">
        <v>5.0806771846789198</v>
      </c>
      <c r="H29" s="16">
        <v>43.911270659763602</v>
      </c>
      <c r="I29" s="16">
        <v>3.1855862925657301</v>
      </c>
      <c r="J29" s="16">
        <v>4.3342234060514198</v>
      </c>
      <c r="K29" s="15">
        <f t="shared" si="0"/>
        <v>2</v>
      </c>
    </row>
    <row r="30" spans="1:11" s="10" customFormat="1" ht="11.25">
      <c r="A30" s="14" t="s">
        <v>32</v>
      </c>
      <c r="B30" s="15">
        <v>1959236</v>
      </c>
      <c r="C30" s="16">
        <v>36.776478178228601</v>
      </c>
      <c r="D30" s="16">
        <v>0.15041577431202</v>
      </c>
      <c r="E30" s="16">
        <v>17.119428185272199</v>
      </c>
      <c r="F30" s="16">
        <v>3.9563891231071699</v>
      </c>
      <c r="G30" s="16">
        <v>8.4090431168067497</v>
      </c>
      <c r="H30" s="16">
        <v>31.520449807986299</v>
      </c>
      <c r="I30" s="16">
        <v>1.8583264088654901</v>
      </c>
      <c r="J30" s="16">
        <v>3.6637240230375498</v>
      </c>
      <c r="K30" s="15">
        <f t="shared" si="0"/>
        <v>6</v>
      </c>
    </row>
    <row r="31" spans="1:11" s="10" customFormat="1" ht="11.25">
      <c r="A31" s="14" t="s">
        <v>33</v>
      </c>
      <c r="B31" s="15">
        <v>759145</v>
      </c>
      <c r="C31" s="16">
        <v>35.956503698239402</v>
      </c>
      <c r="D31" s="16">
        <v>8.8257184068920008E-3</v>
      </c>
      <c r="E31" s="16">
        <v>33.552088204493202</v>
      </c>
      <c r="F31" s="16">
        <v>8.9600800901013606</v>
      </c>
      <c r="G31" s="16">
        <v>3.2402241995929599</v>
      </c>
      <c r="H31" s="16">
        <v>17.6029612261162</v>
      </c>
      <c r="I31" s="16">
        <v>0.66838351039655997</v>
      </c>
      <c r="J31" s="16">
        <v>3.3366484663667602</v>
      </c>
      <c r="K31" s="15">
        <f t="shared" si="0"/>
        <v>20</v>
      </c>
    </row>
    <row r="32" spans="1:11" s="10" customFormat="1" ht="11.25">
      <c r="A32" s="14" t="s">
        <v>34</v>
      </c>
      <c r="B32" s="15">
        <v>615390</v>
      </c>
      <c r="C32" s="16">
        <v>39.577666195420697</v>
      </c>
      <c r="D32" s="16">
        <v>4.8749573441230002E-4</v>
      </c>
      <c r="E32" s="16">
        <v>29.650953054160698</v>
      </c>
      <c r="F32" s="16">
        <v>11.196964526560301</v>
      </c>
      <c r="G32" s="16">
        <v>7.7199824501535597</v>
      </c>
      <c r="H32" s="16">
        <v>12.6170396009034</v>
      </c>
      <c r="I32" s="16">
        <v>1.6829977737694699</v>
      </c>
      <c r="J32" s="16">
        <v>3.16644729358618</v>
      </c>
      <c r="K32" s="15">
        <f t="shared" si="0"/>
        <v>26</v>
      </c>
    </row>
    <row r="33" spans="1:11" s="10" customFormat="1" ht="11.25">
      <c r="A33" s="14" t="s">
        <v>35</v>
      </c>
      <c r="B33" s="15">
        <v>863411</v>
      </c>
      <c r="C33" s="16">
        <v>23.1547895498204</v>
      </c>
      <c r="D33" s="16">
        <v>9.1497560258092994E-3</v>
      </c>
      <c r="E33" s="16">
        <v>30.072468384118299</v>
      </c>
      <c r="F33" s="16">
        <v>11.6841226252618</v>
      </c>
      <c r="G33" s="16">
        <v>10.926893449353701</v>
      </c>
      <c r="H33" s="16">
        <v>22.832926613165601</v>
      </c>
      <c r="I33" s="16">
        <v>1.5713258228120699</v>
      </c>
      <c r="J33" s="16">
        <v>3.0121228476357098</v>
      </c>
      <c r="K33" s="15">
        <f t="shared" si="0"/>
        <v>12</v>
      </c>
    </row>
    <row r="34" spans="1:11" s="10" customFormat="1" ht="11.25">
      <c r="A34" s="17" t="s">
        <v>36</v>
      </c>
      <c r="B34" s="18">
        <v>1032784</v>
      </c>
      <c r="C34" s="19">
        <v>24.1136578413298</v>
      </c>
      <c r="D34" s="19">
        <v>7.2619250491873996E-3</v>
      </c>
      <c r="E34" s="19">
        <v>38.760186060202301</v>
      </c>
      <c r="F34" s="19">
        <v>12.3080915273668</v>
      </c>
      <c r="G34" s="19">
        <v>6.76976018218717</v>
      </c>
      <c r="H34" s="19">
        <v>14.833789059474199</v>
      </c>
      <c r="I34" s="19">
        <v>2.1425583665122598</v>
      </c>
      <c r="J34" s="19">
        <v>3.4695541371671101</v>
      </c>
      <c r="K34" s="36">
        <f t="shared" si="0"/>
        <v>23</v>
      </c>
    </row>
    <row r="35" spans="1:11" s="10" customFormat="1" ht="11.25">
      <c r="A35" s="14" t="s">
        <v>37</v>
      </c>
      <c r="B35" s="15">
        <v>1039194</v>
      </c>
      <c r="C35" s="16">
        <v>18.479129017296099</v>
      </c>
      <c r="D35" s="16">
        <v>3.1755379649998001E-3</v>
      </c>
      <c r="E35" s="16">
        <v>44.580703891669799</v>
      </c>
      <c r="F35" s="16">
        <v>16.1213401924953</v>
      </c>
      <c r="G35" s="16">
        <v>5.3508776994478398</v>
      </c>
      <c r="H35" s="16">
        <v>12.512100724215101</v>
      </c>
      <c r="I35" s="16">
        <v>1.31582745858809</v>
      </c>
      <c r="J35" s="16">
        <v>4.0062779423283796</v>
      </c>
      <c r="K35" s="15">
        <f t="shared" si="0"/>
        <v>28</v>
      </c>
    </row>
    <row r="36" spans="1:11" s="10" customFormat="1" ht="11.25">
      <c r="A36" s="14" t="s">
        <v>38</v>
      </c>
      <c r="B36" s="15">
        <v>722376</v>
      </c>
      <c r="C36" s="16">
        <v>39.963398562521398</v>
      </c>
      <c r="D36" s="16">
        <v>0</v>
      </c>
      <c r="E36" s="16">
        <v>22.996057454843399</v>
      </c>
      <c r="F36" s="16">
        <v>4.3896807202897099</v>
      </c>
      <c r="G36" s="16">
        <v>7.8945036933674402</v>
      </c>
      <c r="H36" s="16">
        <v>19.4263098441808</v>
      </c>
      <c r="I36" s="16">
        <v>3.2895611149872002</v>
      </c>
      <c r="J36" s="16">
        <v>5.05055538943708</v>
      </c>
      <c r="K36" s="15">
        <f t="shared" si="0"/>
        <v>19</v>
      </c>
    </row>
    <row r="37" spans="1:11" s="10" customFormat="1" ht="11.25">
      <c r="A37" s="14" t="s">
        <v>39</v>
      </c>
      <c r="B37" s="15">
        <v>1178195</v>
      </c>
      <c r="C37" s="16">
        <v>31.953454224470399</v>
      </c>
      <c r="D37" s="16">
        <v>1.71448699069339E-2</v>
      </c>
      <c r="E37" s="16">
        <v>38.3921167548665</v>
      </c>
      <c r="F37" s="16">
        <v>8.0318622978369394</v>
      </c>
      <c r="G37" s="16">
        <v>4.8693128047564196</v>
      </c>
      <c r="H37" s="16">
        <v>13.1204936364523</v>
      </c>
      <c r="I37" s="16">
        <v>1.69377734585531</v>
      </c>
      <c r="J37" s="16">
        <v>4.8680396708524398</v>
      </c>
      <c r="K37" s="15">
        <f t="shared" si="0"/>
        <v>25</v>
      </c>
    </row>
    <row r="38" spans="1:11" s="10" customFormat="1" ht="11.25">
      <c r="A38" s="14" t="s">
        <v>40</v>
      </c>
      <c r="B38" s="15">
        <v>418449</v>
      </c>
      <c r="C38" s="16">
        <v>39.034386508272199</v>
      </c>
      <c r="D38" s="16">
        <v>7.7906746102870003E-2</v>
      </c>
      <c r="E38" s="16">
        <v>16.674672421250801</v>
      </c>
      <c r="F38" s="16">
        <v>4.8373875908414101</v>
      </c>
      <c r="G38" s="16">
        <v>7.68887008930598</v>
      </c>
      <c r="H38" s="16">
        <v>30.642204904301298</v>
      </c>
      <c r="I38" s="16">
        <v>1.37651183298323</v>
      </c>
      <c r="J38" s="16">
        <v>4.58311526613757</v>
      </c>
      <c r="K38" s="15">
        <f t="shared" si="0"/>
        <v>7</v>
      </c>
    </row>
    <row r="39" spans="1:11" s="10" customFormat="1" ht="11.25">
      <c r="A39" s="14" t="s">
        <v>41</v>
      </c>
      <c r="B39" s="15">
        <v>2524654</v>
      </c>
      <c r="C39" s="16">
        <v>34.784528889899299</v>
      </c>
      <c r="D39" s="16">
        <v>1.17243788653812E-2</v>
      </c>
      <c r="E39" s="16">
        <v>17.930298567645298</v>
      </c>
      <c r="F39" s="16">
        <v>4.8347219064473697</v>
      </c>
      <c r="G39" s="16">
        <v>3.85145845727771</v>
      </c>
      <c r="H39" s="16">
        <v>35.947500132691403</v>
      </c>
      <c r="I39" s="16">
        <v>2.6898735430676801</v>
      </c>
      <c r="J39" s="16">
        <v>4.0920458803463697</v>
      </c>
      <c r="K39" s="15">
        <f t="shared" si="0"/>
        <v>4</v>
      </c>
    </row>
    <row r="40" spans="1:11" s="10" customFormat="1" ht="11.25">
      <c r="A40" s="14" t="s">
        <v>42</v>
      </c>
      <c r="B40" s="15">
        <v>761972</v>
      </c>
      <c r="C40" s="16">
        <v>35.405500464584001</v>
      </c>
      <c r="D40" s="16">
        <v>4.5933446373357997E-3</v>
      </c>
      <c r="E40" s="16">
        <v>31.591712031413199</v>
      </c>
      <c r="F40" s="16">
        <v>3.8662838004546098</v>
      </c>
      <c r="G40" s="16">
        <v>13.402723459654601</v>
      </c>
      <c r="H40" s="16">
        <v>11.9968975237935</v>
      </c>
      <c r="I40" s="16">
        <v>3.1780695353635</v>
      </c>
      <c r="J40" s="16">
        <v>3.6019696261804901</v>
      </c>
      <c r="K40" s="15">
        <f t="shared" si="0"/>
        <v>30</v>
      </c>
    </row>
    <row r="41" spans="1:11" s="10" customFormat="1" ht="11.25">
      <c r="A41" s="14" t="s">
        <v>43</v>
      </c>
      <c r="B41" s="15">
        <v>431623</v>
      </c>
      <c r="C41" s="16">
        <v>16.692113256244401</v>
      </c>
      <c r="D41" s="16">
        <v>1.3901020103192E-3</v>
      </c>
      <c r="E41" s="16">
        <v>34.785217655222198</v>
      </c>
      <c r="F41" s="16">
        <v>8.3672556837795895</v>
      </c>
      <c r="G41" s="16">
        <v>10.375489721354</v>
      </c>
      <c r="H41" s="16">
        <v>27.255035065323199</v>
      </c>
      <c r="I41" s="16">
        <v>2.03140240441311</v>
      </c>
      <c r="J41" s="16">
        <v>4.0155413404753597</v>
      </c>
      <c r="K41" s="15">
        <f t="shared" si="0"/>
        <v>9</v>
      </c>
    </row>
    <row r="42" spans="1:11" s="10" customFormat="1" ht="11.25"/>
    <row r="43" spans="1:11" s="10" customFormat="1" ht="11.25">
      <c r="A43" s="7" t="s">
        <v>44</v>
      </c>
    </row>
    <row r="44" spans="1:11" s="10" customFormat="1" ht="11.25">
      <c r="A44" s="8" t="s">
        <v>46</v>
      </c>
    </row>
    <row r="45" spans="1:11" s="10" customFormat="1" ht="11.25">
      <c r="A45" s="8" t="s">
        <v>47</v>
      </c>
    </row>
    <row r="46" spans="1:11" s="10" customFormat="1" ht="11.25">
      <c r="A46" s="8" t="s">
        <v>48</v>
      </c>
    </row>
    <row r="47" spans="1:11" s="10" customFormat="1" ht="11.25"/>
    <row r="48" spans="1:11" s="10" customFormat="1" ht="11.25">
      <c r="A48" s="9" t="s">
        <v>0</v>
      </c>
    </row>
    <row r="49" spans="1:1" s="10" customFormat="1" ht="11.25">
      <c r="A49" s="9" t="s">
        <v>1</v>
      </c>
    </row>
  </sheetData>
  <mergeCells count="4">
    <mergeCell ref="K7:K8"/>
    <mergeCell ref="C7:J7"/>
    <mergeCell ref="A7:A8"/>
    <mergeCell ref="B7:B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0"/>
  <sheetViews>
    <sheetView tabSelected="1" workbookViewId="0">
      <selection activeCell="L9" sqref="L9"/>
    </sheetView>
  </sheetViews>
  <sheetFormatPr baseColWidth="10" defaultRowHeight="15"/>
  <cols>
    <col min="1" max="1" width="27" style="20" customWidth="1"/>
    <col min="2" max="2" width="21.28515625" style="20" customWidth="1"/>
    <col min="3" max="4" width="15.28515625" style="20" customWidth="1"/>
    <col min="5" max="7" width="15.7109375" style="20" customWidth="1"/>
    <col min="8" max="8" width="12.7109375" style="20" customWidth="1"/>
    <col min="9" max="9" width="15.7109375" style="20" customWidth="1"/>
    <col min="10" max="10" width="12.7109375" style="20" customWidth="1"/>
    <col min="11" max="12" width="15.7109375" style="20" customWidth="1"/>
    <col min="13" max="16384" width="11.42578125" style="20"/>
  </cols>
  <sheetData>
    <row r="4" spans="1:12">
      <c r="A4" s="29" t="s">
        <v>66</v>
      </c>
    </row>
    <row r="5" spans="1:12">
      <c r="A5" s="6"/>
    </row>
    <row r="6" spans="1:12" s="21" customFormat="1" ht="30.75" customHeight="1">
      <c r="A6" s="43" t="s">
        <v>2</v>
      </c>
      <c r="B6" s="43" t="s">
        <v>51</v>
      </c>
      <c r="C6" s="43" t="s">
        <v>59</v>
      </c>
      <c r="D6" s="43"/>
      <c r="E6" s="43"/>
      <c r="F6" s="43"/>
      <c r="G6" s="43"/>
      <c r="H6" s="43"/>
      <c r="I6" s="43"/>
      <c r="J6" s="43"/>
      <c r="K6" s="43"/>
      <c r="L6" s="45" t="s">
        <v>63</v>
      </c>
    </row>
    <row r="7" spans="1:12" s="21" customFormat="1" ht="22.5">
      <c r="A7" s="44"/>
      <c r="B7" s="44"/>
      <c r="C7" s="28" t="s">
        <v>8</v>
      </c>
      <c r="D7" s="28" t="s">
        <v>7</v>
      </c>
      <c r="E7" s="28" t="s">
        <v>60</v>
      </c>
      <c r="F7" s="28" t="s">
        <v>52</v>
      </c>
      <c r="G7" s="28" t="s">
        <v>53</v>
      </c>
      <c r="H7" s="28" t="s">
        <v>61</v>
      </c>
      <c r="I7" s="28" t="s">
        <v>62</v>
      </c>
      <c r="J7" s="28" t="s">
        <v>9</v>
      </c>
      <c r="K7" s="28" t="s">
        <v>10</v>
      </c>
      <c r="L7" s="46"/>
    </row>
    <row r="8" spans="1:12" s="21" customFormat="1" ht="11.25">
      <c r="A8" s="22" t="s">
        <v>11</v>
      </c>
      <c r="B8" s="23">
        <v>46414145</v>
      </c>
      <c r="C8" s="24">
        <v>27.356137</v>
      </c>
      <c r="D8" s="24">
        <v>4.9028780000000003</v>
      </c>
      <c r="E8" s="24">
        <v>3.8374359999999998</v>
      </c>
      <c r="F8" s="24">
        <v>30.02854</v>
      </c>
      <c r="G8" s="24">
        <v>7.0091070000000002</v>
      </c>
      <c r="H8" s="24">
        <v>2.9599920000000002</v>
      </c>
      <c r="I8" s="24">
        <v>33.104489999999998</v>
      </c>
      <c r="J8" s="24">
        <v>1.8557699999999999</v>
      </c>
      <c r="K8" s="24">
        <v>0.213422</v>
      </c>
      <c r="L8" s="24"/>
    </row>
    <row r="9" spans="1:12" s="21" customFormat="1" ht="11.25">
      <c r="A9" s="22" t="s">
        <v>12</v>
      </c>
      <c r="B9" s="23">
        <v>574453</v>
      </c>
      <c r="C9" s="24">
        <v>23.277971000000001</v>
      </c>
      <c r="D9" s="24">
        <v>6.165692</v>
      </c>
      <c r="E9" s="24">
        <v>0</v>
      </c>
      <c r="F9" s="24">
        <v>19.481141000000001</v>
      </c>
      <c r="G9" s="24">
        <v>12.513121</v>
      </c>
      <c r="H9" s="24">
        <v>3.2765080000000002</v>
      </c>
      <c r="I9" s="24">
        <v>46.620697999999997</v>
      </c>
      <c r="J9" s="24">
        <v>0.76768700000000001</v>
      </c>
      <c r="K9" s="24">
        <v>8.9998999999999996E-2</v>
      </c>
      <c r="L9" s="30">
        <f>_xlfn.RANK.EQ(C9,C$9:C$40,0)</f>
        <v>18</v>
      </c>
    </row>
    <row r="10" spans="1:12" s="21" customFormat="1" ht="11.25">
      <c r="A10" s="22" t="s">
        <v>13</v>
      </c>
      <c r="B10" s="23">
        <v>1621265</v>
      </c>
      <c r="C10" s="24">
        <v>13.622140999999999</v>
      </c>
      <c r="D10" s="24">
        <v>1.482423</v>
      </c>
      <c r="E10" s="24">
        <v>0.16295899999999999</v>
      </c>
      <c r="F10" s="24">
        <v>20.280275</v>
      </c>
      <c r="G10" s="24">
        <v>15.742706999999999</v>
      </c>
      <c r="H10" s="24">
        <v>5.1673850000000003</v>
      </c>
      <c r="I10" s="24">
        <v>49.060702999999997</v>
      </c>
      <c r="J10" s="24">
        <v>1.048009</v>
      </c>
      <c r="K10" s="24">
        <v>0.16777</v>
      </c>
      <c r="L10" s="30">
        <f t="shared" ref="L10:L40" si="0">_xlfn.RANK.EQ(C10,C$9:C$40,0)</f>
        <v>31</v>
      </c>
    </row>
    <row r="11" spans="1:12" s="21" customFormat="1" ht="11.25">
      <c r="A11" s="22" t="s">
        <v>14</v>
      </c>
      <c r="B11" s="23">
        <v>336688</v>
      </c>
      <c r="C11" s="24">
        <v>14.560959</v>
      </c>
      <c r="D11" s="24">
        <v>1.618115</v>
      </c>
      <c r="E11" s="24">
        <v>0</v>
      </c>
      <c r="F11" s="24">
        <v>22.357790999999999</v>
      </c>
      <c r="G11" s="24">
        <v>11.999834</v>
      </c>
      <c r="H11" s="24">
        <v>0.89400299999999999</v>
      </c>
      <c r="I11" s="24">
        <v>52.674582999999998</v>
      </c>
      <c r="J11" s="24">
        <v>1.5777220000000001</v>
      </c>
      <c r="K11" s="24">
        <v>0.180286</v>
      </c>
      <c r="L11" s="30">
        <f t="shared" si="0"/>
        <v>30</v>
      </c>
    </row>
    <row r="12" spans="1:12" s="21" customFormat="1" ht="11.25">
      <c r="A12" s="22" t="s">
        <v>15</v>
      </c>
      <c r="B12" s="23">
        <v>335404</v>
      </c>
      <c r="C12" s="24">
        <v>22.003613999999999</v>
      </c>
      <c r="D12" s="24">
        <v>7.3624640000000001</v>
      </c>
      <c r="E12" s="24">
        <v>0</v>
      </c>
      <c r="F12" s="24">
        <v>25.700050999999998</v>
      </c>
      <c r="G12" s="24">
        <v>2.3374799999999998</v>
      </c>
      <c r="H12" s="24">
        <v>3.0655570000000001</v>
      </c>
      <c r="I12" s="24">
        <v>40.416930000000001</v>
      </c>
      <c r="J12" s="24">
        <v>6.0184139999999999</v>
      </c>
      <c r="K12" s="24">
        <v>0.12403</v>
      </c>
      <c r="L12" s="30">
        <f t="shared" si="0"/>
        <v>20</v>
      </c>
    </row>
    <row r="13" spans="1:12" s="21" customFormat="1" ht="11.25">
      <c r="A13" s="22" t="s">
        <v>16</v>
      </c>
      <c r="B13" s="23">
        <v>1140732</v>
      </c>
      <c r="C13" s="24">
        <v>13.218705</v>
      </c>
      <c r="D13" s="24">
        <v>4.9848689999999998</v>
      </c>
      <c r="E13" s="24">
        <v>4.2950000000000002E-3</v>
      </c>
      <c r="F13" s="24">
        <v>17.811720999999999</v>
      </c>
      <c r="G13" s="24">
        <v>21.182538999999998</v>
      </c>
      <c r="H13" s="24">
        <v>2.127669</v>
      </c>
      <c r="I13" s="24">
        <v>43.433602</v>
      </c>
      <c r="J13" s="24">
        <v>1.3488709999999999</v>
      </c>
      <c r="K13" s="24">
        <v>0.18076100000000001</v>
      </c>
      <c r="L13" s="30">
        <f t="shared" si="0"/>
        <v>32</v>
      </c>
    </row>
    <row r="14" spans="1:12" s="21" customFormat="1" ht="11.25">
      <c r="A14" s="22" t="s">
        <v>17</v>
      </c>
      <c r="B14" s="23">
        <v>311589</v>
      </c>
      <c r="C14" s="24">
        <v>21.248825</v>
      </c>
      <c r="D14" s="24">
        <v>4.3393699999999997</v>
      </c>
      <c r="E14" s="24">
        <v>1.6050000000000001E-3</v>
      </c>
      <c r="F14" s="24">
        <v>22.279028</v>
      </c>
      <c r="G14" s="24">
        <v>8.2181979999999992</v>
      </c>
      <c r="H14" s="24">
        <v>4.2462989999999996</v>
      </c>
      <c r="I14" s="24">
        <v>45.582802999999998</v>
      </c>
      <c r="J14" s="24">
        <v>0.98238400000000003</v>
      </c>
      <c r="K14" s="24">
        <v>0.159826</v>
      </c>
      <c r="L14" s="30">
        <f t="shared" si="0"/>
        <v>21</v>
      </c>
    </row>
    <row r="15" spans="1:12" s="21" customFormat="1" ht="11.25">
      <c r="A15" s="22" t="s">
        <v>18</v>
      </c>
      <c r="B15" s="23">
        <v>1612076</v>
      </c>
      <c r="C15" s="24">
        <v>52.594107999999999</v>
      </c>
      <c r="D15" s="24">
        <v>4.5438299999999998</v>
      </c>
      <c r="E15" s="24">
        <v>8.3119999999999999E-3</v>
      </c>
      <c r="F15" s="24">
        <v>23.774065</v>
      </c>
      <c r="G15" s="24">
        <v>2.76023</v>
      </c>
      <c r="H15" s="24">
        <v>2.084889</v>
      </c>
      <c r="I15" s="24">
        <v>17.010674000000002</v>
      </c>
      <c r="J15" s="24">
        <v>2.8040240000000001</v>
      </c>
      <c r="K15" s="24">
        <v>0.113146</v>
      </c>
      <c r="L15" s="30">
        <f t="shared" si="0"/>
        <v>1</v>
      </c>
    </row>
    <row r="16" spans="1:12" s="21" customFormat="1" ht="11.25">
      <c r="A16" s="22" t="s">
        <v>19</v>
      </c>
      <c r="B16" s="23">
        <v>1455906</v>
      </c>
      <c r="C16" s="24">
        <v>14.999250999999999</v>
      </c>
      <c r="D16" s="24">
        <v>1.459435</v>
      </c>
      <c r="E16" s="24">
        <v>0.33333200000000002</v>
      </c>
      <c r="F16" s="24">
        <v>15.252084</v>
      </c>
      <c r="G16" s="24">
        <v>18.215050000000002</v>
      </c>
      <c r="H16" s="24">
        <v>1.031317</v>
      </c>
      <c r="I16" s="24">
        <v>53.275897999999998</v>
      </c>
      <c r="J16" s="24">
        <v>0.984954</v>
      </c>
      <c r="K16" s="24">
        <v>0.127275</v>
      </c>
      <c r="L16" s="30">
        <f t="shared" si="0"/>
        <v>27</v>
      </c>
    </row>
    <row r="17" spans="1:12" s="21" customFormat="1" ht="11.25">
      <c r="A17" s="22" t="s">
        <v>20</v>
      </c>
      <c r="B17" s="23">
        <v>3905797</v>
      </c>
      <c r="C17" s="24">
        <v>31.025421999999999</v>
      </c>
      <c r="D17" s="24">
        <v>2.951203</v>
      </c>
      <c r="E17" s="24">
        <v>26.201695000000001</v>
      </c>
      <c r="F17" s="24">
        <v>39.171723</v>
      </c>
      <c r="G17" s="24">
        <v>1.881613</v>
      </c>
      <c r="H17" s="24">
        <v>3.3067259999999998</v>
      </c>
      <c r="I17" s="24">
        <v>25.554451</v>
      </c>
      <c r="J17" s="24">
        <v>1.368965</v>
      </c>
      <c r="K17" s="24">
        <v>7.8422000000000006E-2</v>
      </c>
      <c r="L17" s="30">
        <f t="shared" si="0"/>
        <v>9</v>
      </c>
    </row>
    <row r="18" spans="1:12" s="21" customFormat="1" ht="11.25">
      <c r="A18" s="22" t="s">
        <v>21</v>
      </c>
      <c r="B18" s="23">
        <v>616034</v>
      </c>
      <c r="C18" s="24">
        <v>24.673313</v>
      </c>
      <c r="D18" s="24">
        <v>8.7923720000000003</v>
      </c>
      <c r="E18" s="24">
        <v>6.3309999999999998E-3</v>
      </c>
      <c r="F18" s="24">
        <v>20.786190000000001</v>
      </c>
      <c r="G18" s="24">
        <v>8.7378289999999996</v>
      </c>
      <c r="H18" s="24">
        <v>3.2235230000000001</v>
      </c>
      <c r="I18" s="24">
        <v>37.883947999999997</v>
      </c>
      <c r="J18" s="24">
        <v>2.5102509999999998</v>
      </c>
      <c r="K18" s="24">
        <v>0.13311000000000001</v>
      </c>
      <c r="L18" s="30">
        <f t="shared" si="0"/>
        <v>15</v>
      </c>
    </row>
    <row r="19" spans="1:12" s="21" customFormat="1" ht="11.25">
      <c r="A19" s="22" t="s">
        <v>22</v>
      </c>
      <c r="B19" s="23">
        <v>2259315</v>
      </c>
      <c r="C19" s="24">
        <v>23.731662</v>
      </c>
      <c r="D19" s="24">
        <v>12.305987</v>
      </c>
      <c r="E19" s="24">
        <v>0.77505800000000002</v>
      </c>
      <c r="F19" s="24">
        <v>23.863516000000001</v>
      </c>
      <c r="G19" s="24">
        <v>11.403191</v>
      </c>
      <c r="H19" s="24">
        <v>0.85176300000000005</v>
      </c>
      <c r="I19" s="24">
        <v>33.655157000000003</v>
      </c>
      <c r="J19" s="24">
        <v>1.146808</v>
      </c>
      <c r="K19" s="24">
        <v>0.17275099999999999</v>
      </c>
      <c r="L19" s="30">
        <f t="shared" si="0"/>
        <v>16</v>
      </c>
    </row>
    <row r="20" spans="1:12" s="21" customFormat="1" ht="11.25">
      <c r="A20" s="22" t="s">
        <v>23</v>
      </c>
      <c r="B20" s="23">
        <v>1106285</v>
      </c>
      <c r="C20" s="24">
        <v>43.655568000000002</v>
      </c>
      <c r="D20" s="24">
        <v>1.725414</v>
      </c>
      <c r="E20" s="24">
        <v>1.2778799999999999</v>
      </c>
      <c r="F20" s="24">
        <v>32.456192999999999</v>
      </c>
      <c r="G20" s="24">
        <v>3.2658849999999999</v>
      </c>
      <c r="H20" s="24">
        <v>4.3045869999999997</v>
      </c>
      <c r="I20" s="24">
        <v>17.054195</v>
      </c>
      <c r="J20" s="24">
        <v>3.1453920000000002</v>
      </c>
      <c r="K20" s="24">
        <v>0.130527</v>
      </c>
      <c r="L20" s="30">
        <f t="shared" si="0"/>
        <v>3</v>
      </c>
    </row>
    <row r="21" spans="1:12" s="21" customFormat="1" ht="11.25">
      <c r="A21" s="22" t="s">
        <v>24</v>
      </c>
      <c r="B21" s="23">
        <v>1092370</v>
      </c>
      <c r="C21" s="24">
        <v>38.673617999999998</v>
      </c>
      <c r="D21" s="24">
        <v>4.6108919999999998</v>
      </c>
      <c r="E21" s="24">
        <v>1.1403650000000001</v>
      </c>
      <c r="F21" s="24">
        <v>33.859498000000002</v>
      </c>
      <c r="G21" s="24">
        <v>3.8609629999999999</v>
      </c>
      <c r="H21" s="24">
        <v>1.1491530000000001</v>
      </c>
      <c r="I21" s="24">
        <v>26.266283000000001</v>
      </c>
      <c r="J21" s="24">
        <v>1.303771</v>
      </c>
      <c r="K21" s="24">
        <v>0.13749900000000001</v>
      </c>
      <c r="L21" s="30">
        <f t="shared" si="0"/>
        <v>5</v>
      </c>
    </row>
    <row r="22" spans="1:12" s="21" customFormat="1" ht="11.25">
      <c r="A22" s="22" t="s">
        <v>25</v>
      </c>
      <c r="B22" s="23">
        <v>3311553</v>
      </c>
      <c r="C22" s="24">
        <v>22.656016999999999</v>
      </c>
      <c r="D22" s="24">
        <v>5.2646600000000001</v>
      </c>
      <c r="E22" s="24">
        <v>1.673565</v>
      </c>
      <c r="F22" s="24">
        <v>29.305827000000001</v>
      </c>
      <c r="G22" s="24">
        <v>6.1987829999999997</v>
      </c>
      <c r="H22" s="24">
        <v>1.0403579999999999</v>
      </c>
      <c r="I22" s="24">
        <v>39.862867999999999</v>
      </c>
      <c r="J22" s="24">
        <v>1.2367010000000001</v>
      </c>
      <c r="K22" s="24">
        <v>0.199574</v>
      </c>
      <c r="L22" s="30">
        <f t="shared" si="0"/>
        <v>19</v>
      </c>
    </row>
    <row r="23" spans="1:12" s="21" customFormat="1" ht="11.25">
      <c r="A23" s="22" t="s">
        <v>26</v>
      </c>
      <c r="B23" s="23">
        <v>6246114</v>
      </c>
      <c r="C23" s="24">
        <v>27.833241999999998</v>
      </c>
      <c r="D23" s="24">
        <v>4.0275119999999998</v>
      </c>
      <c r="E23" s="24">
        <v>8.8011359999999996</v>
      </c>
      <c r="F23" s="24">
        <v>46.513496000000004</v>
      </c>
      <c r="G23" s="24">
        <v>3.4342630000000001</v>
      </c>
      <c r="H23" s="24">
        <v>3.688069</v>
      </c>
      <c r="I23" s="24">
        <v>22.055313000000002</v>
      </c>
      <c r="J23" s="24">
        <v>1.378217</v>
      </c>
      <c r="K23" s="24">
        <v>0.406829</v>
      </c>
      <c r="L23" s="30">
        <f t="shared" si="0"/>
        <v>12</v>
      </c>
    </row>
    <row r="24" spans="1:12" s="21" customFormat="1" ht="11.25">
      <c r="A24" s="22" t="s">
        <v>27</v>
      </c>
      <c r="B24" s="23">
        <v>1665263</v>
      </c>
      <c r="C24" s="24">
        <v>33.548875000000002</v>
      </c>
      <c r="D24" s="24">
        <v>5.1357650000000001</v>
      </c>
      <c r="E24" s="24">
        <v>1.3391E-2</v>
      </c>
      <c r="F24" s="24">
        <v>23.118569999999998</v>
      </c>
      <c r="G24" s="24">
        <v>6.298705</v>
      </c>
      <c r="H24" s="24">
        <v>1.5203</v>
      </c>
      <c r="I24" s="24">
        <v>36.805117000000003</v>
      </c>
      <c r="J24" s="24">
        <v>1.6516310000000001</v>
      </c>
      <c r="K24" s="24">
        <v>0.137156</v>
      </c>
      <c r="L24" s="30">
        <f t="shared" si="0"/>
        <v>8</v>
      </c>
    </row>
    <row r="25" spans="1:12" s="21" customFormat="1" ht="11.25">
      <c r="A25" s="22" t="s">
        <v>28</v>
      </c>
      <c r="B25" s="23">
        <v>764009</v>
      </c>
      <c r="C25" s="24">
        <v>30.969529999999999</v>
      </c>
      <c r="D25" s="24">
        <v>3.9250850000000002</v>
      </c>
      <c r="E25" s="24">
        <v>0.100261</v>
      </c>
      <c r="F25" s="24">
        <v>38.463945000000002</v>
      </c>
      <c r="G25" s="24">
        <v>3.5773139999999999</v>
      </c>
      <c r="H25" s="24">
        <v>2.974834</v>
      </c>
      <c r="I25" s="24">
        <v>29.543368999999998</v>
      </c>
      <c r="J25" s="24">
        <v>1.7595339999999999</v>
      </c>
      <c r="K25" s="24">
        <v>0.19122800000000001</v>
      </c>
      <c r="L25" s="30">
        <f t="shared" si="0"/>
        <v>10</v>
      </c>
    </row>
    <row r="26" spans="1:12" s="21" customFormat="1" ht="11.25">
      <c r="A26" s="22" t="s">
        <v>29</v>
      </c>
      <c r="B26" s="23">
        <v>460152</v>
      </c>
      <c r="C26" s="24">
        <v>24.693362</v>
      </c>
      <c r="D26" s="24">
        <v>5.1715520000000001</v>
      </c>
      <c r="E26" s="24">
        <v>4.1289999999999999E-3</v>
      </c>
      <c r="F26" s="24">
        <v>24.682279000000001</v>
      </c>
      <c r="G26" s="24">
        <v>6.7599400000000003</v>
      </c>
      <c r="H26" s="24">
        <v>2.6712910000000001</v>
      </c>
      <c r="I26" s="24">
        <v>39.881822</v>
      </c>
      <c r="J26" s="24">
        <v>3.3773620000000002</v>
      </c>
      <c r="K26" s="24">
        <v>0.13104399999999999</v>
      </c>
      <c r="L26" s="30">
        <f t="shared" si="0"/>
        <v>14</v>
      </c>
    </row>
    <row r="27" spans="1:12" s="21" customFormat="1" ht="11.25">
      <c r="A27" s="22" t="s">
        <v>30</v>
      </c>
      <c r="B27" s="23">
        <v>2284380</v>
      </c>
      <c r="C27" s="24">
        <v>14.884257</v>
      </c>
      <c r="D27" s="24">
        <v>1.755312</v>
      </c>
      <c r="E27" s="24">
        <v>2.5050119999999998</v>
      </c>
      <c r="F27" s="24">
        <v>31.903274</v>
      </c>
      <c r="G27" s="24">
        <v>10.655583</v>
      </c>
      <c r="H27" s="24">
        <v>2.9646119999999998</v>
      </c>
      <c r="I27" s="24">
        <v>42.511797999999999</v>
      </c>
      <c r="J27" s="24">
        <v>0.97348100000000004</v>
      </c>
      <c r="K27" s="24">
        <v>0.214062</v>
      </c>
      <c r="L27" s="30">
        <f t="shared" si="0"/>
        <v>28</v>
      </c>
    </row>
    <row r="28" spans="1:12" s="21" customFormat="1" ht="11.25">
      <c r="A28" s="22" t="s">
        <v>31</v>
      </c>
      <c r="B28" s="23">
        <v>1298497</v>
      </c>
      <c r="C28" s="24">
        <v>49.660491999999998</v>
      </c>
      <c r="D28" s="24">
        <v>4.7082899999999999</v>
      </c>
      <c r="E28" s="24">
        <v>2.7262000000000002E-2</v>
      </c>
      <c r="F28" s="24">
        <v>21.462121</v>
      </c>
      <c r="G28" s="24">
        <v>3.2493720000000001</v>
      </c>
      <c r="H28" s="24">
        <v>6.2727909999999998</v>
      </c>
      <c r="I28" s="24">
        <v>18.457263000000001</v>
      </c>
      <c r="J28" s="24">
        <v>5.2872669999999999</v>
      </c>
      <c r="K28" s="24">
        <v>0.20924200000000001</v>
      </c>
      <c r="L28" s="30">
        <f t="shared" si="0"/>
        <v>2</v>
      </c>
    </row>
    <row r="29" spans="1:12" s="21" customFormat="1" ht="11.25">
      <c r="A29" s="22" t="s">
        <v>32</v>
      </c>
      <c r="B29" s="23">
        <v>2322052</v>
      </c>
      <c r="C29" s="24">
        <v>36.221411000000003</v>
      </c>
      <c r="D29" s="24">
        <v>7.8825969999999996</v>
      </c>
      <c r="E29" s="24">
        <v>1.1939010000000001</v>
      </c>
      <c r="F29" s="24">
        <v>34.149794999999997</v>
      </c>
      <c r="G29" s="24">
        <v>3.925192</v>
      </c>
      <c r="H29" s="24">
        <v>1.255269</v>
      </c>
      <c r="I29" s="24">
        <v>21.820183</v>
      </c>
      <c r="J29" s="24">
        <v>2.0105059999999999</v>
      </c>
      <c r="K29" s="24">
        <v>0.211451</v>
      </c>
      <c r="L29" s="30">
        <f t="shared" si="0"/>
        <v>6</v>
      </c>
    </row>
    <row r="30" spans="1:12" s="21" customFormat="1" ht="11.25">
      <c r="A30" s="22" t="s">
        <v>33</v>
      </c>
      <c r="B30" s="23">
        <v>928605</v>
      </c>
      <c r="C30" s="24">
        <v>20.160456</v>
      </c>
      <c r="D30" s="24">
        <v>3.3061419999999999</v>
      </c>
      <c r="E30" s="24">
        <v>1.363551</v>
      </c>
      <c r="F30" s="24">
        <v>26.177007</v>
      </c>
      <c r="G30" s="24">
        <v>10.788978999999999</v>
      </c>
      <c r="H30" s="24">
        <v>1.8514870000000001</v>
      </c>
      <c r="I30" s="24">
        <v>41.193080000000002</v>
      </c>
      <c r="J30" s="24">
        <v>1.0298240000000001</v>
      </c>
      <c r="K30" s="24">
        <v>0.35720200000000002</v>
      </c>
      <c r="L30" s="30">
        <f t="shared" si="0"/>
        <v>22</v>
      </c>
    </row>
    <row r="31" spans="1:12" s="21" customFormat="1" ht="11.25">
      <c r="A31" s="22" t="s">
        <v>34</v>
      </c>
      <c r="B31" s="23">
        <v>766623</v>
      </c>
      <c r="C31" s="24">
        <v>16.914442000000001</v>
      </c>
      <c r="D31" s="24">
        <v>6.2132230000000002</v>
      </c>
      <c r="E31" s="24">
        <v>0</v>
      </c>
      <c r="F31" s="24">
        <v>36.145667000000003</v>
      </c>
      <c r="G31" s="24">
        <v>11.591355999999999</v>
      </c>
      <c r="H31" s="24">
        <v>4.0280560000000003</v>
      </c>
      <c r="I31" s="24">
        <v>34.882074000000003</v>
      </c>
      <c r="J31" s="24">
        <v>1.662747</v>
      </c>
      <c r="K31" s="24">
        <v>0.26936300000000002</v>
      </c>
      <c r="L31" s="30">
        <f t="shared" si="0"/>
        <v>25</v>
      </c>
    </row>
    <row r="32" spans="1:12" s="21" customFormat="1" ht="11.25">
      <c r="A32" s="22" t="s">
        <v>35</v>
      </c>
      <c r="B32" s="23">
        <v>1019160</v>
      </c>
      <c r="C32" s="24">
        <v>23.508379000000001</v>
      </c>
      <c r="D32" s="24">
        <v>8.3340200000000006</v>
      </c>
      <c r="E32" s="24">
        <v>3.9052000000000003E-2</v>
      </c>
      <c r="F32" s="24">
        <v>19.190117000000001</v>
      </c>
      <c r="G32" s="24">
        <v>13.13415</v>
      </c>
      <c r="H32" s="24">
        <v>1.809431</v>
      </c>
      <c r="I32" s="24">
        <v>38.234036000000003</v>
      </c>
      <c r="J32" s="24">
        <v>1.4776879999999999</v>
      </c>
      <c r="K32" s="24">
        <v>0.286609</v>
      </c>
      <c r="L32" s="30">
        <f t="shared" si="0"/>
        <v>17</v>
      </c>
    </row>
    <row r="33" spans="1:12" s="21" customFormat="1" ht="11.25">
      <c r="A33" s="31" t="s">
        <v>36</v>
      </c>
      <c r="B33" s="32">
        <v>1116076</v>
      </c>
      <c r="C33" s="33">
        <v>17.789738</v>
      </c>
      <c r="D33" s="33">
        <v>5.2864680000000002</v>
      </c>
      <c r="E33" s="33">
        <v>2.6879999999999999E-3</v>
      </c>
      <c r="F33" s="33">
        <v>26.108706000000002</v>
      </c>
      <c r="G33" s="33">
        <v>6.7323370000000002</v>
      </c>
      <c r="H33" s="33">
        <v>1.0298579999999999</v>
      </c>
      <c r="I33" s="33">
        <v>48.829022000000002</v>
      </c>
      <c r="J33" s="33">
        <v>1.476871</v>
      </c>
      <c r="K33" s="33">
        <v>0.154918</v>
      </c>
      <c r="L33" s="34">
        <f t="shared" si="0"/>
        <v>24</v>
      </c>
    </row>
    <row r="34" spans="1:12" s="21" customFormat="1" ht="11.25">
      <c r="A34" s="22" t="s">
        <v>37</v>
      </c>
      <c r="B34" s="23">
        <v>1112152</v>
      </c>
      <c r="C34" s="24">
        <v>14.572827999999999</v>
      </c>
      <c r="D34" s="24">
        <v>4.5035210000000001</v>
      </c>
      <c r="E34" s="24">
        <v>1.439E-3</v>
      </c>
      <c r="F34" s="24">
        <v>17.598493999999999</v>
      </c>
      <c r="G34" s="24">
        <v>13.086340999999999</v>
      </c>
      <c r="H34" s="24">
        <v>2.4349189999999998</v>
      </c>
      <c r="I34" s="24">
        <v>51.554644000000003</v>
      </c>
      <c r="J34" s="24">
        <v>1.699228</v>
      </c>
      <c r="K34" s="24">
        <v>0.21166199999999999</v>
      </c>
      <c r="L34" s="30">
        <f t="shared" si="0"/>
        <v>29</v>
      </c>
    </row>
    <row r="35" spans="1:12" s="21" customFormat="1" ht="11.25">
      <c r="A35" s="22" t="s">
        <v>38</v>
      </c>
      <c r="B35" s="23">
        <v>782850</v>
      </c>
      <c r="C35" s="24">
        <v>25.000958000000001</v>
      </c>
      <c r="D35" s="24">
        <v>7.2932230000000002</v>
      </c>
      <c r="E35" s="24">
        <v>0</v>
      </c>
      <c r="F35" s="24">
        <v>33.087437000000001</v>
      </c>
      <c r="G35" s="24">
        <v>2.98333</v>
      </c>
      <c r="H35" s="24">
        <v>4.0771540000000002</v>
      </c>
      <c r="I35" s="24">
        <v>29.295522999999999</v>
      </c>
      <c r="J35" s="24">
        <v>5.8136299999999999</v>
      </c>
      <c r="K35" s="24">
        <v>0.16120599999999999</v>
      </c>
      <c r="L35" s="30">
        <f t="shared" si="0"/>
        <v>13</v>
      </c>
    </row>
    <row r="36" spans="1:12" s="21" customFormat="1" ht="11.25">
      <c r="A36" s="22" t="s">
        <v>39</v>
      </c>
      <c r="B36" s="23">
        <v>1338066</v>
      </c>
      <c r="C36" s="24">
        <v>15.816036</v>
      </c>
      <c r="D36" s="24">
        <v>4.3455260000000004</v>
      </c>
      <c r="E36" s="24">
        <v>6.2779999999999997E-3</v>
      </c>
      <c r="F36" s="24">
        <v>25.798801999999998</v>
      </c>
      <c r="G36" s="24">
        <v>8.4856800000000003</v>
      </c>
      <c r="H36" s="24">
        <v>2.585747</v>
      </c>
      <c r="I36" s="24">
        <v>47.818492999999997</v>
      </c>
      <c r="J36" s="24">
        <v>1.3911119999999999</v>
      </c>
      <c r="K36" s="24">
        <v>0.36537799999999998</v>
      </c>
      <c r="L36" s="30">
        <f t="shared" si="0"/>
        <v>26</v>
      </c>
    </row>
    <row r="37" spans="1:12" s="21" customFormat="1" ht="11.25">
      <c r="A37" s="22" t="s">
        <v>40</v>
      </c>
      <c r="B37" s="23">
        <v>466655</v>
      </c>
      <c r="C37" s="24">
        <v>35.619889999999998</v>
      </c>
      <c r="D37" s="24">
        <v>6.7317400000000003</v>
      </c>
      <c r="E37" s="24">
        <v>0.16778999999999999</v>
      </c>
      <c r="F37" s="24">
        <v>39.964213000000001</v>
      </c>
      <c r="G37" s="24">
        <v>6.6143080000000003</v>
      </c>
      <c r="H37" s="24">
        <v>0.384438</v>
      </c>
      <c r="I37" s="24">
        <v>19.395913</v>
      </c>
      <c r="J37" s="24">
        <v>1.521252</v>
      </c>
      <c r="K37" s="24">
        <v>0.18814800000000001</v>
      </c>
      <c r="L37" s="30">
        <f t="shared" si="0"/>
        <v>7</v>
      </c>
    </row>
    <row r="38" spans="1:12" s="21" customFormat="1" ht="11.25">
      <c r="A38" s="22" t="s">
        <v>41</v>
      </c>
      <c r="B38" s="23">
        <v>2737498</v>
      </c>
      <c r="C38" s="24">
        <v>40.158532000000001</v>
      </c>
      <c r="D38" s="24">
        <v>3.325482</v>
      </c>
      <c r="E38" s="24">
        <v>1.6730999999999999E-2</v>
      </c>
      <c r="F38" s="24">
        <v>26.176859</v>
      </c>
      <c r="G38" s="24">
        <v>3.5023590000000002</v>
      </c>
      <c r="H38" s="24">
        <v>8.3331569999999999</v>
      </c>
      <c r="I38" s="24">
        <v>24.837644000000001</v>
      </c>
      <c r="J38" s="24">
        <v>2.750102</v>
      </c>
      <c r="K38" s="24">
        <v>0.25706000000000001</v>
      </c>
      <c r="L38" s="30">
        <f t="shared" si="0"/>
        <v>4</v>
      </c>
    </row>
    <row r="39" spans="1:12" s="21" customFormat="1" ht="11.25">
      <c r="A39" s="22" t="s">
        <v>42</v>
      </c>
      <c r="B39" s="23">
        <v>898806</v>
      </c>
      <c r="C39" s="24">
        <v>18.636391</v>
      </c>
      <c r="D39" s="24">
        <v>10.798771</v>
      </c>
      <c r="E39" s="24">
        <v>5.5599999999999996E-4</v>
      </c>
      <c r="F39" s="24">
        <v>29.663686999999999</v>
      </c>
      <c r="G39" s="24">
        <v>3.7572070000000002</v>
      </c>
      <c r="H39" s="24">
        <v>3.808497</v>
      </c>
      <c r="I39" s="24">
        <v>41.063811000000001</v>
      </c>
      <c r="J39" s="24">
        <v>4.3861520000000001</v>
      </c>
      <c r="K39" s="24">
        <v>0.213728</v>
      </c>
      <c r="L39" s="30">
        <f t="shared" si="0"/>
        <v>23</v>
      </c>
    </row>
    <row r="40" spans="1:12" s="21" customFormat="1" ht="11.25">
      <c r="A40" s="22" t="s">
        <v>43</v>
      </c>
      <c r="B40" s="23">
        <v>527720</v>
      </c>
      <c r="C40" s="24">
        <v>28.424733</v>
      </c>
      <c r="D40" s="24">
        <v>9.0271360000000005</v>
      </c>
      <c r="E40" s="24">
        <v>1.137E-3</v>
      </c>
      <c r="F40" s="24">
        <v>16.265823000000001</v>
      </c>
      <c r="G40" s="24">
        <v>6.9749109999999996</v>
      </c>
      <c r="H40" s="24">
        <v>0.79284500000000002</v>
      </c>
      <c r="I40" s="24">
        <v>43.638862000000003</v>
      </c>
      <c r="J40" s="24">
        <v>2.4217390000000001</v>
      </c>
      <c r="K40" s="24">
        <v>0.10820100000000001</v>
      </c>
      <c r="L40" s="30">
        <f t="shared" si="0"/>
        <v>11</v>
      </c>
    </row>
    <row r="41" spans="1:12" s="21" customFormat="1" ht="11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s="21" customFormat="1" ht="11.25">
      <c r="A42" s="26" t="s">
        <v>44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s="21" customFormat="1" ht="11.25">
      <c r="A43" s="27" t="s">
        <v>54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s="21" customFormat="1" ht="11.25">
      <c r="A44" s="27" t="s">
        <v>55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s="21" customFormat="1" ht="11.25">
      <c r="A45" s="27" t="s">
        <v>56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s="21" customFormat="1" ht="11.25">
      <c r="A46" s="27" t="s">
        <v>57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s="21" customFormat="1" ht="11.25">
      <c r="A47" s="27" t="s">
        <v>58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s="21" customFormat="1" ht="11.25"/>
    <row r="49" spans="1:1">
      <c r="A49" s="35" t="s">
        <v>64</v>
      </c>
    </row>
    <row r="50" spans="1:1">
      <c r="A50" s="35" t="s">
        <v>65</v>
      </c>
    </row>
  </sheetData>
  <mergeCells count="4">
    <mergeCell ref="B6:B7"/>
    <mergeCell ref="C6:K6"/>
    <mergeCell ref="L6:L7"/>
    <mergeCell ref="A6:A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2018-06-21T18:17:01Z</dcterms:created>
  <dcterms:modified xsi:type="dcterms:W3CDTF">2022-01-14T19:01:10Z</dcterms:modified>
</cp:coreProperties>
</file>