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3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9" i="3"/>
</calcChain>
</file>

<file path=xl/sharedStrings.xml><?xml version="1.0" encoding="utf-8"?>
<sst xmlns="http://schemas.openxmlformats.org/spreadsheetml/2006/main" count="103" uniqueCount="61">
  <si>
    <t>INEGI. Tabulados de la Encuesta Intercensal 2015</t>
  </si>
  <si>
    <t>Fecha de elaboración: 24/10/2016</t>
  </si>
  <si>
    <t>Entidad federativa</t>
  </si>
  <si>
    <t>Población de 3 años y más que asiste a la escuela y se traslada al lugar de estudio</t>
  </si>
  <si>
    <t>Camión, taxi, combi o colectivo</t>
  </si>
  <si>
    <t>Metro, metrobús o tren ligero</t>
  </si>
  <si>
    <t>Transporte escolar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</si>
  <si>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</si>
  <si>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</si>
  <si>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</si>
  <si>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</si>
  <si>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</si>
  <si>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</si>
  <si>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</si>
  <si>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</si>
  <si>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</si>
  <si>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</si>
  <si>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</si>
  <si>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</si>
  <si>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</si>
  <si>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</si>
  <si>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</si>
  <si>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</si>
  <si>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</si>
  <si>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</si>
  <si>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</si>
  <si>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</si>
  <si>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</si>
  <si>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</si>
  <si>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</si>
  <si>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</si>
  <si>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</si>
  <si>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</si>
  <si>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</si>
  <si>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</si>
  <si>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</si>
  <si>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</si>
  <si>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</si>
  <si>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</si>
  <si>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</si>
  <si>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</si>
  <si>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</si>
  <si>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</si>
  <si>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</si>
  <si>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</si>
  <si>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</si>
  <si>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</si>
  <si>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</si>
  <si>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  La suma de los porcentajes de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</si>
  <si>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 Incluye automóvil, camioneta o motocicleta.</t>
    </r>
  </si>
  <si>
    <t>Camión, autobús, combi o colectivo</t>
  </si>
  <si>
    <r>
      <t>1</t>
    </r>
    <r>
      <rPr>
        <sz val="8"/>
        <color indexed="8"/>
        <rFont val="Arial"/>
        <family val="2"/>
      </rPr>
      <t> La suma de los porcentajes del modo o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</si>
  <si>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</si>
  <si>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</si>
  <si>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Modo o 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</si>
  <si>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</si>
  <si>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</si>
  <si>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</si>
  <si>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Camión, autobús, combi o colectivo y taxi</t>
  </si>
  <si>
    <t>Lugar nacional</t>
  </si>
  <si>
    <t>Porcentaje de población que utiliza el transporte escolar como medio de traslado a la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</si>
</sst>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left" vertical="top" wrapText="1"/>
    </xf>
    <xf numFmtId="165" fontId="12" fillId="2" borderId="0" xfId="0" applyNumberFormat="1" applyFont="1" applyFill="1" applyAlignment="1">
      <alignment horizontal="right" vertical="top" wrapText="1"/>
    </xf>
    <xf numFmtId="164" fontId="12" fillId="2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left" vertical="top" wrapText="1"/>
    </xf>
    <xf numFmtId="165" fontId="13" fillId="4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16" fillId="5" borderId="0" xfId="0" applyFont="1" applyFill="1"/>
    <xf numFmtId="0" fontId="12" fillId="2" borderId="0" xfId="0" applyFont="1" applyFill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 vertical="center" wrapText="1"/>
    </xf>
    <xf numFmtId="166" fontId="12" fillId="5" borderId="0" xfId="0" applyNumberFormat="1" applyFont="1" applyFill="1" applyAlignment="1" applyProtection="1">
      <alignment horizontal="right" vertical="center" wrapText="1"/>
    </xf>
    <xf numFmtId="2" fontId="12" fillId="5" borderId="0" xfId="0" applyNumberFormat="1" applyFont="1" applyFill="1" applyAlignment="1" applyProtection="1">
      <alignment horizontal="right" vertical="center" wrapText="1"/>
    </xf>
    <xf numFmtId="0" fontId="12" fillId="5" borderId="0" xfId="0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right" vertical="center" wrapText="1"/>
    </xf>
    <xf numFmtId="0" fontId="11" fillId="4" borderId="0" xfId="0" applyFont="1" applyFill="1" applyAlignment="1" applyProtection="1">
      <alignment horizontal="left" vertical="center" wrapText="1"/>
    </xf>
    <xf numFmtId="166" fontId="11" fillId="4" borderId="0" xfId="0" applyNumberFormat="1" applyFont="1" applyFill="1" applyAlignment="1" applyProtection="1">
      <alignment horizontal="right" vertical="center" wrapText="1"/>
    </xf>
    <xf numFmtId="2" fontId="11" fillId="4" borderId="0" xfId="0" applyNumberFormat="1" applyFont="1" applyFill="1" applyAlignment="1" applyProtection="1">
      <alignment horizontal="right" vertical="center" wrapText="1"/>
    </xf>
    <xf numFmtId="1" fontId="11" fillId="4" borderId="0" xfId="0" applyNumberFormat="1" applyFont="1" applyFill="1" applyAlignment="1" applyProtection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center" vertical="center" wrapText="1"/>
    </xf>
    <xf numFmtId="165" fontId="11" fillId="4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428810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362135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showGridLines="0" workbookViewId="0">
      <selection activeCell="M24" sqref="M24"/>
    </sheetView>
  </sheetViews>
  <sheetFormatPr baseColWidth="10" defaultRowHeight="12.75" x14ac:dyDescent="0.2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5.14062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 x14ac:dyDescent="0.2">
      <c r="J1" s="2"/>
    </row>
    <row r="2" spans="1:11" ht="14.25" x14ac:dyDescent="0.2">
      <c r="J2" s="2"/>
    </row>
    <row r="3" spans="1:11" ht="14.25" x14ac:dyDescent="0.2">
      <c r="J3" s="2"/>
    </row>
    <row r="4" spans="1:11" ht="15" x14ac:dyDescent="0.25">
      <c r="A4" s="7" t="s">
        <v>60</v>
      </c>
      <c r="J4" s="4"/>
    </row>
    <row r="5" spans="1:11" x14ac:dyDescent="0.2">
      <c r="A5" s="3"/>
    </row>
    <row r="6" spans="1:11" ht="12.75" customHeight="1" x14ac:dyDescent="0.4">
      <c r="A6" s="5"/>
    </row>
    <row r="7" spans="1:11" ht="36" customHeight="1" x14ac:dyDescent="0.2">
      <c r="A7" s="40" t="s">
        <v>2</v>
      </c>
      <c r="B7" s="38" t="s">
        <v>3</v>
      </c>
      <c r="C7" s="36" t="s">
        <v>46</v>
      </c>
      <c r="D7" s="36"/>
      <c r="E7" s="36"/>
      <c r="F7" s="36"/>
      <c r="G7" s="36"/>
      <c r="H7" s="36"/>
      <c r="I7" s="36"/>
      <c r="J7" s="37"/>
      <c r="K7" s="38" t="s">
        <v>45</v>
      </c>
    </row>
    <row r="8" spans="1:11" ht="22.5" x14ac:dyDescent="0.2">
      <c r="A8" s="41"/>
      <c r="B8" s="39"/>
      <c r="C8" s="8" t="s">
        <v>4</v>
      </c>
      <c r="D8" s="9" t="s">
        <v>5</v>
      </c>
      <c r="E8" s="9" t="s">
        <v>47</v>
      </c>
      <c r="F8" s="9" t="s">
        <v>6</v>
      </c>
      <c r="G8" s="9" t="s">
        <v>7</v>
      </c>
      <c r="H8" s="9" t="s">
        <v>8</v>
      </c>
      <c r="I8" s="9" t="s">
        <v>9</v>
      </c>
      <c r="J8" s="10" t="s">
        <v>10</v>
      </c>
      <c r="K8" s="39"/>
    </row>
    <row r="9" spans="1:11" s="11" customFormat="1" ht="11.25" x14ac:dyDescent="0.2">
      <c r="A9" s="12" t="s">
        <v>11</v>
      </c>
      <c r="B9" s="13">
        <v>32663342</v>
      </c>
      <c r="C9" s="14">
        <v>25.5827894157309</v>
      </c>
      <c r="D9" s="14">
        <v>1.38115077140606</v>
      </c>
      <c r="E9" s="14">
        <v>17.512935449164999</v>
      </c>
      <c r="F9" s="14">
        <v>1.5798781398425099</v>
      </c>
      <c r="G9" s="14">
        <v>1.49610532810757</v>
      </c>
      <c r="H9" s="14">
        <v>54.8804038484488</v>
      </c>
      <c r="I9" s="14">
        <v>0.43967025786889002</v>
      </c>
      <c r="J9" s="14">
        <v>0.81752197922673997</v>
      </c>
    </row>
    <row r="10" spans="1:11" s="11" customFormat="1" ht="11.25" x14ac:dyDescent="0.2">
      <c r="A10" s="12" t="s">
        <v>12</v>
      </c>
      <c r="B10" s="13">
        <v>387216</v>
      </c>
      <c r="C10" s="14">
        <v>18.267581918102501</v>
      </c>
      <c r="D10" s="14">
        <v>2.8407917028221998E-3</v>
      </c>
      <c r="E10" s="14">
        <v>25.6198090987975</v>
      </c>
      <c r="F10" s="14">
        <v>0.98472170571464002</v>
      </c>
      <c r="G10" s="14">
        <v>2.1499628114540701</v>
      </c>
      <c r="H10" s="14">
        <v>55.001084665922903</v>
      </c>
      <c r="I10" s="14">
        <v>0.24482459402504</v>
      </c>
      <c r="J10" s="14">
        <v>0.30370645841080002</v>
      </c>
      <c r="K10" s="13">
        <f>_xlfn.RANK.EQ(F10,F$10:F$41,0)</f>
        <v>16</v>
      </c>
    </row>
    <row r="11" spans="1:11" s="11" customFormat="1" ht="11.25" x14ac:dyDescent="0.2">
      <c r="A11" s="12" t="s">
        <v>13</v>
      </c>
      <c r="B11" s="13">
        <v>927726</v>
      </c>
      <c r="C11" s="14">
        <v>21.520578274188701</v>
      </c>
      <c r="D11" s="14">
        <v>3.22293435777374E-2</v>
      </c>
      <c r="E11" s="14">
        <v>40.131030067067201</v>
      </c>
      <c r="F11" s="14">
        <v>1.31224089871362</v>
      </c>
      <c r="G11" s="14">
        <v>0.70451835994679002</v>
      </c>
      <c r="H11" s="14">
        <v>38.934124946374197</v>
      </c>
      <c r="I11" s="14">
        <v>0.22312622476895</v>
      </c>
      <c r="J11" s="14">
        <v>0.68220573746988999</v>
      </c>
      <c r="K11" s="13">
        <f t="shared" ref="K11:K41" si="0">_xlfn.RANK.EQ(F11,F$10:F$41,0)</f>
        <v>12</v>
      </c>
    </row>
    <row r="12" spans="1:11" s="11" customFormat="1" ht="11.25" x14ac:dyDescent="0.2">
      <c r="A12" s="12" t="s">
        <v>14</v>
      </c>
      <c r="B12" s="13">
        <v>188510</v>
      </c>
      <c r="C12" s="14">
        <v>18.0961222216328</v>
      </c>
      <c r="D12" s="14">
        <v>0</v>
      </c>
      <c r="E12" s="14">
        <v>42.739907697204401</v>
      </c>
      <c r="F12" s="14">
        <v>2.4714869237706201</v>
      </c>
      <c r="G12" s="14">
        <v>0.54479868441991997</v>
      </c>
      <c r="H12" s="14">
        <v>37.604371120895401</v>
      </c>
      <c r="I12" s="14">
        <v>0.34162643891569999</v>
      </c>
      <c r="J12" s="14">
        <v>0.61747387406502996</v>
      </c>
      <c r="K12" s="13">
        <f t="shared" si="0"/>
        <v>6</v>
      </c>
    </row>
    <row r="13" spans="1:11" s="11" customFormat="1" ht="11.25" x14ac:dyDescent="0.2">
      <c r="A13" s="12" t="s">
        <v>15</v>
      </c>
      <c r="B13" s="13">
        <v>246619</v>
      </c>
      <c r="C13" s="14">
        <v>27.6738613002242</v>
      </c>
      <c r="D13" s="14">
        <v>0</v>
      </c>
      <c r="E13" s="14">
        <v>19.0727397321374</v>
      </c>
      <c r="F13" s="14">
        <v>1.09237325591296</v>
      </c>
      <c r="G13" s="14">
        <v>3.6927406242016998</v>
      </c>
      <c r="H13" s="14">
        <v>47.9687290922435</v>
      </c>
      <c r="I13" s="14">
        <v>2.2398923035127001</v>
      </c>
      <c r="J13" s="14">
        <v>0.48495857983367002</v>
      </c>
      <c r="K13" s="13">
        <f t="shared" si="0"/>
        <v>15</v>
      </c>
    </row>
    <row r="14" spans="1:11" s="11" customFormat="1" ht="11.25" x14ac:dyDescent="0.2">
      <c r="A14" s="12" t="s">
        <v>16</v>
      </c>
      <c r="B14" s="13">
        <v>793714</v>
      </c>
      <c r="C14" s="14">
        <v>22.4845473306505</v>
      </c>
      <c r="D14" s="14">
        <v>7.5593979695456996E-3</v>
      </c>
      <c r="E14" s="14">
        <v>30.229402530382401</v>
      </c>
      <c r="F14" s="14">
        <v>5.15185570621155</v>
      </c>
      <c r="G14" s="14">
        <v>0.75820761634542999</v>
      </c>
      <c r="H14" s="14">
        <v>42.687794344058403</v>
      </c>
      <c r="I14" s="14">
        <v>0.205111664907</v>
      </c>
      <c r="J14" s="14">
        <v>0.78554743900195001</v>
      </c>
      <c r="K14" s="13">
        <f t="shared" si="0"/>
        <v>2</v>
      </c>
    </row>
    <row r="15" spans="1:11" s="11" customFormat="1" ht="11.25" x14ac:dyDescent="0.2">
      <c r="A15" s="12" t="s">
        <v>17</v>
      </c>
      <c r="B15" s="13">
        <v>192542</v>
      </c>
      <c r="C15" s="14">
        <v>25.2459203706204</v>
      </c>
      <c r="D15" s="14">
        <v>0</v>
      </c>
      <c r="E15" s="14">
        <v>26.158448546291201</v>
      </c>
      <c r="F15" s="14">
        <v>0.55624227441285001</v>
      </c>
      <c r="G15" s="14">
        <v>1.04964111726272</v>
      </c>
      <c r="H15" s="14">
        <v>49.792253118799998</v>
      </c>
      <c r="I15" s="14">
        <v>0.23475397575592999</v>
      </c>
      <c r="J15" s="14">
        <v>0.73698206105679998</v>
      </c>
      <c r="K15" s="13">
        <f t="shared" si="0"/>
        <v>24</v>
      </c>
    </row>
    <row r="16" spans="1:11" s="11" customFormat="1" ht="11.25" x14ac:dyDescent="0.2">
      <c r="A16" s="12" t="s">
        <v>18</v>
      </c>
      <c r="B16" s="13">
        <v>1502837</v>
      </c>
      <c r="C16" s="14">
        <v>18.786934311572001</v>
      </c>
      <c r="D16" s="14">
        <v>1.996224474111E-4</v>
      </c>
      <c r="E16" s="14">
        <v>5.7216451285136003</v>
      </c>
      <c r="F16" s="14">
        <v>0.4861472002619</v>
      </c>
      <c r="G16" s="14">
        <v>1.2791141021947099</v>
      </c>
      <c r="H16" s="14">
        <v>73.852254103405699</v>
      </c>
      <c r="I16" s="14">
        <v>0.60725148502464998</v>
      </c>
      <c r="J16" s="14">
        <v>0.94381493135981998</v>
      </c>
      <c r="K16" s="13">
        <f t="shared" si="0"/>
        <v>27</v>
      </c>
    </row>
    <row r="17" spans="1:11" s="11" customFormat="1" ht="11.25" x14ac:dyDescent="0.2">
      <c r="A17" s="12" t="s">
        <v>19</v>
      </c>
      <c r="B17" s="13">
        <v>969424</v>
      </c>
      <c r="C17" s="14">
        <v>16.196421792734601</v>
      </c>
      <c r="D17" s="14">
        <v>0.25025169585238</v>
      </c>
      <c r="E17" s="14">
        <v>37.705585997458201</v>
      </c>
      <c r="F17" s="14">
        <v>3.5335415669510901</v>
      </c>
      <c r="G17" s="14">
        <v>0.38280463450461</v>
      </c>
      <c r="H17" s="14">
        <v>42.826461899024501</v>
      </c>
      <c r="I17" s="14">
        <v>0.26479641519086999</v>
      </c>
      <c r="J17" s="14">
        <v>1.1227285480862801</v>
      </c>
      <c r="K17" s="13">
        <f t="shared" si="0"/>
        <v>4</v>
      </c>
    </row>
    <row r="18" spans="1:11" s="11" customFormat="1" ht="11.25" x14ac:dyDescent="0.2">
      <c r="A18" s="12" t="s">
        <v>20</v>
      </c>
      <c r="B18" s="13">
        <v>2204474</v>
      </c>
      <c r="C18" s="14">
        <v>38.134856659683898</v>
      </c>
      <c r="D18" s="14">
        <v>12.4416981102975</v>
      </c>
      <c r="E18" s="14">
        <v>16.197287879104</v>
      </c>
      <c r="F18" s="14">
        <v>2.1383785882709399</v>
      </c>
      <c r="G18" s="14">
        <v>0.83398579434368003</v>
      </c>
      <c r="H18" s="14">
        <v>41.429384061685397</v>
      </c>
      <c r="I18" s="14">
        <v>0.34280286363096002</v>
      </c>
      <c r="J18" s="14">
        <v>1.0268662728614599</v>
      </c>
      <c r="K18" s="13">
        <f t="shared" si="0"/>
        <v>7</v>
      </c>
    </row>
    <row r="19" spans="1:11" s="11" customFormat="1" ht="11.25" x14ac:dyDescent="0.2">
      <c r="A19" s="12" t="s">
        <v>21</v>
      </c>
      <c r="B19" s="13">
        <v>493377</v>
      </c>
      <c r="C19" s="14">
        <v>21.4266169683629</v>
      </c>
      <c r="D19" s="14">
        <v>4.053695247245E-4</v>
      </c>
      <c r="E19" s="14">
        <v>19.6058997480628</v>
      </c>
      <c r="F19" s="14">
        <v>1.6530969218265099</v>
      </c>
      <c r="G19" s="14">
        <v>1.0205177784939301</v>
      </c>
      <c r="H19" s="14">
        <v>58.430165978551898</v>
      </c>
      <c r="I19" s="14">
        <v>0.19842838235263999</v>
      </c>
      <c r="J19" s="14">
        <v>0.57481398605933998</v>
      </c>
      <c r="K19" s="13">
        <f t="shared" si="0"/>
        <v>10</v>
      </c>
    </row>
    <row r="20" spans="1:11" s="11" customFormat="1" ht="11.25" x14ac:dyDescent="0.2">
      <c r="A20" s="12" t="s">
        <v>22</v>
      </c>
      <c r="B20" s="13">
        <v>1601361</v>
      </c>
      <c r="C20" s="14">
        <v>23.7324375952705</v>
      </c>
      <c r="D20" s="14">
        <v>4.1277388421474E-2</v>
      </c>
      <c r="E20" s="14">
        <v>17.279551581435999</v>
      </c>
      <c r="F20" s="14">
        <v>0.91440968026572</v>
      </c>
      <c r="G20" s="14">
        <v>3.7030376036383998</v>
      </c>
      <c r="H20" s="14">
        <v>55.8780936965493</v>
      </c>
      <c r="I20" s="14">
        <v>0.13981856683158</v>
      </c>
      <c r="J20" s="14">
        <v>0.71507923572511001</v>
      </c>
      <c r="K20" s="13">
        <f t="shared" si="0"/>
        <v>17</v>
      </c>
    </row>
    <row r="21" spans="1:11" s="11" customFormat="1" ht="11.25" x14ac:dyDescent="0.2">
      <c r="A21" s="12" t="s">
        <v>23</v>
      </c>
      <c r="B21" s="13">
        <v>1040649</v>
      </c>
      <c r="C21" s="14">
        <v>23.989741017384301</v>
      </c>
      <c r="D21" s="14">
        <v>1.0185951266949799E-2</v>
      </c>
      <c r="E21" s="14">
        <v>5.3189884389453104</v>
      </c>
      <c r="F21" s="14">
        <v>9.8592320753680004E-2</v>
      </c>
      <c r="G21" s="14">
        <v>0.51448663286082996</v>
      </c>
      <c r="H21" s="14">
        <v>70.600846202706194</v>
      </c>
      <c r="I21" s="14">
        <v>0.21928623387905</v>
      </c>
      <c r="J21" s="14">
        <v>0.80526671336829003</v>
      </c>
      <c r="K21" s="13">
        <f t="shared" si="0"/>
        <v>32</v>
      </c>
    </row>
    <row r="22" spans="1:11" s="11" customFormat="1" ht="11.25" x14ac:dyDescent="0.2">
      <c r="A22" s="12" t="s">
        <v>24</v>
      </c>
      <c r="B22" s="13">
        <v>810300</v>
      </c>
      <c r="C22" s="14">
        <v>31.788596815994001</v>
      </c>
      <c r="D22" s="14">
        <v>3.5665802789090498E-2</v>
      </c>
      <c r="E22" s="14">
        <v>10.894360113538101</v>
      </c>
      <c r="F22" s="14">
        <v>0.61088485746020005</v>
      </c>
      <c r="G22" s="14">
        <v>1.18351227940269</v>
      </c>
      <c r="H22" s="14">
        <v>57.852647167715602</v>
      </c>
      <c r="I22" s="14">
        <v>0.11884487226951999</v>
      </c>
      <c r="J22" s="14">
        <v>0.68949771689496997</v>
      </c>
      <c r="K22" s="13">
        <f t="shared" si="0"/>
        <v>22</v>
      </c>
    </row>
    <row r="23" spans="1:11" s="11" customFormat="1" ht="11.25" x14ac:dyDescent="0.2">
      <c r="A23" s="12" t="s">
        <v>25</v>
      </c>
      <c r="B23" s="13">
        <v>2159040</v>
      </c>
      <c r="C23" s="14">
        <v>23.328933229583502</v>
      </c>
      <c r="D23" s="14">
        <v>0.61249444197420999</v>
      </c>
      <c r="E23" s="14">
        <v>20.179385282347699</v>
      </c>
      <c r="F23" s="14">
        <v>1.62845523936564</v>
      </c>
      <c r="G23" s="14">
        <v>1.71418778716466</v>
      </c>
      <c r="H23" s="14">
        <v>54.981473247369202</v>
      </c>
      <c r="I23" s="14">
        <v>0.19295612864976999</v>
      </c>
      <c r="J23" s="14">
        <v>0.87668593448940002</v>
      </c>
      <c r="K23" s="13">
        <f t="shared" si="0"/>
        <v>11</v>
      </c>
    </row>
    <row r="24" spans="1:11" s="11" customFormat="1" ht="11.25" x14ac:dyDescent="0.2">
      <c r="A24" s="12" t="s">
        <v>26</v>
      </c>
      <c r="B24" s="13">
        <v>4429163</v>
      </c>
      <c r="C24" s="14">
        <v>30.678843835731399</v>
      </c>
      <c r="D24" s="14">
        <v>3.1499856744942498</v>
      </c>
      <c r="E24" s="14">
        <v>9.8208623164241207</v>
      </c>
      <c r="F24" s="14">
        <v>1.8095066720280999</v>
      </c>
      <c r="G24" s="14">
        <v>1.2661986023092799</v>
      </c>
      <c r="H24" s="14">
        <v>57.838173939410197</v>
      </c>
      <c r="I24" s="14">
        <v>0.20123440930035</v>
      </c>
      <c r="J24" s="14">
        <v>0.83166955020621003</v>
      </c>
      <c r="K24" s="13">
        <f t="shared" si="0"/>
        <v>9</v>
      </c>
    </row>
    <row r="25" spans="1:11" s="11" customFormat="1" ht="11.25" x14ac:dyDescent="0.2">
      <c r="A25" s="12" t="s">
        <v>27</v>
      </c>
      <c r="B25" s="13">
        <v>1217580</v>
      </c>
      <c r="C25" s="14">
        <v>24.177795298871501</v>
      </c>
      <c r="D25" s="14">
        <v>1.3140820315708001E-3</v>
      </c>
      <c r="E25" s="14">
        <v>14.158658979286701</v>
      </c>
      <c r="F25" s="14">
        <v>0.60579181655414005</v>
      </c>
      <c r="G25" s="14">
        <v>1.4271752164128799</v>
      </c>
      <c r="H25" s="14">
        <v>61.1496575173705</v>
      </c>
      <c r="I25" s="14">
        <v>0.26585522101217002</v>
      </c>
      <c r="J25" s="14">
        <v>0.83657747334876997</v>
      </c>
      <c r="K25" s="13">
        <f t="shared" si="0"/>
        <v>23</v>
      </c>
    </row>
    <row r="26" spans="1:11" s="11" customFormat="1" ht="11.25" x14ac:dyDescent="0.2">
      <c r="A26" s="12" t="s">
        <v>28</v>
      </c>
      <c r="B26" s="13">
        <v>499402</v>
      </c>
      <c r="C26" s="14">
        <v>36.307623918206097</v>
      </c>
      <c r="D26" s="14">
        <v>3.4240952178805899E-2</v>
      </c>
      <c r="E26" s="14">
        <v>14.3731903356414</v>
      </c>
      <c r="F26" s="14">
        <v>0.46095129775211002</v>
      </c>
      <c r="G26" s="14">
        <v>0.72546765932054003</v>
      </c>
      <c r="H26" s="14">
        <v>50.082298428921</v>
      </c>
      <c r="I26" s="14">
        <v>0.21405601098914001</v>
      </c>
      <c r="J26" s="14">
        <v>0.51181212730424996</v>
      </c>
      <c r="K26" s="13">
        <f t="shared" si="0"/>
        <v>28</v>
      </c>
    </row>
    <row r="27" spans="1:11" s="11" customFormat="1" ht="11.25" x14ac:dyDescent="0.2">
      <c r="A27" s="12" t="s">
        <v>29</v>
      </c>
      <c r="B27" s="13">
        <v>331881</v>
      </c>
      <c r="C27" s="14">
        <v>25.5932096142894</v>
      </c>
      <c r="D27" s="14">
        <v>1.05459486984793E-2</v>
      </c>
      <c r="E27" s="14">
        <v>15.6926729761571</v>
      </c>
      <c r="F27" s="14">
        <v>0.51464229648577997</v>
      </c>
      <c r="G27" s="14">
        <v>2.3586767546198701</v>
      </c>
      <c r="H27" s="14">
        <v>57.882192713653403</v>
      </c>
      <c r="I27" s="14">
        <v>0.43208258381768999</v>
      </c>
      <c r="J27" s="14">
        <v>0.67192758850309997</v>
      </c>
      <c r="K27" s="13">
        <f t="shared" si="0"/>
        <v>26</v>
      </c>
    </row>
    <row r="28" spans="1:11" s="11" customFormat="1" ht="11.25" x14ac:dyDescent="0.2">
      <c r="A28" s="12" t="s">
        <v>30</v>
      </c>
      <c r="B28" s="13">
        <v>1336355</v>
      </c>
      <c r="C28" s="14">
        <v>19.386016440242301</v>
      </c>
      <c r="D28" s="14">
        <v>1.3972335195363501</v>
      </c>
      <c r="E28" s="14">
        <v>28.742138129464099</v>
      </c>
      <c r="F28" s="14">
        <v>5.7492956587134403</v>
      </c>
      <c r="G28" s="14">
        <v>0.28974336908979997</v>
      </c>
      <c r="H28" s="14">
        <v>45.9333036506018</v>
      </c>
      <c r="I28" s="14">
        <v>0.14494651496047001</v>
      </c>
      <c r="J28" s="14">
        <v>1.2256473766327001</v>
      </c>
      <c r="K28" s="13">
        <f t="shared" si="0"/>
        <v>1</v>
      </c>
    </row>
    <row r="29" spans="1:11" s="11" customFormat="1" ht="11.25" x14ac:dyDescent="0.2">
      <c r="A29" s="12" t="s">
        <v>31</v>
      </c>
      <c r="B29" s="13">
        <v>1087556</v>
      </c>
      <c r="C29" s="14">
        <v>20.506254390578501</v>
      </c>
      <c r="D29" s="14">
        <v>5.6089065758452997E-3</v>
      </c>
      <c r="E29" s="14">
        <v>5.6120328516416604</v>
      </c>
      <c r="F29" s="14">
        <v>0.25433173096373002</v>
      </c>
      <c r="G29" s="14">
        <v>1.26255567529396</v>
      </c>
      <c r="H29" s="14">
        <v>71.560452978973004</v>
      </c>
      <c r="I29" s="14">
        <v>1.9971385381534299</v>
      </c>
      <c r="J29" s="14">
        <v>0.85117456020655002</v>
      </c>
      <c r="K29" s="13">
        <f t="shared" si="0"/>
        <v>30</v>
      </c>
    </row>
    <row r="30" spans="1:11" s="11" customFormat="1" ht="11.25" x14ac:dyDescent="0.2">
      <c r="A30" s="12" t="s">
        <v>32</v>
      </c>
      <c r="B30" s="13">
        <v>1788931</v>
      </c>
      <c r="C30" s="14">
        <v>26.123981305036299</v>
      </c>
      <c r="D30" s="14">
        <v>5.1371461504105001E-2</v>
      </c>
      <c r="E30" s="14">
        <v>8.4907690682312502</v>
      </c>
      <c r="F30" s="14">
        <v>0.64295380872711005</v>
      </c>
      <c r="G30" s="14">
        <v>1.7613871077196299</v>
      </c>
      <c r="H30" s="14">
        <v>64.436750215631506</v>
      </c>
      <c r="I30" s="14">
        <v>8.1445287716509995E-2</v>
      </c>
      <c r="J30" s="14">
        <v>0.59756357288234996</v>
      </c>
      <c r="K30" s="13">
        <f t="shared" si="0"/>
        <v>21</v>
      </c>
    </row>
    <row r="31" spans="1:11" s="11" customFormat="1" ht="11.25" x14ac:dyDescent="0.2">
      <c r="A31" s="12" t="s">
        <v>33</v>
      </c>
      <c r="B31" s="13">
        <v>575733</v>
      </c>
      <c r="C31" s="14">
        <v>25.593460857723901</v>
      </c>
      <c r="D31" s="14">
        <v>1.0074114216138399E-2</v>
      </c>
      <c r="E31" s="14">
        <v>21.911545803349799</v>
      </c>
      <c r="F31" s="14">
        <v>3.10491147806361</v>
      </c>
      <c r="G31" s="14">
        <v>0.40834900900242999</v>
      </c>
      <c r="H31" s="14">
        <v>50.608007531268797</v>
      </c>
      <c r="I31" s="14">
        <v>0.11880507110066001</v>
      </c>
      <c r="J31" s="14">
        <v>0.58638292402902004</v>
      </c>
      <c r="K31" s="13">
        <f t="shared" si="0"/>
        <v>5</v>
      </c>
    </row>
    <row r="32" spans="1:11" s="11" customFormat="1" ht="11.25" x14ac:dyDescent="0.2">
      <c r="A32" s="12" t="s">
        <v>34</v>
      </c>
      <c r="B32" s="13">
        <v>395708</v>
      </c>
      <c r="C32" s="14">
        <v>25.016931676893002</v>
      </c>
      <c r="D32" s="14">
        <v>0</v>
      </c>
      <c r="E32" s="14">
        <v>23.805432288455101</v>
      </c>
      <c r="F32" s="14">
        <v>0.41040363096019999</v>
      </c>
      <c r="G32" s="14">
        <v>3.4889362863525601</v>
      </c>
      <c r="H32" s="14">
        <v>48.342464645647802</v>
      </c>
      <c r="I32" s="14">
        <v>0.86907517664540002</v>
      </c>
      <c r="J32" s="14">
        <v>0.69268248304305002</v>
      </c>
      <c r="K32" s="13">
        <f t="shared" si="0"/>
        <v>29</v>
      </c>
    </row>
    <row r="33" spans="1:11" s="11" customFormat="1" ht="11.25" x14ac:dyDescent="0.2">
      <c r="A33" s="12" t="s">
        <v>35</v>
      </c>
      <c r="B33" s="13">
        <v>801255</v>
      </c>
      <c r="C33" s="14">
        <v>19.266400833692099</v>
      </c>
      <c r="D33" s="14">
        <v>3.3697137615366001E-3</v>
      </c>
      <c r="E33" s="14">
        <v>18.449432452839599</v>
      </c>
      <c r="F33" s="14">
        <v>0.78040074632918999</v>
      </c>
      <c r="G33" s="14">
        <v>2.8027282201047101</v>
      </c>
      <c r="H33" s="14">
        <v>60.413601163175201</v>
      </c>
      <c r="I33" s="14">
        <v>0.20967107849561001</v>
      </c>
      <c r="J33" s="14">
        <v>0.60417719702216999</v>
      </c>
      <c r="K33" s="13">
        <f t="shared" si="0"/>
        <v>18</v>
      </c>
    </row>
    <row r="34" spans="1:11" s="11" customFormat="1" ht="11.25" x14ac:dyDescent="0.2">
      <c r="A34" s="15" t="s">
        <v>36</v>
      </c>
      <c r="B34" s="16">
        <v>833146</v>
      </c>
      <c r="C34" s="17">
        <v>26.871760771821499</v>
      </c>
      <c r="D34" s="17">
        <v>3.2407285157703002E-3</v>
      </c>
      <c r="E34" s="17">
        <v>25.260518564573299</v>
      </c>
      <c r="F34" s="17">
        <v>1.11733117604837</v>
      </c>
      <c r="G34" s="17">
        <v>1.64532987015481</v>
      </c>
      <c r="H34" s="17">
        <v>46.2561183754108</v>
      </c>
      <c r="I34" s="17">
        <v>0.46390428568342001</v>
      </c>
      <c r="J34" s="17">
        <v>0.89132036881890997</v>
      </c>
      <c r="K34" s="48">
        <f t="shared" si="0"/>
        <v>13</v>
      </c>
    </row>
    <row r="35" spans="1:11" s="11" customFormat="1" ht="11.25" x14ac:dyDescent="0.2">
      <c r="A35" s="12" t="s">
        <v>37</v>
      </c>
      <c r="B35" s="13">
        <v>776207</v>
      </c>
      <c r="C35" s="14">
        <v>18.5562614096497</v>
      </c>
      <c r="D35" s="14">
        <v>1.2883161321658001E-3</v>
      </c>
      <c r="E35" s="14">
        <v>38.999519458082702</v>
      </c>
      <c r="F35" s="14">
        <v>1.8683160548668001</v>
      </c>
      <c r="G35" s="14">
        <v>1.04018644511064</v>
      </c>
      <c r="H35" s="14">
        <v>41.167111350451599</v>
      </c>
      <c r="I35" s="14">
        <v>0.26294532257503</v>
      </c>
      <c r="J35" s="14">
        <v>0.89653919637416002</v>
      </c>
      <c r="K35" s="13">
        <f t="shared" si="0"/>
        <v>8</v>
      </c>
    </row>
    <row r="36" spans="1:11" s="11" customFormat="1" ht="11.25" x14ac:dyDescent="0.2">
      <c r="A36" s="12" t="s">
        <v>38</v>
      </c>
      <c r="B36" s="13">
        <v>688120</v>
      </c>
      <c r="C36" s="14">
        <v>34.151892111840901</v>
      </c>
      <c r="D36" s="14">
        <v>0</v>
      </c>
      <c r="E36" s="14">
        <v>14.297651572400101</v>
      </c>
      <c r="F36" s="14">
        <v>0.53043073882462</v>
      </c>
      <c r="G36" s="14">
        <v>3.0866709294890402</v>
      </c>
      <c r="H36" s="14">
        <v>47.704179503574899</v>
      </c>
      <c r="I36" s="14">
        <v>2.1256466895308899</v>
      </c>
      <c r="J36" s="14">
        <v>0.89998837412079002</v>
      </c>
      <c r="K36" s="13">
        <f t="shared" si="0"/>
        <v>25</v>
      </c>
    </row>
    <row r="37" spans="1:11" s="11" customFormat="1" ht="11.25" x14ac:dyDescent="0.2">
      <c r="A37" s="12" t="s">
        <v>39</v>
      </c>
      <c r="B37" s="13">
        <v>901169</v>
      </c>
      <c r="C37" s="14">
        <v>23.623648838342199</v>
      </c>
      <c r="D37" s="14">
        <v>8.6554242323026997E-3</v>
      </c>
      <c r="E37" s="14">
        <v>33.273892022472999</v>
      </c>
      <c r="F37" s="14">
        <v>5.0442258888177403</v>
      </c>
      <c r="G37" s="14">
        <v>0.64005752528104998</v>
      </c>
      <c r="H37" s="14">
        <v>38.403895384772397</v>
      </c>
      <c r="I37" s="14">
        <v>0.41723583478791998</v>
      </c>
      <c r="J37" s="14">
        <v>1.0890299155874199</v>
      </c>
      <c r="K37" s="13">
        <f t="shared" si="0"/>
        <v>3</v>
      </c>
    </row>
    <row r="38" spans="1:11" s="11" customFormat="1" ht="11.25" x14ac:dyDescent="0.2">
      <c r="A38" s="12" t="s">
        <v>40</v>
      </c>
      <c r="B38" s="13">
        <v>361842</v>
      </c>
      <c r="C38" s="14">
        <v>33.351849702356198</v>
      </c>
      <c r="D38" s="14">
        <v>2.2938188491109401E-2</v>
      </c>
      <c r="E38" s="14">
        <v>7.24376938000563</v>
      </c>
      <c r="F38" s="14">
        <v>0.72130930074452004</v>
      </c>
      <c r="G38" s="14">
        <v>1.3583276678771301</v>
      </c>
      <c r="H38" s="14">
        <v>59.997457453805801</v>
      </c>
      <c r="I38" s="14">
        <v>8.5672752195700003E-2</v>
      </c>
      <c r="J38" s="14">
        <v>0.55162197865366003</v>
      </c>
      <c r="K38" s="13">
        <f t="shared" si="0"/>
        <v>19</v>
      </c>
    </row>
    <row r="39" spans="1:11" s="11" customFormat="1" ht="11.25" x14ac:dyDescent="0.2">
      <c r="A39" s="12" t="s">
        <v>41</v>
      </c>
      <c r="B39" s="13">
        <v>2089859</v>
      </c>
      <c r="C39" s="14">
        <v>26.7022799145779</v>
      </c>
      <c r="D39" s="14">
        <v>4.4022108668575E-3</v>
      </c>
      <c r="E39" s="14">
        <v>10.3624215796376</v>
      </c>
      <c r="F39" s="14">
        <v>0.2478157617332</v>
      </c>
      <c r="G39" s="14">
        <v>0.80828419524952999</v>
      </c>
      <c r="H39" s="14">
        <v>63.447629720473898</v>
      </c>
      <c r="I39" s="14">
        <v>0.38648540403921</v>
      </c>
      <c r="J39" s="14">
        <v>0.76675029272309003</v>
      </c>
      <c r="K39" s="13">
        <f t="shared" si="0"/>
        <v>31</v>
      </c>
    </row>
    <row r="40" spans="1:11" s="11" customFormat="1" ht="11.25" x14ac:dyDescent="0.2">
      <c r="A40" s="12" t="s">
        <v>42</v>
      </c>
      <c r="B40" s="13">
        <v>577509</v>
      </c>
      <c r="C40" s="14">
        <v>25.252420308601199</v>
      </c>
      <c r="D40" s="14">
        <v>0</v>
      </c>
      <c r="E40" s="14">
        <v>23.2425815008943</v>
      </c>
      <c r="F40" s="14">
        <v>0.69713199274815996</v>
      </c>
      <c r="G40" s="14">
        <v>7.04941394852721</v>
      </c>
      <c r="H40" s="14">
        <v>42.598470326869297</v>
      </c>
      <c r="I40" s="14">
        <v>3.98348770322194</v>
      </c>
      <c r="J40" s="14">
        <v>0.62163533382163005</v>
      </c>
      <c r="K40" s="13">
        <f t="shared" si="0"/>
        <v>20</v>
      </c>
    </row>
    <row r="41" spans="1:11" s="11" customFormat="1" ht="11.25" x14ac:dyDescent="0.2">
      <c r="A41" s="12" t="s">
        <v>43</v>
      </c>
      <c r="B41" s="13">
        <v>454137</v>
      </c>
      <c r="C41" s="14">
        <v>15.3510944935118</v>
      </c>
      <c r="D41" s="14">
        <v>1.7615829584464999E-3</v>
      </c>
      <c r="E41" s="14">
        <v>18.653622144859298</v>
      </c>
      <c r="F41" s="14">
        <v>1.0981267767215599</v>
      </c>
      <c r="G41" s="14">
        <v>3.1030283813034401</v>
      </c>
      <c r="H41" s="14">
        <v>63.268573139823403</v>
      </c>
      <c r="I41" s="14">
        <v>0.26665962033482998</v>
      </c>
      <c r="J41" s="14">
        <v>0.7772984804145</v>
      </c>
      <c r="K41" s="13">
        <f t="shared" si="0"/>
        <v>14</v>
      </c>
    </row>
    <row r="42" spans="1:11" s="11" customFormat="1" ht="11.25" x14ac:dyDescent="0.2"/>
    <row r="43" spans="1:11" s="11" customFormat="1" ht="11.25" x14ac:dyDescent="0.2">
      <c r="A43" s="18" t="s">
        <v>44</v>
      </c>
    </row>
    <row r="44" spans="1:11" s="11" customFormat="1" ht="11.25" x14ac:dyDescent="0.2">
      <c r="A44" s="19" t="s">
        <v>48</v>
      </c>
    </row>
    <row r="45" spans="1:11" s="11" customFormat="1" ht="11.25" x14ac:dyDescent="0.2">
      <c r="A45" s="19" t="s">
        <v>49</v>
      </c>
    </row>
    <row r="46" spans="1:11" s="11" customFormat="1" ht="11.25" x14ac:dyDescent="0.2"/>
    <row r="47" spans="1:11" s="11" customFormat="1" ht="11.25" x14ac:dyDescent="0.2">
      <c r="A47" s="6" t="s">
        <v>0</v>
      </c>
    </row>
    <row r="48" spans="1:11" s="11" customFormat="1" ht="11.25" x14ac:dyDescent="0.2">
      <c r="A48" s="6" t="s">
        <v>1</v>
      </c>
    </row>
  </sheetData>
  <mergeCells count="4">
    <mergeCell ref="C7:J7"/>
    <mergeCell ref="K7:K8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tabSelected="1" workbookViewId="0">
      <selection activeCell="G41" sqref="G41"/>
    </sheetView>
  </sheetViews>
  <sheetFormatPr baseColWidth="10" defaultRowHeight="15" x14ac:dyDescent="0.25"/>
  <cols>
    <col min="1" max="1" width="27" style="20" customWidth="1"/>
    <col min="2" max="2" width="24" style="20" customWidth="1"/>
    <col min="3" max="3" width="14.5703125" style="20" customWidth="1"/>
    <col min="4" max="4" width="12.8554687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3" width="15.7109375" style="20" customWidth="1"/>
    <col min="14" max="16384" width="11.42578125" style="20"/>
  </cols>
  <sheetData>
    <row r="5" spans="1:14" x14ac:dyDescent="0.25">
      <c r="A5" s="7" t="s">
        <v>60</v>
      </c>
    </row>
    <row r="7" spans="1:14" s="24" customFormat="1" ht="15" customHeight="1" x14ac:dyDescent="0.2">
      <c r="A7" s="46" t="s">
        <v>2</v>
      </c>
      <c r="B7" s="46" t="s">
        <v>3</v>
      </c>
      <c r="C7" s="42" t="s">
        <v>54</v>
      </c>
      <c r="D7" s="43"/>
      <c r="E7" s="43"/>
      <c r="F7" s="43"/>
      <c r="G7" s="43"/>
      <c r="H7" s="43"/>
      <c r="I7" s="43"/>
      <c r="J7" s="43"/>
      <c r="K7" s="43"/>
      <c r="L7" s="44"/>
      <c r="M7" s="45" t="s">
        <v>59</v>
      </c>
      <c r="N7" s="23"/>
    </row>
    <row r="8" spans="1:14" s="24" customFormat="1" ht="33.75" x14ac:dyDescent="0.2">
      <c r="A8" s="47"/>
      <c r="B8" s="47"/>
      <c r="C8" s="26" t="s">
        <v>8</v>
      </c>
      <c r="D8" s="26" t="s">
        <v>7</v>
      </c>
      <c r="E8" s="26" t="s">
        <v>55</v>
      </c>
      <c r="F8" s="26" t="s">
        <v>50</v>
      </c>
      <c r="G8" s="26" t="s">
        <v>6</v>
      </c>
      <c r="H8" s="26" t="s">
        <v>56</v>
      </c>
      <c r="I8" s="26" t="s">
        <v>57</v>
      </c>
      <c r="J8" s="26" t="s">
        <v>9</v>
      </c>
      <c r="K8" s="26" t="s">
        <v>10</v>
      </c>
      <c r="L8" s="26" t="s">
        <v>58</v>
      </c>
      <c r="M8" s="43"/>
      <c r="N8" s="23"/>
    </row>
    <row r="9" spans="1:14" s="24" customFormat="1" ht="11.25" x14ac:dyDescent="0.2">
      <c r="A9" s="27" t="s">
        <v>11</v>
      </c>
      <c r="B9" s="28">
        <v>32232273</v>
      </c>
      <c r="C9" s="29">
        <v>54.119584000000003</v>
      </c>
      <c r="D9" s="29">
        <v>1.8291729999999999</v>
      </c>
      <c r="E9" s="29">
        <v>1.7914410000000001</v>
      </c>
      <c r="F9" s="29">
        <v>22.734400000000001</v>
      </c>
      <c r="G9" s="29">
        <v>2.0742039999999999</v>
      </c>
      <c r="H9" s="29">
        <v>2.1731639999999999</v>
      </c>
      <c r="I9" s="29">
        <v>21.884498000000001</v>
      </c>
      <c r="J9" s="29">
        <v>0.84269899999999998</v>
      </c>
      <c r="K9" s="29">
        <v>0.15465899999999999</v>
      </c>
      <c r="L9" s="29">
        <f>F9+H9</f>
        <v>24.907564000000001</v>
      </c>
      <c r="M9" s="29"/>
      <c r="N9" s="30"/>
    </row>
    <row r="10" spans="1:14" s="24" customFormat="1" ht="11.25" x14ac:dyDescent="0.2">
      <c r="A10" s="27" t="s">
        <v>12</v>
      </c>
      <c r="B10" s="28">
        <v>403295</v>
      </c>
      <c r="C10" s="29">
        <v>52.413494</v>
      </c>
      <c r="D10" s="29">
        <v>2.260132</v>
      </c>
      <c r="E10" s="29">
        <v>0</v>
      </c>
      <c r="F10" s="29">
        <v>15.625534999999999</v>
      </c>
      <c r="G10" s="29">
        <v>0.93479999999999996</v>
      </c>
      <c r="H10" s="29">
        <v>1.811329</v>
      </c>
      <c r="I10" s="29">
        <v>34.604197999999997</v>
      </c>
      <c r="J10" s="29">
        <v>0.196134</v>
      </c>
      <c r="K10" s="29">
        <v>4.2153000000000003E-2</v>
      </c>
      <c r="L10" s="29">
        <f t="shared" ref="L10:L41" si="0">F10+H10</f>
        <v>17.436864</v>
      </c>
      <c r="M10" s="31">
        <f>_xlfn.RANK.EQ(G10,G$10:G$41,0)</f>
        <v>17</v>
      </c>
      <c r="N10" s="30"/>
    </row>
    <row r="11" spans="1:14" s="24" customFormat="1" ht="11.25" x14ac:dyDescent="0.2">
      <c r="A11" s="27" t="s">
        <v>13</v>
      </c>
      <c r="B11" s="28">
        <v>932596</v>
      </c>
      <c r="C11" s="29">
        <v>36.360975000000003</v>
      </c>
      <c r="D11" s="29">
        <v>0.37540400000000002</v>
      </c>
      <c r="E11" s="29">
        <v>0.114519</v>
      </c>
      <c r="F11" s="29">
        <v>17.288622</v>
      </c>
      <c r="G11" s="29">
        <v>2.0628440000000001</v>
      </c>
      <c r="H11" s="29">
        <v>4.3817469999999998</v>
      </c>
      <c r="I11" s="29">
        <v>44.538899999999998</v>
      </c>
      <c r="J11" s="29">
        <v>0.26206400000000002</v>
      </c>
      <c r="K11" s="29">
        <v>0.11934400000000001</v>
      </c>
      <c r="L11" s="29">
        <f t="shared" si="0"/>
        <v>21.670369000000001</v>
      </c>
      <c r="M11" s="31">
        <f t="shared" ref="M11:M41" si="1">_xlfn.RANK.EQ(G11,G$10:G$41,0)</f>
        <v>10</v>
      </c>
      <c r="N11" s="30"/>
    </row>
    <row r="12" spans="1:14" s="24" customFormat="1" ht="11.25" x14ac:dyDescent="0.2">
      <c r="A12" s="27" t="s">
        <v>14</v>
      </c>
      <c r="B12" s="28">
        <v>205477</v>
      </c>
      <c r="C12" s="29">
        <v>34.565911999999997</v>
      </c>
      <c r="D12" s="29">
        <v>0.60639399999999999</v>
      </c>
      <c r="E12" s="29">
        <v>0</v>
      </c>
      <c r="F12" s="29">
        <v>18.502801000000002</v>
      </c>
      <c r="G12" s="29">
        <v>3.3755600000000001</v>
      </c>
      <c r="H12" s="29">
        <v>0.42729800000000001</v>
      </c>
      <c r="I12" s="29">
        <v>47.426233000000003</v>
      </c>
      <c r="J12" s="29">
        <v>0.18104200000000001</v>
      </c>
      <c r="K12" s="29">
        <v>0.23554900000000001</v>
      </c>
      <c r="L12" s="29">
        <f t="shared" si="0"/>
        <v>18.930099000000002</v>
      </c>
      <c r="M12" s="31">
        <f t="shared" si="1"/>
        <v>6</v>
      </c>
      <c r="N12" s="30"/>
    </row>
    <row r="13" spans="1:14" s="24" customFormat="1" ht="11.25" x14ac:dyDescent="0.2">
      <c r="A13" s="27" t="s">
        <v>15</v>
      </c>
      <c r="B13" s="28">
        <v>243426</v>
      </c>
      <c r="C13" s="29">
        <v>45.253999</v>
      </c>
      <c r="D13" s="29">
        <v>3.2038479999999998</v>
      </c>
      <c r="E13" s="29">
        <v>1.6429999999999999E-3</v>
      </c>
      <c r="F13" s="29">
        <v>23.571024000000001</v>
      </c>
      <c r="G13" s="29">
        <v>1.4788889999999999</v>
      </c>
      <c r="H13" s="29">
        <v>2.2668080000000002</v>
      </c>
      <c r="I13" s="29">
        <v>26.302859999999999</v>
      </c>
      <c r="J13" s="29">
        <v>4.1261000000000001</v>
      </c>
      <c r="K13" s="29">
        <v>0.10763</v>
      </c>
      <c r="L13" s="29">
        <f t="shared" si="0"/>
        <v>25.837832000000002</v>
      </c>
      <c r="M13" s="31">
        <f t="shared" si="1"/>
        <v>13</v>
      </c>
      <c r="N13" s="30"/>
    </row>
    <row r="14" spans="1:14" s="24" customFormat="1" ht="11.25" x14ac:dyDescent="0.2">
      <c r="A14" s="27" t="s">
        <v>16</v>
      </c>
      <c r="B14" s="28">
        <v>791202</v>
      </c>
      <c r="C14" s="29">
        <v>42.077624</v>
      </c>
      <c r="D14" s="29">
        <v>1.051944</v>
      </c>
      <c r="E14" s="29">
        <v>7.9629999999999996E-3</v>
      </c>
      <c r="F14" s="29">
        <v>18.319341999999999</v>
      </c>
      <c r="G14" s="29">
        <v>5.8698030000000001</v>
      </c>
      <c r="H14" s="29">
        <v>1.8493379999999999</v>
      </c>
      <c r="I14" s="29">
        <v>34.376809000000002</v>
      </c>
      <c r="J14" s="29">
        <v>0.17302799999999999</v>
      </c>
      <c r="K14" s="29">
        <v>0.183392</v>
      </c>
      <c r="L14" s="29">
        <f t="shared" si="0"/>
        <v>20.168679999999998</v>
      </c>
      <c r="M14" s="31">
        <f t="shared" si="1"/>
        <v>3</v>
      </c>
      <c r="N14" s="30"/>
    </row>
    <row r="15" spans="1:14" s="24" customFormat="1" ht="11.25" x14ac:dyDescent="0.2">
      <c r="A15" s="27" t="s">
        <v>17</v>
      </c>
      <c r="B15" s="28">
        <v>188559</v>
      </c>
      <c r="C15" s="29">
        <v>46.220545999999999</v>
      </c>
      <c r="D15" s="29">
        <v>1.466915</v>
      </c>
      <c r="E15" s="29">
        <v>2.1210000000000001E-3</v>
      </c>
      <c r="F15" s="29">
        <v>21.914625999999998</v>
      </c>
      <c r="G15" s="29">
        <v>0.427983</v>
      </c>
      <c r="H15" s="29">
        <v>2.451222</v>
      </c>
      <c r="I15" s="29">
        <v>32.676774999999999</v>
      </c>
      <c r="J15" s="29">
        <v>0.272594</v>
      </c>
      <c r="K15" s="29">
        <v>0.242364</v>
      </c>
      <c r="L15" s="29">
        <f t="shared" si="0"/>
        <v>24.365848</v>
      </c>
      <c r="M15" s="31">
        <f t="shared" si="1"/>
        <v>25</v>
      </c>
      <c r="N15" s="30"/>
    </row>
    <row r="16" spans="1:14" s="24" customFormat="1" ht="11.25" x14ac:dyDescent="0.2">
      <c r="A16" s="27" t="s">
        <v>18</v>
      </c>
      <c r="B16" s="28">
        <v>1459947</v>
      </c>
      <c r="C16" s="29">
        <v>75.071834999999993</v>
      </c>
      <c r="D16" s="29">
        <v>1.134425</v>
      </c>
      <c r="E16" s="29">
        <v>1.0269999999999999E-3</v>
      </c>
      <c r="F16" s="29">
        <v>16.055171999999999</v>
      </c>
      <c r="G16" s="29">
        <v>0.35528700000000002</v>
      </c>
      <c r="H16" s="29">
        <v>1.504918</v>
      </c>
      <c r="I16" s="29">
        <v>8.1565290000000008</v>
      </c>
      <c r="J16" s="29">
        <v>1.902261</v>
      </c>
      <c r="K16" s="29">
        <v>5.5070000000000001E-2</v>
      </c>
      <c r="L16" s="29">
        <f t="shared" si="0"/>
        <v>17.560089999999999</v>
      </c>
      <c r="M16" s="31">
        <f t="shared" si="1"/>
        <v>29</v>
      </c>
      <c r="N16" s="30"/>
    </row>
    <row r="17" spans="1:14" s="24" customFormat="1" ht="11.25" x14ac:dyDescent="0.2">
      <c r="A17" s="27" t="s">
        <v>19</v>
      </c>
      <c r="B17" s="28">
        <v>980706</v>
      </c>
      <c r="C17" s="29">
        <v>37.761062000000003</v>
      </c>
      <c r="D17" s="29">
        <v>0.416435</v>
      </c>
      <c r="E17" s="29">
        <v>0.23411699999999999</v>
      </c>
      <c r="F17" s="29">
        <v>14.66362</v>
      </c>
      <c r="G17" s="29">
        <v>4.8384530000000003</v>
      </c>
      <c r="H17" s="29">
        <v>0.68980900000000001</v>
      </c>
      <c r="I17" s="29">
        <v>46.436852999999999</v>
      </c>
      <c r="J17" s="29">
        <v>0.23880799999999999</v>
      </c>
      <c r="K17" s="29">
        <v>0.16100600000000001</v>
      </c>
      <c r="L17" s="29">
        <f t="shared" si="0"/>
        <v>15.353429</v>
      </c>
      <c r="M17" s="31">
        <f t="shared" si="1"/>
        <v>4</v>
      </c>
      <c r="N17" s="30"/>
    </row>
    <row r="18" spans="1:14" s="24" customFormat="1" ht="11.25" x14ac:dyDescent="0.2">
      <c r="A18" s="27" t="s">
        <v>20</v>
      </c>
      <c r="B18" s="28">
        <v>2131902</v>
      </c>
      <c r="C18" s="29">
        <v>50.345325000000003</v>
      </c>
      <c r="D18" s="29">
        <v>1.2301690000000001</v>
      </c>
      <c r="E18" s="29">
        <v>16.150226</v>
      </c>
      <c r="F18" s="29">
        <v>31.588225000000001</v>
      </c>
      <c r="G18" s="29">
        <v>2.1855600000000002</v>
      </c>
      <c r="H18" s="29">
        <v>2.2044169999999998</v>
      </c>
      <c r="I18" s="29">
        <v>17.322324999999999</v>
      </c>
      <c r="J18" s="29">
        <v>0.77400400000000003</v>
      </c>
      <c r="K18" s="29">
        <v>3.2037000000000003E-2</v>
      </c>
      <c r="L18" s="29">
        <f t="shared" si="0"/>
        <v>33.792642000000001</v>
      </c>
      <c r="M18" s="31">
        <f t="shared" si="1"/>
        <v>9</v>
      </c>
      <c r="N18" s="30"/>
    </row>
    <row r="19" spans="1:14" s="24" customFormat="1" ht="11.25" x14ac:dyDescent="0.2">
      <c r="A19" s="27" t="s">
        <v>21</v>
      </c>
      <c r="B19" s="28">
        <v>496439</v>
      </c>
      <c r="C19" s="29">
        <v>57.023522</v>
      </c>
      <c r="D19" s="29">
        <v>1.407222</v>
      </c>
      <c r="E19" s="29">
        <v>0</v>
      </c>
      <c r="F19" s="29">
        <v>20.250624999999999</v>
      </c>
      <c r="G19" s="29">
        <v>1.6046279999999999</v>
      </c>
      <c r="H19" s="29">
        <v>2.3116639999999999</v>
      </c>
      <c r="I19" s="29">
        <v>22.014385999999998</v>
      </c>
      <c r="J19" s="29">
        <v>0.18693100000000001</v>
      </c>
      <c r="K19" s="29">
        <v>0.146644</v>
      </c>
      <c r="L19" s="29">
        <f t="shared" si="0"/>
        <v>22.562289</v>
      </c>
      <c r="M19" s="31">
        <f t="shared" si="1"/>
        <v>12</v>
      </c>
      <c r="N19" s="30"/>
    </row>
    <row r="20" spans="1:14" s="24" customFormat="1" ht="11.25" x14ac:dyDescent="0.2">
      <c r="A20" s="27" t="s">
        <v>22</v>
      </c>
      <c r="B20" s="28">
        <v>1557903</v>
      </c>
      <c r="C20" s="29">
        <v>55.973190000000002</v>
      </c>
      <c r="D20" s="29">
        <v>4.863397</v>
      </c>
      <c r="E20" s="29">
        <v>0.36882900000000002</v>
      </c>
      <c r="F20" s="29">
        <v>22.018829</v>
      </c>
      <c r="G20" s="29">
        <v>1.3073980000000001</v>
      </c>
      <c r="H20" s="29">
        <v>0.368701</v>
      </c>
      <c r="I20" s="29">
        <v>21.001885000000001</v>
      </c>
      <c r="J20" s="29">
        <v>0.117787</v>
      </c>
      <c r="K20" s="29">
        <v>0.130881</v>
      </c>
      <c r="L20" s="29">
        <f t="shared" si="0"/>
        <v>22.387530000000002</v>
      </c>
      <c r="M20" s="31">
        <f t="shared" si="1"/>
        <v>14</v>
      </c>
      <c r="N20" s="30"/>
    </row>
    <row r="21" spans="1:14" s="24" customFormat="1" ht="11.25" x14ac:dyDescent="0.2">
      <c r="A21" s="27" t="s">
        <v>23</v>
      </c>
      <c r="B21" s="28">
        <v>987927</v>
      </c>
      <c r="C21" s="29">
        <v>69.670025999999993</v>
      </c>
      <c r="D21" s="29">
        <v>0.54751000000000005</v>
      </c>
      <c r="E21" s="29">
        <v>0.30832199999999998</v>
      </c>
      <c r="F21" s="29">
        <v>21.783695000000002</v>
      </c>
      <c r="G21" s="29">
        <v>0.15274399999999999</v>
      </c>
      <c r="H21" s="29">
        <v>2.415664</v>
      </c>
      <c r="I21" s="29">
        <v>8.8849680000000006</v>
      </c>
      <c r="J21" s="29">
        <v>0.40296500000000002</v>
      </c>
      <c r="K21" s="29">
        <v>7.8143000000000004E-2</v>
      </c>
      <c r="L21" s="29">
        <f t="shared" si="0"/>
        <v>24.199359000000001</v>
      </c>
      <c r="M21" s="31">
        <f t="shared" si="1"/>
        <v>32</v>
      </c>
      <c r="N21" s="30"/>
    </row>
    <row r="22" spans="1:14" s="24" customFormat="1" ht="11.25" x14ac:dyDescent="0.2">
      <c r="A22" s="27" t="s">
        <v>24</v>
      </c>
      <c r="B22" s="28">
        <v>829467</v>
      </c>
      <c r="C22" s="29">
        <v>57.779513999999999</v>
      </c>
      <c r="D22" s="29">
        <v>1.5360469999999999</v>
      </c>
      <c r="E22" s="29">
        <v>0.65885700000000003</v>
      </c>
      <c r="F22" s="29">
        <v>31.760515999999999</v>
      </c>
      <c r="G22" s="29">
        <v>0.85054600000000002</v>
      </c>
      <c r="H22" s="29">
        <v>0.84114299999999997</v>
      </c>
      <c r="I22" s="29">
        <v>15.400492</v>
      </c>
      <c r="J22" s="29">
        <v>0.14033100000000001</v>
      </c>
      <c r="K22" s="29">
        <v>0.119836</v>
      </c>
      <c r="L22" s="29">
        <f t="shared" si="0"/>
        <v>32.601658999999998</v>
      </c>
      <c r="M22" s="31">
        <f t="shared" si="1"/>
        <v>18</v>
      </c>
      <c r="N22" s="30"/>
    </row>
    <row r="23" spans="1:14" s="24" customFormat="1" ht="11.25" x14ac:dyDescent="0.2">
      <c r="A23" s="27" t="s">
        <v>25</v>
      </c>
      <c r="B23" s="28">
        <v>2119752</v>
      </c>
      <c r="C23" s="29">
        <v>51.427478000000001</v>
      </c>
      <c r="D23" s="29">
        <v>2.3093270000000001</v>
      </c>
      <c r="E23" s="29">
        <v>1.177449</v>
      </c>
      <c r="F23" s="29">
        <v>21.244561000000001</v>
      </c>
      <c r="G23" s="29">
        <v>2.6004930000000002</v>
      </c>
      <c r="H23" s="29">
        <v>0.47529100000000002</v>
      </c>
      <c r="I23" s="29">
        <v>25.913267000000001</v>
      </c>
      <c r="J23" s="29">
        <v>0.268569</v>
      </c>
      <c r="K23" s="29">
        <v>0.132657</v>
      </c>
      <c r="L23" s="29">
        <f t="shared" si="0"/>
        <v>21.719851999999999</v>
      </c>
      <c r="M23" s="31">
        <f t="shared" si="1"/>
        <v>7</v>
      </c>
      <c r="N23" s="30"/>
    </row>
    <row r="24" spans="1:14" s="24" customFormat="1" ht="11.25" x14ac:dyDescent="0.2">
      <c r="A24" s="27" t="s">
        <v>26</v>
      </c>
      <c r="B24" s="28">
        <v>4383216</v>
      </c>
      <c r="C24" s="29">
        <v>58.804335000000002</v>
      </c>
      <c r="D24" s="29">
        <v>1.837601</v>
      </c>
      <c r="E24" s="29">
        <v>3.257403</v>
      </c>
      <c r="F24" s="29">
        <v>26.928788999999998</v>
      </c>
      <c r="G24" s="29">
        <v>2.5818940000000001</v>
      </c>
      <c r="H24" s="29">
        <v>3.2313939999999999</v>
      </c>
      <c r="I24" s="29">
        <v>12.487087000000001</v>
      </c>
      <c r="J24" s="29">
        <v>0.35587999999999997</v>
      </c>
      <c r="K24" s="29">
        <v>0.207063</v>
      </c>
      <c r="L24" s="29">
        <f t="shared" si="0"/>
        <v>30.160182999999996</v>
      </c>
      <c r="M24" s="31">
        <f t="shared" si="1"/>
        <v>8</v>
      </c>
      <c r="N24" s="30"/>
    </row>
    <row r="25" spans="1:14" s="24" customFormat="1" ht="11.25" x14ac:dyDescent="0.2">
      <c r="A25" s="27" t="s">
        <v>27</v>
      </c>
      <c r="B25" s="28">
        <v>1171181</v>
      </c>
      <c r="C25" s="29">
        <v>59.667976000000003</v>
      </c>
      <c r="D25" s="29">
        <v>1.813896</v>
      </c>
      <c r="E25" s="29">
        <v>5.1229999999999999E-3</v>
      </c>
      <c r="F25" s="29">
        <v>23.140744000000002</v>
      </c>
      <c r="G25" s="29">
        <v>0.77853000000000006</v>
      </c>
      <c r="H25" s="29">
        <v>1.3114110000000001</v>
      </c>
      <c r="I25" s="29">
        <v>19.235626</v>
      </c>
      <c r="J25" s="29">
        <v>0.172732</v>
      </c>
      <c r="K25" s="29">
        <v>0.178367</v>
      </c>
      <c r="L25" s="29">
        <f t="shared" si="0"/>
        <v>24.452155000000001</v>
      </c>
      <c r="M25" s="31">
        <f t="shared" si="1"/>
        <v>19</v>
      </c>
      <c r="N25" s="30"/>
    </row>
    <row r="26" spans="1:14" s="24" customFormat="1" ht="11.25" x14ac:dyDescent="0.2">
      <c r="A26" s="27" t="s">
        <v>28</v>
      </c>
      <c r="B26" s="28">
        <v>495618</v>
      </c>
      <c r="C26" s="29">
        <v>48.803311999999998</v>
      </c>
      <c r="D26" s="29">
        <v>0.99532299999999996</v>
      </c>
      <c r="E26" s="29">
        <v>0.102297</v>
      </c>
      <c r="F26" s="29">
        <v>35.219262000000001</v>
      </c>
      <c r="G26" s="29">
        <v>0.61963000000000001</v>
      </c>
      <c r="H26" s="29">
        <v>2.3838919999999999</v>
      </c>
      <c r="I26" s="29">
        <v>20.976033999999999</v>
      </c>
      <c r="J26" s="29">
        <v>1.103067</v>
      </c>
      <c r="K26" s="29">
        <v>0.139018</v>
      </c>
      <c r="L26" s="29">
        <f t="shared" si="0"/>
        <v>37.603154000000004</v>
      </c>
      <c r="M26" s="31">
        <f t="shared" si="1"/>
        <v>24</v>
      </c>
      <c r="N26" s="30"/>
    </row>
    <row r="27" spans="1:14" s="24" customFormat="1" ht="11.25" x14ac:dyDescent="0.2">
      <c r="A27" s="27" t="s">
        <v>29</v>
      </c>
      <c r="B27" s="28">
        <v>339369</v>
      </c>
      <c r="C27" s="29">
        <v>55.371881000000002</v>
      </c>
      <c r="D27" s="29">
        <v>2.5470799999999998</v>
      </c>
      <c r="E27" s="29">
        <v>2.947E-3</v>
      </c>
      <c r="F27" s="29">
        <v>23.249324000000001</v>
      </c>
      <c r="G27" s="29">
        <v>0.31234400000000001</v>
      </c>
      <c r="H27" s="29">
        <v>1.8280989999999999</v>
      </c>
      <c r="I27" s="29">
        <v>21.678763</v>
      </c>
      <c r="J27" s="29">
        <v>0.222472</v>
      </c>
      <c r="K27" s="29">
        <v>0.18652299999999999</v>
      </c>
      <c r="L27" s="29">
        <f t="shared" si="0"/>
        <v>25.077423000000003</v>
      </c>
      <c r="M27" s="31">
        <f t="shared" si="1"/>
        <v>30</v>
      </c>
      <c r="N27" s="30"/>
    </row>
    <row r="28" spans="1:14" s="24" customFormat="1" ht="11.25" x14ac:dyDescent="0.2">
      <c r="A28" s="27" t="s">
        <v>30</v>
      </c>
      <c r="B28" s="28">
        <v>1409889</v>
      </c>
      <c r="C28" s="29">
        <v>43.167299</v>
      </c>
      <c r="D28" s="29">
        <v>0.343999</v>
      </c>
      <c r="E28" s="29">
        <v>1.9776020000000001</v>
      </c>
      <c r="F28" s="29">
        <v>19.047101999999999</v>
      </c>
      <c r="G28" s="29">
        <v>7.9152329999999997</v>
      </c>
      <c r="H28" s="29">
        <v>1.352163</v>
      </c>
      <c r="I28" s="29">
        <v>30.856755</v>
      </c>
      <c r="J28" s="29">
        <v>0.19519300000000001</v>
      </c>
      <c r="K28" s="29">
        <v>0.33392699999999997</v>
      </c>
      <c r="L28" s="29">
        <f t="shared" si="0"/>
        <v>20.399265</v>
      </c>
      <c r="M28" s="31">
        <f t="shared" si="1"/>
        <v>1</v>
      </c>
      <c r="N28" s="30"/>
    </row>
    <row r="29" spans="1:14" s="24" customFormat="1" ht="11.25" x14ac:dyDescent="0.2">
      <c r="A29" s="27" t="s">
        <v>31</v>
      </c>
      <c r="B29" s="28">
        <v>1079742</v>
      </c>
      <c r="C29" s="29">
        <v>70.982605000000007</v>
      </c>
      <c r="D29" s="29">
        <v>1.7209669999999999</v>
      </c>
      <c r="E29" s="29">
        <v>1.2688E-2</v>
      </c>
      <c r="F29" s="29">
        <v>15.401179000000001</v>
      </c>
      <c r="G29" s="29">
        <v>0.29516300000000001</v>
      </c>
      <c r="H29" s="29">
        <v>4.3075099999999997</v>
      </c>
      <c r="I29" s="29">
        <v>9.0518850000000004</v>
      </c>
      <c r="J29" s="29">
        <v>5.0019359999999997</v>
      </c>
      <c r="K29" s="29">
        <v>0.17374500000000001</v>
      </c>
      <c r="L29" s="29">
        <f t="shared" si="0"/>
        <v>19.708689</v>
      </c>
      <c r="M29" s="31">
        <f t="shared" si="1"/>
        <v>31</v>
      </c>
      <c r="N29" s="30"/>
    </row>
    <row r="30" spans="1:14" s="24" customFormat="1" ht="11.25" x14ac:dyDescent="0.2">
      <c r="A30" s="27" t="s">
        <v>32</v>
      </c>
      <c r="B30" s="28">
        <v>1793188</v>
      </c>
      <c r="C30" s="29">
        <v>62.986758999999999</v>
      </c>
      <c r="D30" s="29">
        <v>2.3525700000000001</v>
      </c>
      <c r="E30" s="29">
        <v>0.67103999999999997</v>
      </c>
      <c r="F30" s="29">
        <v>26.525217000000001</v>
      </c>
      <c r="G30" s="29">
        <v>0.76338899999999998</v>
      </c>
      <c r="H30" s="29">
        <v>0.73896300000000004</v>
      </c>
      <c r="I30" s="29">
        <v>11.671002</v>
      </c>
      <c r="J30" s="29">
        <v>0.19295200000000001</v>
      </c>
      <c r="K30" s="29">
        <v>0.115883</v>
      </c>
      <c r="L30" s="29">
        <f t="shared" si="0"/>
        <v>27.264180000000003</v>
      </c>
      <c r="M30" s="31">
        <f t="shared" si="1"/>
        <v>21</v>
      </c>
      <c r="N30" s="30"/>
    </row>
    <row r="31" spans="1:14" s="24" customFormat="1" ht="11.25" x14ac:dyDescent="0.2">
      <c r="A31" s="27" t="s">
        <v>33</v>
      </c>
      <c r="B31" s="28">
        <v>603054</v>
      </c>
      <c r="C31" s="29">
        <v>45.549652000000002</v>
      </c>
      <c r="D31" s="29">
        <v>0.65300999999999998</v>
      </c>
      <c r="E31" s="29">
        <v>1.0564560000000001</v>
      </c>
      <c r="F31" s="29">
        <v>22.125216000000002</v>
      </c>
      <c r="G31" s="29">
        <v>4.4548249999999996</v>
      </c>
      <c r="H31" s="29">
        <v>1.2110030000000001</v>
      </c>
      <c r="I31" s="29">
        <v>29.990017000000002</v>
      </c>
      <c r="J31" s="29">
        <v>0.15554200000000001</v>
      </c>
      <c r="K31" s="29">
        <v>0.14857699999999999</v>
      </c>
      <c r="L31" s="29">
        <f t="shared" si="0"/>
        <v>23.336219000000003</v>
      </c>
      <c r="M31" s="31">
        <f t="shared" si="1"/>
        <v>5</v>
      </c>
      <c r="N31" s="30"/>
    </row>
    <row r="32" spans="1:14" s="24" customFormat="1" ht="11.25" x14ac:dyDescent="0.2">
      <c r="A32" s="27" t="s">
        <v>34</v>
      </c>
      <c r="B32" s="28">
        <v>452633</v>
      </c>
      <c r="C32" s="29">
        <v>50.946351999999997</v>
      </c>
      <c r="D32" s="29">
        <v>3.2401529999999998</v>
      </c>
      <c r="E32" s="29">
        <v>0</v>
      </c>
      <c r="F32" s="29">
        <v>21.309096</v>
      </c>
      <c r="G32" s="29">
        <v>0.42440600000000001</v>
      </c>
      <c r="H32" s="29">
        <v>3.645337</v>
      </c>
      <c r="I32" s="29">
        <v>26.581136999999998</v>
      </c>
      <c r="J32" s="29">
        <v>0.71868399999999999</v>
      </c>
      <c r="K32" s="29">
        <v>0.240371</v>
      </c>
      <c r="L32" s="29">
        <f t="shared" si="0"/>
        <v>24.954433000000002</v>
      </c>
      <c r="M32" s="31">
        <f t="shared" si="1"/>
        <v>26</v>
      </c>
      <c r="N32" s="30"/>
    </row>
    <row r="33" spans="1:14" s="24" customFormat="1" ht="11.25" x14ac:dyDescent="0.2">
      <c r="A33" s="27" t="s">
        <v>35</v>
      </c>
      <c r="B33" s="28">
        <v>744014</v>
      </c>
      <c r="C33" s="29">
        <v>55.868841000000003</v>
      </c>
      <c r="D33" s="29">
        <v>3.3850169999999999</v>
      </c>
      <c r="E33" s="29">
        <v>4.8390000000000004E-3</v>
      </c>
      <c r="F33" s="29">
        <v>18.375997999999999</v>
      </c>
      <c r="G33" s="29">
        <v>0.96490100000000001</v>
      </c>
      <c r="H33" s="29">
        <v>1.4397580000000001</v>
      </c>
      <c r="I33" s="29">
        <v>24.775475</v>
      </c>
      <c r="J33" s="29">
        <v>0.18454000000000001</v>
      </c>
      <c r="K33" s="29">
        <v>0.206179</v>
      </c>
      <c r="L33" s="29">
        <f t="shared" si="0"/>
        <v>19.815756</v>
      </c>
      <c r="M33" s="31">
        <f t="shared" si="1"/>
        <v>16</v>
      </c>
      <c r="N33" s="30"/>
    </row>
    <row r="34" spans="1:14" s="24" customFormat="1" ht="11.25" x14ac:dyDescent="0.2">
      <c r="A34" s="32" t="s">
        <v>36</v>
      </c>
      <c r="B34" s="33">
        <v>801881</v>
      </c>
      <c r="C34" s="34">
        <v>44.868254</v>
      </c>
      <c r="D34" s="34">
        <v>1.918863</v>
      </c>
      <c r="E34" s="34">
        <v>0</v>
      </c>
      <c r="F34" s="34">
        <v>27.640884</v>
      </c>
      <c r="G34" s="34">
        <v>0.77293299999999998</v>
      </c>
      <c r="H34" s="34">
        <v>0.46241300000000002</v>
      </c>
      <c r="I34" s="34">
        <v>31.009215000000001</v>
      </c>
      <c r="J34" s="34">
        <v>0.151145</v>
      </c>
      <c r="K34" s="34">
        <v>6.6843E-2</v>
      </c>
      <c r="L34" s="34">
        <f t="shared" si="0"/>
        <v>28.103297000000001</v>
      </c>
      <c r="M34" s="35">
        <f t="shared" si="1"/>
        <v>20</v>
      </c>
      <c r="N34" s="30"/>
    </row>
    <row r="35" spans="1:14" s="24" customFormat="1" ht="11.25" x14ac:dyDescent="0.2">
      <c r="A35" s="27" t="s">
        <v>37</v>
      </c>
      <c r="B35" s="28">
        <v>735015</v>
      </c>
      <c r="C35" s="29">
        <v>40.855356999999998</v>
      </c>
      <c r="D35" s="29">
        <v>1.066101</v>
      </c>
      <c r="E35" s="29">
        <v>0</v>
      </c>
      <c r="F35" s="29">
        <v>17.461821</v>
      </c>
      <c r="G35" s="29">
        <v>1.7243189999999999</v>
      </c>
      <c r="H35" s="29">
        <v>1.1609290000000001</v>
      </c>
      <c r="I35" s="29">
        <v>43.468229000000001</v>
      </c>
      <c r="J35" s="29">
        <v>0.36774800000000002</v>
      </c>
      <c r="K35" s="29">
        <v>0.127889</v>
      </c>
      <c r="L35" s="29">
        <f t="shared" si="0"/>
        <v>18.62275</v>
      </c>
      <c r="M35" s="31">
        <f t="shared" si="1"/>
        <v>11</v>
      </c>
      <c r="N35" s="30"/>
    </row>
    <row r="36" spans="1:14" s="24" customFormat="1" ht="11.25" x14ac:dyDescent="0.2">
      <c r="A36" s="27" t="s">
        <v>38</v>
      </c>
      <c r="B36" s="28">
        <v>679047</v>
      </c>
      <c r="C36" s="29">
        <v>46.084439000000003</v>
      </c>
      <c r="D36" s="29">
        <v>2.933818</v>
      </c>
      <c r="E36" s="29">
        <v>0</v>
      </c>
      <c r="F36" s="29">
        <v>26.952037000000001</v>
      </c>
      <c r="G36" s="29">
        <v>0.41469899999999998</v>
      </c>
      <c r="H36" s="29">
        <v>1.7445040000000001</v>
      </c>
      <c r="I36" s="29">
        <v>20.462059</v>
      </c>
      <c r="J36" s="29">
        <v>7.29331</v>
      </c>
      <c r="K36" s="29">
        <v>0.16935500000000001</v>
      </c>
      <c r="L36" s="29">
        <f t="shared" si="0"/>
        <v>28.696541</v>
      </c>
      <c r="M36" s="31">
        <f t="shared" si="1"/>
        <v>27</v>
      </c>
      <c r="N36" s="30"/>
    </row>
    <row r="37" spans="1:14" s="24" customFormat="1" ht="11.25" x14ac:dyDescent="0.2">
      <c r="A37" s="27" t="s">
        <v>39</v>
      </c>
      <c r="B37" s="28">
        <v>876124</v>
      </c>
      <c r="C37" s="29">
        <v>33.903078000000001</v>
      </c>
      <c r="D37" s="29">
        <v>0.77021099999999998</v>
      </c>
      <c r="E37" s="29">
        <v>5.71E-4</v>
      </c>
      <c r="F37" s="29">
        <v>20.220082999999999</v>
      </c>
      <c r="G37" s="29">
        <v>7.4464350000000001</v>
      </c>
      <c r="H37" s="29">
        <v>1.2063360000000001</v>
      </c>
      <c r="I37" s="29">
        <v>41.296779999999998</v>
      </c>
      <c r="J37" s="29">
        <v>0.31936100000000001</v>
      </c>
      <c r="K37" s="29">
        <v>0.27199299999999998</v>
      </c>
      <c r="L37" s="29">
        <f t="shared" si="0"/>
        <v>21.426418999999999</v>
      </c>
      <c r="M37" s="31">
        <f t="shared" si="1"/>
        <v>2</v>
      </c>
      <c r="N37" s="30"/>
    </row>
    <row r="38" spans="1:14" s="24" customFormat="1" ht="11.25" x14ac:dyDescent="0.2">
      <c r="A38" s="27" t="s">
        <v>40</v>
      </c>
      <c r="B38" s="28">
        <v>353511</v>
      </c>
      <c r="C38" s="29">
        <v>61.026955000000001</v>
      </c>
      <c r="D38" s="29">
        <v>1.2754909999999999</v>
      </c>
      <c r="E38" s="29">
        <v>0.12531400000000001</v>
      </c>
      <c r="F38" s="29">
        <v>35.239638999999997</v>
      </c>
      <c r="G38" s="29">
        <v>0.64524199999999998</v>
      </c>
      <c r="H38" s="29">
        <v>0.27835100000000002</v>
      </c>
      <c r="I38" s="29">
        <v>8.9196659999999994</v>
      </c>
      <c r="J38" s="29">
        <v>0.12559699999999999</v>
      </c>
      <c r="K38" s="29">
        <v>0.13323499999999999</v>
      </c>
      <c r="L38" s="29">
        <f t="shared" si="0"/>
        <v>35.517989999999998</v>
      </c>
      <c r="M38" s="31">
        <f t="shared" si="1"/>
        <v>23</v>
      </c>
      <c r="N38" s="30"/>
    </row>
    <row r="39" spans="1:14" s="24" customFormat="1" ht="11.25" x14ac:dyDescent="0.2">
      <c r="A39" s="27" t="s">
        <v>41</v>
      </c>
      <c r="B39" s="28">
        <v>1943013</v>
      </c>
      <c r="C39" s="29">
        <v>62.942295999999999</v>
      </c>
      <c r="D39" s="29">
        <v>0.90066299999999999</v>
      </c>
      <c r="E39" s="29">
        <v>8.2349999999999993E-3</v>
      </c>
      <c r="F39" s="29">
        <v>20.065073999999999</v>
      </c>
      <c r="G39" s="29">
        <v>0.394542</v>
      </c>
      <c r="H39" s="29">
        <v>7.4164709999999996</v>
      </c>
      <c r="I39" s="29">
        <v>14.333202999999999</v>
      </c>
      <c r="J39" s="29">
        <v>0.47004299999999999</v>
      </c>
      <c r="K39" s="29">
        <v>0.18538199999999999</v>
      </c>
      <c r="L39" s="29">
        <f t="shared" si="0"/>
        <v>27.481544999999997</v>
      </c>
      <c r="M39" s="31">
        <f t="shared" si="1"/>
        <v>28</v>
      </c>
      <c r="N39" s="30"/>
    </row>
    <row r="40" spans="1:14" s="24" customFormat="1" ht="11.25" x14ac:dyDescent="0.2">
      <c r="A40" s="27" t="s">
        <v>42</v>
      </c>
      <c r="B40" s="28">
        <v>603954</v>
      </c>
      <c r="C40" s="29">
        <v>40.354398000000003</v>
      </c>
      <c r="D40" s="29">
        <v>7.2833360000000003</v>
      </c>
      <c r="E40" s="29">
        <v>0</v>
      </c>
      <c r="F40" s="29">
        <v>19.716070999999999</v>
      </c>
      <c r="G40" s="29">
        <v>0.66428900000000002</v>
      </c>
      <c r="H40" s="29">
        <v>3.8471470000000001</v>
      </c>
      <c r="I40" s="29">
        <v>31.234497999999999</v>
      </c>
      <c r="J40" s="29">
        <v>6.6049730000000002</v>
      </c>
      <c r="K40" s="29">
        <v>0.233461</v>
      </c>
      <c r="L40" s="29">
        <f t="shared" si="0"/>
        <v>23.563217999999999</v>
      </c>
      <c r="M40" s="31">
        <f t="shared" si="1"/>
        <v>22</v>
      </c>
      <c r="N40" s="30"/>
    </row>
    <row r="41" spans="1:14" s="24" customFormat="1" ht="11.25" x14ac:dyDescent="0.2">
      <c r="A41" s="27" t="s">
        <v>43</v>
      </c>
      <c r="B41" s="28">
        <v>439226</v>
      </c>
      <c r="C41" s="29">
        <v>58.218775999999998</v>
      </c>
      <c r="D41" s="29">
        <v>4.4266509999999997</v>
      </c>
      <c r="E41" s="29">
        <v>5.9199999999999999E-3</v>
      </c>
      <c r="F41" s="29">
        <v>16.423435999999999</v>
      </c>
      <c r="G41" s="29">
        <v>1.086684</v>
      </c>
      <c r="H41" s="29">
        <v>0.32716600000000001</v>
      </c>
      <c r="I41" s="29">
        <v>25.836358000000001</v>
      </c>
      <c r="J41" s="29">
        <v>0.12226099999999999</v>
      </c>
      <c r="K41" s="29">
        <v>7.8091999999999995E-2</v>
      </c>
      <c r="L41" s="29">
        <f t="shared" si="0"/>
        <v>16.750601999999997</v>
      </c>
      <c r="M41" s="31">
        <f t="shared" si="1"/>
        <v>15</v>
      </c>
      <c r="N41" s="30"/>
    </row>
    <row r="42" spans="1:14" s="24" customFormat="1" ht="11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</row>
    <row r="43" spans="1:14" s="24" customFormat="1" ht="11.25" x14ac:dyDescent="0.2">
      <c r="A43" s="21" t="s">
        <v>44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3"/>
    </row>
    <row r="44" spans="1:14" s="24" customFormat="1" ht="11.25" x14ac:dyDescent="0.2">
      <c r="A44" s="22" t="s">
        <v>51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3"/>
    </row>
    <row r="45" spans="1:14" s="24" customFormat="1" ht="11.25" x14ac:dyDescent="0.2">
      <c r="A45" s="22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3"/>
    </row>
    <row r="46" spans="1:14" s="24" customFormat="1" ht="11.25" x14ac:dyDescent="0.2">
      <c r="A46" s="22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3"/>
    </row>
  </sheetData>
  <mergeCells count="4">
    <mergeCell ref="C7:L7"/>
    <mergeCell ref="M7:M8"/>
    <mergeCell ref="A7:A8"/>
    <mergeCell ref="B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2018-06-21T18:12:03Z</dcterms:created>
  <dcterms:modified xsi:type="dcterms:W3CDTF">2022-01-13T19:19:13Z</dcterms:modified>
</cp:coreProperties>
</file>