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Hoja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7" i="2" l="1"/>
  <c r="AW37" i="2" s="1"/>
  <c r="AJ37" i="2"/>
  <c r="AV37" i="2" s="1"/>
  <c r="AK36" i="2"/>
  <c r="AW36" i="2" s="1"/>
  <c r="AJ36" i="2"/>
  <c r="AV36" i="2" s="1"/>
  <c r="AJ35" i="2"/>
  <c r="AV35" i="2" s="1"/>
  <c r="AJ34" i="2"/>
  <c r="AV34" i="2" s="1"/>
  <c r="AK33" i="2"/>
  <c r="AW33" i="2" s="1"/>
  <c r="AJ33" i="2"/>
  <c r="AV33" i="2" s="1"/>
  <c r="AJ32" i="2"/>
  <c r="AV32" i="2" s="1"/>
  <c r="AK31" i="2"/>
  <c r="AW31" i="2" s="1"/>
  <c r="AJ31" i="2"/>
  <c r="AV31" i="2" s="1"/>
  <c r="AK30" i="2"/>
  <c r="AW30" i="2" s="1"/>
  <c r="AJ30" i="2"/>
  <c r="AV30" i="2" s="1"/>
  <c r="AK29" i="2"/>
  <c r="AW29" i="2" s="1"/>
  <c r="AJ29" i="2"/>
  <c r="AV29" i="2" s="1"/>
  <c r="AK28" i="2"/>
  <c r="AW28" i="2" s="1"/>
  <c r="AJ28" i="2"/>
  <c r="AV28" i="2" s="1"/>
  <c r="AJ27" i="2"/>
  <c r="AV27" i="2" s="1"/>
  <c r="AJ25" i="2"/>
  <c r="AV25" i="2" s="1"/>
  <c r="AJ24" i="2"/>
  <c r="AV24" i="2" s="1"/>
  <c r="AJ23" i="2"/>
  <c r="AV23" i="2" s="1"/>
  <c r="AJ22" i="2"/>
  <c r="AV22" i="2" s="1"/>
  <c r="AK21" i="2"/>
  <c r="AW21" i="2" s="1"/>
  <c r="AJ21" i="2"/>
  <c r="AV21" i="2" s="1"/>
  <c r="AJ20" i="2"/>
  <c r="AV20" i="2" s="1"/>
  <c r="AJ19" i="2"/>
  <c r="AV19" i="2" s="1"/>
  <c r="AK18" i="2"/>
  <c r="AW18" i="2" s="1"/>
  <c r="AJ18" i="2"/>
  <c r="AV18" i="2" s="1"/>
  <c r="AJ17" i="2"/>
  <c r="AV17" i="2" s="1"/>
  <c r="AJ16" i="2"/>
  <c r="AV16" i="2" s="1"/>
  <c r="AK15" i="2"/>
  <c r="AW15" i="2" s="1"/>
  <c r="AJ15" i="2"/>
  <c r="AV15" i="2" s="1"/>
  <c r="AJ13" i="2"/>
  <c r="AV13" i="2" s="1"/>
  <c r="AJ12" i="2"/>
  <c r="AV12" i="2" s="1"/>
  <c r="AK11" i="2"/>
  <c r="AW11" i="2" s="1"/>
  <c r="AJ11" i="2"/>
  <c r="AV11" i="2" s="1"/>
  <c r="AJ10" i="2"/>
  <c r="AV10" i="2" s="1"/>
  <c r="AJ9" i="2"/>
  <c r="AV9" i="2" s="1"/>
  <c r="AJ8" i="2"/>
  <c r="AV8" i="2" s="1"/>
  <c r="AJ7" i="2"/>
  <c r="AV7" i="2" s="1"/>
  <c r="AI12" i="2" l="1"/>
  <c r="AH12" i="2"/>
  <c r="AG12" i="2"/>
  <c r="AF12" i="2"/>
  <c r="AI37" i="2"/>
  <c r="AH37" i="2"/>
  <c r="AG37" i="2"/>
  <c r="AF37" i="2"/>
  <c r="AI36" i="2"/>
  <c r="AH36" i="2"/>
  <c r="AG36" i="2"/>
  <c r="AF36" i="2"/>
  <c r="AI35" i="2"/>
  <c r="AH35" i="2"/>
  <c r="AG35" i="2"/>
  <c r="AF35" i="2"/>
  <c r="AI34" i="2"/>
  <c r="AH34" i="2"/>
  <c r="AG34" i="2"/>
  <c r="AF34" i="2"/>
  <c r="AI33" i="2"/>
  <c r="AH33" i="2"/>
  <c r="AG33" i="2"/>
  <c r="AF33" i="2"/>
  <c r="AI32" i="2"/>
  <c r="AH32" i="2"/>
  <c r="AG32" i="2"/>
  <c r="AF32" i="2"/>
  <c r="AI31" i="2"/>
  <c r="AH31" i="2"/>
  <c r="AG31" i="2"/>
  <c r="AF31" i="2"/>
  <c r="AI30" i="2"/>
  <c r="AH30" i="2"/>
  <c r="AG30" i="2"/>
  <c r="AF30" i="2"/>
  <c r="AI29" i="2"/>
  <c r="AH29" i="2"/>
  <c r="AG29" i="2"/>
  <c r="AF29" i="2"/>
  <c r="AI28" i="2"/>
  <c r="AH28" i="2"/>
  <c r="AG28" i="2"/>
  <c r="AF28" i="2"/>
  <c r="AI27" i="2"/>
  <c r="AH27" i="2"/>
  <c r="AG27" i="2"/>
  <c r="AF27" i="2"/>
  <c r="AI26" i="2"/>
  <c r="AH26" i="2"/>
  <c r="AG26" i="2"/>
  <c r="AF26" i="2"/>
  <c r="AI25" i="2"/>
  <c r="AH25" i="2"/>
  <c r="AG25" i="2"/>
  <c r="AF25" i="2"/>
  <c r="AI24" i="2"/>
  <c r="AH24" i="2"/>
  <c r="AG24" i="2"/>
  <c r="AF24" i="2"/>
  <c r="AI23" i="2"/>
  <c r="AH23" i="2"/>
  <c r="AG23" i="2"/>
  <c r="AF23" i="2"/>
  <c r="AI22" i="2"/>
  <c r="AH22" i="2"/>
  <c r="AG22" i="2"/>
  <c r="AF22" i="2"/>
  <c r="AI21" i="2"/>
  <c r="AH21" i="2"/>
  <c r="AG21" i="2"/>
  <c r="AF21" i="2"/>
  <c r="AI20" i="2"/>
  <c r="AH20" i="2"/>
  <c r="AG20" i="2"/>
  <c r="AF20" i="2"/>
  <c r="AI19" i="2"/>
  <c r="AG19" i="2"/>
  <c r="AF19" i="2"/>
  <c r="AI18" i="2"/>
  <c r="AH18" i="2"/>
  <c r="AG18" i="2"/>
  <c r="AF18" i="2"/>
  <c r="AI17" i="2"/>
  <c r="AH17" i="2"/>
  <c r="AG17" i="2"/>
  <c r="AF17" i="2"/>
  <c r="AI16" i="2"/>
  <c r="AH16" i="2"/>
  <c r="AG16" i="2"/>
  <c r="AF16" i="2"/>
  <c r="AI15" i="2"/>
  <c r="AH15" i="2"/>
  <c r="AG15" i="2"/>
  <c r="AF15" i="2"/>
  <c r="AI13" i="2"/>
  <c r="AH13" i="2"/>
  <c r="AG13" i="2"/>
  <c r="AF13" i="2"/>
  <c r="AI11" i="2"/>
  <c r="AH11" i="2"/>
  <c r="AG11" i="2"/>
  <c r="AF11" i="2"/>
  <c r="AI10" i="2"/>
  <c r="AH10" i="2"/>
  <c r="AG10" i="2"/>
  <c r="AF10" i="2"/>
  <c r="AI9" i="2"/>
  <c r="AH9" i="2"/>
  <c r="AG9" i="2"/>
  <c r="AF9" i="2"/>
  <c r="AI8" i="2"/>
  <c r="AH8" i="2"/>
  <c r="AG8" i="2"/>
  <c r="AF8" i="2"/>
  <c r="AI7" i="2"/>
  <c r="AH7" i="2"/>
  <c r="AG7" i="2"/>
  <c r="AF7" i="2"/>
  <c r="AI6" i="2"/>
  <c r="AH6" i="2"/>
  <c r="AT6" i="2" s="1"/>
  <c r="AG6" i="2"/>
  <c r="AF6" i="2"/>
  <c r="AR6" i="2" s="1"/>
  <c r="AS6" i="2" l="1"/>
  <c r="AU6" i="2"/>
  <c r="AS7" i="2"/>
  <c r="AU7" i="2"/>
  <c r="AS8" i="2"/>
  <c r="AU8" i="2"/>
  <c r="AS9" i="2"/>
  <c r="AU9" i="2"/>
  <c r="AS10" i="2"/>
  <c r="AU10" i="2"/>
  <c r="AS11" i="2"/>
  <c r="AU11" i="2"/>
  <c r="AS13" i="2"/>
  <c r="AU13" i="2"/>
  <c r="AS15" i="2"/>
  <c r="AU15" i="2"/>
  <c r="AS16" i="2"/>
  <c r="AU16" i="2"/>
  <c r="AS17" i="2"/>
  <c r="AU17" i="2"/>
  <c r="AS18" i="2"/>
  <c r="AU18" i="2"/>
  <c r="AS19" i="2"/>
  <c r="AR20" i="2"/>
  <c r="AT20" i="2"/>
  <c r="AR21" i="2"/>
  <c r="AT21" i="2"/>
  <c r="AR22" i="2"/>
  <c r="AT22" i="2"/>
  <c r="AR23" i="2"/>
  <c r="AT23" i="2"/>
  <c r="AR24" i="2"/>
  <c r="AT24" i="2"/>
  <c r="AR25" i="2"/>
  <c r="AT25" i="2"/>
  <c r="AR26" i="2"/>
  <c r="AT26" i="2"/>
  <c r="AR27" i="2"/>
  <c r="AT27" i="2"/>
  <c r="AR28" i="2"/>
  <c r="AT28" i="2"/>
  <c r="AR29" i="2"/>
  <c r="AT29" i="2"/>
  <c r="AR31" i="2"/>
  <c r="AT31" i="2"/>
  <c r="AR32" i="2"/>
  <c r="AT32" i="2"/>
  <c r="AR33" i="2"/>
  <c r="AT33" i="2"/>
  <c r="AR34" i="2"/>
  <c r="AT34" i="2"/>
  <c r="AR35" i="2"/>
  <c r="AT35" i="2"/>
  <c r="AR36" i="2"/>
  <c r="AT36" i="2"/>
  <c r="AR37" i="2"/>
  <c r="AT37" i="2"/>
  <c r="AR7" i="2"/>
  <c r="AT7" i="2"/>
  <c r="AR8" i="2"/>
  <c r="AT8" i="2"/>
  <c r="AR9" i="2"/>
  <c r="AT9" i="2"/>
  <c r="AR10" i="2"/>
  <c r="AT10" i="2"/>
  <c r="AR11" i="2"/>
  <c r="AT11" i="2"/>
  <c r="AR13" i="2"/>
  <c r="AT13" i="2"/>
  <c r="AR15" i="2"/>
  <c r="AT15" i="2"/>
  <c r="AT16" i="2"/>
  <c r="AR17" i="2"/>
  <c r="AT17" i="2"/>
  <c r="AR18" i="2"/>
  <c r="AT18" i="2"/>
  <c r="AR19" i="2"/>
  <c r="AU19" i="2"/>
  <c r="AS20" i="2"/>
  <c r="AU20" i="2"/>
  <c r="AS21" i="2"/>
  <c r="AU21" i="2"/>
  <c r="AS22" i="2"/>
  <c r="AU22" i="2"/>
  <c r="AS23" i="2"/>
  <c r="AU23" i="2"/>
  <c r="AS24" i="2"/>
  <c r="AU24" i="2"/>
  <c r="AS25" i="2"/>
  <c r="AU25" i="2"/>
  <c r="AS26" i="2"/>
  <c r="AU26" i="2"/>
  <c r="AS27" i="2"/>
  <c r="AU27" i="2"/>
  <c r="AS28" i="2"/>
  <c r="AU28" i="2"/>
  <c r="AS29" i="2"/>
  <c r="AU29" i="2"/>
  <c r="AU30" i="2"/>
  <c r="AS31" i="2"/>
  <c r="AU31" i="2"/>
  <c r="AS32" i="2"/>
  <c r="AU32" i="2"/>
  <c r="AS33" i="2"/>
  <c r="AU33" i="2"/>
  <c r="AS34" i="2"/>
  <c r="AU34" i="2"/>
  <c r="AS35" i="2"/>
  <c r="AU35" i="2"/>
  <c r="AS36" i="2"/>
  <c r="AU36" i="2"/>
  <c r="AS37" i="2"/>
  <c r="AU37" i="2"/>
  <c r="AR12" i="2"/>
  <c r="AR30" i="2"/>
  <c r="AS12" i="2"/>
  <c r="AS30" i="2"/>
  <c r="AT12" i="2"/>
  <c r="AT30" i="2"/>
  <c r="AU12" i="2"/>
  <c r="AE37" i="2"/>
  <c r="AD37" i="2"/>
  <c r="AC37" i="2"/>
  <c r="AB37" i="2"/>
  <c r="AA37" i="2"/>
  <c r="Z37" i="2"/>
  <c r="AE36" i="2"/>
  <c r="AD36" i="2"/>
  <c r="AC36" i="2"/>
  <c r="AB36" i="2"/>
  <c r="AA36" i="2"/>
  <c r="Z36" i="2"/>
  <c r="AE35" i="2"/>
  <c r="AD35" i="2"/>
  <c r="AC35" i="2"/>
  <c r="AB35" i="2"/>
  <c r="AA35" i="2"/>
  <c r="Z35" i="2"/>
  <c r="AE34" i="2"/>
  <c r="AD34" i="2"/>
  <c r="AC34" i="2"/>
  <c r="AB34" i="2"/>
  <c r="AA34" i="2"/>
  <c r="Z34" i="2"/>
  <c r="AE33" i="2"/>
  <c r="AD33" i="2"/>
  <c r="AC33" i="2"/>
  <c r="AB33" i="2"/>
  <c r="AA33" i="2"/>
  <c r="Z33" i="2"/>
  <c r="AE32" i="2"/>
  <c r="AD32" i="2"/>
  <c r="AC32" i="2"/>
  <c r="AB32" i="2"/>
  <c r="AA32" i="2"/>
  <c r="Z32" i="2"/>
  <c r="AE31" i="2"/>
  <c r="AD31" i="2"/>
  <c r="AC31" i="2"/>
  <c r="AB31" i="2"/>
  <c r="AA31" i="2"/>
  <c r="Z31" i="2"/>
  <c r="AE30" i="2"/>
  <c r="AD30" i="2"/>
  <c r="AC30" i="2"/>
  <c r="AB30" i="2"/>
  <c r="AA30" i="2"/>
  <c r="Z30" i="2"/>
  <c r="AE29" i="2"/>
  <c r="AD29" i="2"/>
  <c r="AC29" i="2"/>
  <c r="AB29" i="2"/>
  <c r="AA29" i="2"/>
  <c r="Z29" i="2"/>
  <c r="AE28" i="2"/>
  <c r="AD28" i="2"/>
  <c r="AC28" i="2"/>
  <c r="AB28" i="2"/>
  <c r="AA28" i="2"/>
  <c r="Z28" i="2"/>
  <c r="AE27" i="2"/>
  <c r="AD27" i="2"/>
  <c r="AC27" i="2"/>
  <c r="AB27" i="2"/>
  <c r="AA27" i="2"/>
  <c r="Z27" i="2"/>
  <c r="AE26" i="2"/>
  <c r="AD26" i="2"/>
  <c r="AC26" i="2"/>
  <c r="AB26" i="2"/>
  <c r="AA26" i="2"/>
  <c r="Z26" i="2"/>
  <c r="AE25" i="2"/>
  <c r="AD25" i="2"/>
  <c r="AC25" i="2"/>
  <c r="AB25" i="2"/>
  <c r="AA25" i="2"/>
  <c r="Z25" i="2"/>
  <c r="AE24" i="2"/>
  <c r="AD24" i="2"/>
  <c r="AC24" i="2"/>
  <c r="AB24" i="2"/>
  <c r="AA24" i="2"/>
  <c r="Z24" i="2"/>
  <c r="AE23" i="2"/>
  <c r="AD23" i="2"/>
  <c r="AC23" i="2"/>
  <c r="AB23" i="2"/>
  <c r="AA23" i="2"/>
  <c r="Z23" i="2"/>
  <c r="AE22" i="2"/>
  <c r="AD22" i="2"/>
  <c r="AC22" i="2"/>
  <c r="AB22" i="2"/>
  <c r="AA22" i="2"/>
  <c r="Z22" i="2"/>
  <c r="AE21" i="2"/>
  <c r="AD21" i="2"/>
  <c r="AC21" i="2"/>
  <c r="AB21" i="2"/>
  <c r="AA21" i="2"/>
  <c r="Z21" i="2"/>
  <c r="AE20" i="2"/>
  <c r="AD20" i="2"/>
  <c r="AC20" i="2"/>
  <c r="AB20" i="2"/>
  <c r="AA20" i="2"/>
  <c r="Z20" i="2"/>
  <c r="AE19" i="2"/>
  <c r="AD19" i="2"/>
  <c r="AC19" i="2"/>
  <c r="AB19" i="2"/>
  <c r="AA19" i="2"/>
  <c r="Z19" i="2"/>
  <c r="AE18" i="2"/>
  <c r="AD18" i="2"/>
  <c r="AC18" i="2"/>
  <c r="AB18" i="2"/>
  <c r="AA18" i="2"/>
  <c r="Z18" i="2"/>
  <c r="AE17" i="2"/>
  <c r="AD17" i="2"/>
  <c r="AC17" i="2"/>
  <c r="AB17" i="2"/>
  <c r="AA17" i="2"/>
  <c r="Z17" i="2"/>
  <c r="AE16" i="2"/>
  <c r="AD16" i="2"/>
  <c r="AC16" i="2"/>
  <c r="AA16" i="2"/>
  <c r="Z16" i="2"/>
  <c r="AE15" i="2"/>
  <c r="AD15" i="2"/>
  <c r="AC15" i="2"/>
  <c r="AB15" i="2"/>
  <c r="AA15" i="2"/>
  <c r="Z15" i="2"/>
  <c r="AE14" i="2"/>
  <c r="AD14" i="2"/>
  <c r="AC14" i="2"/>
  <c r="AB14" i="2"/>
  <c r="AA14" i="2"/>
  <c r="Z14" i="2"/>
  <c r="AE13" i="2"/>
  <c r="AD13" i="2"/>
  <c r="AC13" i="2"/>
  <c r="AB13" i="2"/>
  <c r="AA13" i="2"/>
  <c r="Z13" i="2"/>
  <c r="AE11" i="2"/>
  <c r="AD11" i="2"/>
  <c r="AC11" i="2"/>
  <c r="AB11" i="2"/>
  <c r="AA11" i="2"/>
  <c r="Z11" i="2"/>
  <c r="AE10" i="2"/>
  <c r="AD10" i="2"/>
  <c r="AC10" i="2"/>
  <c r="AB10" i="2"/>
  <c r="AA10" i="2"/>
  <c r="Z10" i="2"/>
  <c r="AE9" i="2"/>
  <c r="AD9" i="2"/>
  <c r="AC9" i="2"/>
  <c r="AB9" i="2"/>
  <c r="AA9" i="2"/>
  <c r="Z9" i="2"/>
  <c r="AE8" i="2"/>
  <c r="AD8" i="2"/>
  <c r="AC8" i="2"/>
  <c r="AB8" i="2"/>
  <c r="AA8" i="2"/>
  <c r="Z8" i="2"/>
  <c r="AE7" i="2"/>
  <c r="AD7" i="2"/>
  <c r="AC7" i="2"/>
  <c r="AB7" i="2"/>
  <c r="AA7" i="2"/>
  <c r="Z7" i="2"/>
  <c r="AE6" i="2"/>
  <c r="AD6" i="2"/>
  <c r="AC6" i="2"/>
  <c r="AB6" i="2"/>
  <c r="AA6" i="2"/>
  <c r="Z6" i="2"/>
  <c r="AQ11" i="2" l="1"/>
  <c r="AQ9" i="2"/>
  <c r="AO10" i="2"/>
  <c r="AL7" i="2"/>
  <c r="AP7" i="2"/>
  <c r="AL8" i="2"/>
  <c r="AN8" i="2"/>
  <c r="AP8" i="2"/>
  <c r="AL9" i="2"/>
  <c r="AO13" i="2"/>
  <c r="AM14" i="2"/>
  <c r="AO14" i="2"/>
  <c r="AQ14" i="2"/>
  <c r="AO15" i="2"/>
  <c r="AO6" i="2"/>
  <c r="AM7" i="2"/>
  <c r="AO7" i="2"/>
  <c r="AQ7" i="2"/>
  <c r="AM8" i="2"/>
  <c r="AO8" i="2"/>
  <c r="AQ8" i="2"/>
  <c r="AM9" i="2"/>
  <c r="AO9" i="2"/>
  <c r="AO11" i="2"/>
  <c r="AL16" i="2"/>
  <c r="AN37" i="2"/>
  <c r="AN35" i="2"/>
  <c r="AN33" i="2"/>
  <c r="AN31" i="2"/>
  <c r="AN29" i="2"/>
  <c r="AN27" i="2"/>
  <c r="AN25" i="2"/>
  <c r="AN23" i="2"/>
  <c r="AN21" i="2"/>
  <c r="AN19" i="2"/>
  <c r="AN17" i="2"/>
  <c r="AP16" i="2"/>
  <c r="AL17" i="2"/>
  <c r="AP17" i="2"/>
  <c r="AL18" i="2"/>
  <c r="AN18" i="2"/>
  <c r="AP18" i="2"/>
  <c r="AL19" i="2"/>
  <c r="AP19" i="2"/>
  <c r="AL20" i="2"/>
  <c r="AN20" i="2"/>
  <c r="AP20" i="2"/>
  <c r="AL21" i="2"/>
  <c r="AP21" i="2"/>
  <c r="AL22" i="2"/>
  <c r="AN22" i="2"/>
  <c r="AP22" i="2"/>
  <c r="AL23" i="2"/>
  <c r="AP23" i="2"/>
  <c r="AL24" i="2"/>
  <c r="AN24" i="2"/>
  <c r="AP24" i="2"/>
  <c r="AL25" i="2"/>
  <c r="AP25" i="2"/>
  <c r="AL26" i="2"/>
  <c r="AN26" i="2"/>
  <c r="AP26" i="2"/>
  <c r="AL27" i="2"/>
  <c r="AP27" i="2"/>
  <c r="AL28" i="2"/>
  <c r="AN28" i="2"/>
  <c r="AP28" i="2"/>
  <c r="AL29" i="2"/>
  <c r="AP29" i="2"/>
  <c r="AL30" i="2"/>
  <c r="AN30" i="2"/>
  <c r="AP30" i="2"/>
  <c r="AL31" i="2"/>
  <c r="AP31" i="2"/>
  <c r="AL32" i="2"/>
  <c r="AN32" i="2"/>
  <c r="AP32" i="2"/>
  <c r="AL33" i="2"/>
  <c r="AP33" i="2"/>
  <c r="AL34" i="2"/>
  <c r="AN34" i="2"/>
  <c r="AP34" i="2"/>
  <c r="AL35" i="2"/>
  <c r="AP35" i="2"/>
  <c r="AL36" i="2"/>
  <c r="AN36" i="2"/>
  <c r="AP36" i="2"/>
  <c r="AL37" i="2"/>
  <c r="AP37" i="2"/>
  <c r="AL6" i="2"/>
  <c r="AP6" i="2"/>
  <c r="AN7" i="2"/>
  <c r="AN9" i="2"/>
  <c r="AN6" i="2"/>
  <c r="AP9" i="2"/>
  <c r="AM10" i="2"/>
  <c r="AM15" i="2"/>
  <c r="AM13" i="2"/>
  <c r="AQ10" i="2"/>
  <c r="AQ15" i="2"/>
  <c r="AQ13" i="2"/>
  <c r="AL11" i="2"/>
  <c r="AN11" i="2"/>
  <c r="AP11" i="2"/>
  <c r="AM11" i="2"/>
  <c r="AL13" i="2"/>
  <c r="AN13" i="2"/>
  <c r="AP13" i="2"/>
  <c r="AL15" i="2"/>
  <c r="AN15" i="2"/>
  <c r="AP15" i="2"/>
  <c r="AM16" i="2"/>
  <c r="AM17" i="2"/>
  <c r="AO17" i="2"/>
  <c r="AQ17" i="2"/>
  <c r="AM19" i="2"/>
  <c r="AO19" i="2"/>
  <c r="AQ19" i="2"/>
  <c r="AM21" i="2"/>
  <c r="AO21" i="2"/>
  <c r="AQ21" i="2"/>
  <c r="AM23" i="2"/>
  <c r="AO23" i="2"/>
  <c r="AQ23" i="2"/>
  <c r="AM25" i="2"/>
  <c r="AO25" i="2"/>
  <c r="AQ25" i="2"/>
  <c r="AM27" i="2"/>
  <c r="AO27" i="2"/>
  <c r="AQ27" i="2"/>
  <c r="AM29" i="2"/>
  <c r="AO29" i="2"/>
  <c r="AQ29" i="2"/>
  <c r="AM31" i="2"/>
  <c r="AO31" i="2"/>
  <c r="AQ31" i="2"/>
  <c r="AM33" i="2"/>
  <c r="AO33" i="2"/>
  <c r="AQ33" i="2"/>
  <c r="AM35" i="2"/>
  <c r="AO35" i="2"/>
  <c r="AQ35" i="2"/>
  <c r="AM37" i="2"/>
  <c r="AO37" i="2"/>
  <c r="AQ37" i="2"/>
  <c r="AM6" i="2"/>
  <c r="AQ6" i="2"/>
  <c r="AL10" i="2"/>
  <c r="AN10" i="2"/>
  <c r="AP10" i="2"/>
  <c r="AL14" i="2"/>
  <c r="AN14" i="2"/>
  <c r="AP14" i="2"/>
  <c r="AO16" i="2"/>
  <c r="AQ16" i="2"/>
  <c r="AM18" i="2"/>
  <c r="AO18" i="2"/>
  <c r="AQ18" i="2"/>
  <c r="AM20" i="2"/>
  <c r="AO20" i="2"/>
  <c r="AQ20" i="2"/>
  <c r="AM22" i="2"/>
  <c r="AO22" i="2"/>
  <c r="AQ22" i="2"/>
  <c r="AM24" i="2"/>
  <c r="AO24" i="2"/>
  <c r="AQ24" i="2"/>
  <c r="AM26" i="2"/>
  <c r="AO26" i="2"/>
  <c r="AQ26" i="2"/>
  <c r="AM28" i="2"/>
  <c r="AO28" i="2"/>
  <c r="AQ28" i="2"/>
  <c r="AM30" i="2"/>
  <c r="AO30" i="2"/>
  <c r="AQ30" i="2"/>
  <c r="AM32" i="2"/>
  <c r="AO32" i="2"/>
  <c r="AQ32" i="2"/>
  <c r="AM34" i="2"/>
  <c r="AO34" i="2"/>
  <c r="AQ34" i="2"/>
  <c r="AM36" i="2"/>
  <c r="AO36" i="2"/>
  <c r="AQ36" i="2"/>
</calcChain>
</file>

<file path=xl/sharedStrings.xml><?xml version="1.0" encoding="utf-8"?>
<sst xmlns="http://schemas.openxmlformats.org/spreadsheetml/2006/main" count="97" uniqueCount="40">
  <si>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</si>
  <si>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</si>
  <si>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</si>
  <si>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</si>
  <si>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</si>
  <si>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</si>
  <si>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</si>
  <si>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</si>
  <si>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</si>
  <si>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</si>
  <si>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</si>
  <si>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</si>
  <si>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</si>
  <si>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</si>
  <si>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</si>
  <si>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</si>
  <si>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</si>
  <si>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</si>
  <si>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</si>
  <si>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</si>
  <si>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</si>
  <si>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</si>
  <si>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</si>
  <si>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</si>
  <si>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</si>
  <si>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</si>
  <si>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</si>
  <si>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</si>
  <si>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</si>
  <si>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</si>
  <si>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</si>
  <si>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Entidad federativa</t>
  </si>
  <si>
    <t>Porcentaje de la longitud de la red carretera de alimentadoras estatales</t>
  </si>
  <si>
    <t>Longitud total de la red carretera</t>
  </si>
  <si>
    <t>Longitud de la red carretera de alimentadoras estatales</t>
  </si>
  <si>
    <t>Lugar Nacional</t>
  </si>
  <si>
    <t>Veracruz de Ignacio de la Llavec</t>
  </si>
  <si>
    <t>SD</t>
  </si>
  <si>
    <t>Porcentaje de la longitud de la red carretera de alimentadoras estatales (2011 - 2022)</t>
  </si>
  <si>
    <t>Nota: Cantidad retomada del Anuario Estadístico y Geográfico de cada Estado de la República Mexicana.
SD: Sin datos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</si>
</sst>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</fills>
  <borders count="11">
    <border>
      <left/>
      <right/>
      <top/>
      <bottom/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 style="thin">
        <color rgb="FFE3E0DC"/>
      </bottom>
      <diagonal/>
    </border>
    <border>
      <left style="thin">
        <color rgb="FFE3E0DC"/>
      </left>
      <right style="thin">
        <color rgb="FFE3E0DC"/>
      </right>
      <top/>
      <bottom/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43" fontId="2" fillId="5" borderId="0" xfId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43" fontId="6" fillId="6" borderId="0" xfId="1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right" vertical="center"/>
    </xf>
    <xf numFmtId="0" fontId="2" fillId="5" borderId="0" xfId="0" applyFont="1" applyFill="1" applyBorder="1" applyAlignment="1">
      <alignment horizontal="left" vertical="center" indent="1"/>
    </xf>
    <xf numFmtId="0" fontId="6" fillId="6" borderId="0" xfId="0" applyFont="1" applyFill="1" applyBorder="1" applyAlignment="1">
      <alignment horizontal="left" vertical="center" indent="1"/>
    </xf>
    <xf numFmtId="0" fontId="3" fillId="5" borderId="0" xfId="0" applyFont="1" applyFill="1" applyBorder="1" applyAlignment="1">
      <alignment horizontal="left" vertical="center" indent="1"/>
    </xf>
    <xf numFmtId="0" fontId="7" fillId="6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0" fillId="5" borderId="0" xfId="0" applyFill="1"/>
    <xf numFmtId="164" fontId="2" fillId="5" borderId="0" xfId="1" applyNumberFormat="1" applyFont="1" applyFill="1" applyBorder="1" applyAlignment="1">
      <alignment vertical="center"/>
    </xf>
    <xf numFmtId="164" fontId="2" fillId="5" borderId="0" xfId="1" applyNumberFormat="1" applyFont="1" applyFill="1" applyBorder="1" applyAlignment="1">
      <alignment horizontal="right" vertical="center"/>
    </xf>
    <xf numFmtId="164" fontId="6" fillId="6" borderId="0" xfId="1" applyNumberFormat="1" applyFont="1" applyFill="1" applyBorder="1" applyAlignment="1">
      <alignment vertical="center"/>
    </xf>
    <xf numFmtId="0" fontId="2" fillId="5" borderId="0" xfId="0" applyFont="1" applyFill="1"/>
    <xf numFmtId="0" fontId="1" fillId="5" borderId="0" xfId="0" applyFont="1" applyFill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43" fontId="2" fillId="5" borderId="0" xfId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 vertical="top" wrapText="1"/>
    </xf>
    <xf numFmtId="0" fontId="1" fillId="5" borderId="0" xfId="0" applyFont="1" applyFill="1" applyAlignment="1">
      <alignment horizontal="left" vertical="center" indent="1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152400</xdr:rowOff>
    </xdr:from>
    <xdr:to>
      <xdr:col>1</xdr:col>
      <xdr:colOff>729215</xdr:colOff>
      <xdr:row>0</xdr:row>
      <xdr:rowOff>447600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2400"/>
          <a:ext cx="1910315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9"/>
  <sheetViews>
    <sheetView tabSelected="1" zoomScaleNormal="100" workbookViewId="0">
      <selection activeCell="A44" sqref="A44"/>
    </sheetView>
  </sheetViews>
  <sheetFormatPr baseColWidth="10" defaultRowHeight="15" x14ac:dyDescent="0.25"/>
  <cols>
    <col min="1" max="1" width="18.5703125" style="14" customWidth="1"/>
    <col min="2" max="25" width="12.85546875" style="14" customWidth="1"/>
    <col min="26" max="31" width="11.7109375" style="14" customWidth="1"/>
    <col min="32" max="37" width="12.85546875" style="14" customWidth="1"/>
    <col min="38" max="38" width="11.28515625" style="14" customWidth="1"/>
    <col min="39" max="49" width="10.5703125" style="14" customWidth="1"/>
    <col min="50" max="16384" width="11.42578125" style="14"/>
  </cols>
  <sheetData>
    <row r="1" spans="1:49" ht="39.75" customHeigh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</row>
    <row r="2" spans="1:49" x14ac:dyDescent="0.25">
      <c r="A2" s="26" t="s">
        <v>38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19"/>
      <c r="AG2" s="19"/>
      <c r="AH2" s="19"/>
      <c r="AI2" s="19"/>
      <c r="AJ2" s="24"/>
      <c r="AK2" s="2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49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49" ht="15" customHeight="1" x14ac:dyDescent="0.25">
      <c r="A4" s="27" t="s">
        <v>31</v>
      </c>
      <c r="B4" s="29" t="s">
        <v>34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  <c r="N4" s="32" t="s">
        <v>33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1"/>
      <c r="Z4" s="33" t="s">
        <v>32</v>
      </c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5"/>
      <c r="AL4" s="36" t="s">
        <v>35</v>
      </c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</row>
    <row r="5" spans="1:49" x14ac:dyDescent="0.25">
      <c r="A5" s="28"/>
      <c r="B5" s="12">
        <v>2011</v>
      </c>
      <c r="C5" s="13">
        <v>2012</v>
      </c>
      <c r="D5" s="13">
        <v>2013</v>
      </c>
      <c r="E5" s="13">
        <v>2014</v>
      </c>
      <c r="F5" s="13">
        <v>2015</v>
      </c>
      <c r="G5" s="20">
        <v>2016</v>
      </c>
      <c r="H5" s="20">
        <v>2017</v>
      </c>
      <c r="I5" s="20">
        <v>2018</v>
      </c>
      <c r="J5" s="20">
        <v>2019</v>
      </c>
      <c r="K5" s="20">
        <v>2020</v>
      </c>
      <c r="L5" s="20">
        <v>2021</v>
      </c>
      <c r="M5" s="20">
        <v>2022</v>
      </c>
      <c r="N5" s="2">
        <v>2011</v>
      </c>
      <c r="O5" s="13">
        <v>2012</v>
      </c>
      <c r="P5" s="13">
        <v>2013</v>
      </c>
      <c r="Q5" s="13">
        <v>2014</v>
      </c>
      <c r="R5" s="13">
        <v>2015</v>
      </c>
      <c r="S5" s="20">
        <v>2016</v>
      </c>
      <c r="T5" s="20">
        <v>2017</v>
      </c>
      <c r="U5" s="20">
        <v>2018</v>
      </c>
      <c r="V5" s="20">
        <v>2019</v>
      </c>
      <c r="W5" s="20">
        <v>2020</v>
      </c>
      <c r="X5" s="20">
        <v>2021</v>
      </c>
      <c r="Y5" s="1">
        <v>2022</v>
      </c>
      <c r="Z5" s="13">
        <v>2011</v>
      </c>
      <c r="AA5" s="13">
        <v>2012</v>
      </c>
      <c r="AB5" s="13">
        <v>2013</v>
      </c>
      <c r="AC5" s="13">
        <v>2014</v>
      </c>
      <c r="AD5" s="13">
        <v>2015</v>
      </c>
      <c r="AE5" s="13">
        <v>2016</v>
      </c>
      <c r="AF5" s="20">
        <v>2017</v>
      </c>
      <c r="AG5" s="20">
        <v>2018</v>
      </c>
      <c r="AH5" s="20">
        <v>2019</v>
      </c>
      <c r="AI5" s="20">
        <v>2020</v>
      </c>
      <c r="AJ5" s="20">
        <v>2021</v>
      </c>
      <c r="AK5" s="1">
        <v>2022</v>
      </c>
      <c r="AL5" s="6">
        <v>2011</v>
      </c>
      <c r="AM5" s="13">
        <v>2012</v>
      </c>
      <c r="AN5" s="13">
        <v>2013</v>
      </c>
      <c r="AO5" s="13">
        <v>2014</v>
      </c>
      <c r="AP5" s="13">
        <v>2015</v>
      </c>
      <c r="AQ5" s="13">
        <v>2016</v>
      </c>
      <c r="AR5" s="20">
        <v>2017</v>
      </c>
      <c r="AS5" s="20">
        <v>2018</v>
      </c>
      <c r="AT5" s="20">
        <v>2019</v>
      </c>
      <c r="AU5" s="20">
        <v>2020</v>
      </c>
      <c r="AV5" s="20">
        <v>2021</v>
      </c>
      <c r="AW5" s="20">
        <v>2022</v>
      </c>
    </row>
    <row r="6" spans="1:49" x14ac:dyDescent="0.25">
      <c r="A6" s="8" t="s">
        <v>1</v>
      </c>
      <c r="B6" s="15">
        <v>990</v>
      </c>
      <c r="C6" s="15">
        <v>1012</v>
      </c>
      <c r="D6" s="15">
        <v>1020</v>
      </c>
      <c r="E6" s="15">
        <v>1036</v>
      </c>
      <c r="F6" s="15">
        <v>1058</v>
      </c>
      <c r="G6" s="15">
        <v>1058</v>
      </c>
      <c r="H6" s="15">
        <v>1024</v>
      </c>
      <c r="I6" s="15">
        <v>1034</v>
      </c>
      <c r="J6" s="15">
        <v>1034</v>
      </c>
      <c r="K6" s="15">
        <v>1060</v>
      </c>
      <c r="L6" s="15"/>
      <c r="M6" s="15"/>
      <c r="N6" s="15">
        <v>2314</v>
      </c>
      <c r="O6" s="15">
        <v>2313</v>
      </c>
      <c r="P6" s="15">
        <v>2313</v>
      </c>
      <c r="Q6" s="15">
        <v>2313</v>
      </c>
      <c r="R6" s="15">
        <v>2313</v>
      </c>
      <c r="S6" s="15">
        <v>2313</v>
      </c>
      <c r="T6" s="15">
        <v>2339</v>
      </c>
      <c r="U6" s="15">
        <v>2354</v>
      </c>
      <c r="V6" s="15">
        <v>2354</v>
      </c>
      <c r="W6" s="15">
        <v>2355</v>
      </c>
      <c r="X6" s="15"/>
      <c r="Y6" s="15"/>
      <c r="Z6" s="3">
        <f t="shared" ref="Z6:AI11" si="0">(B6/N6)*100</f>
        <v>42.78305963699222</v>
      </c>
      <c r="AA6" s="3">
        <f t="shared" si="0"/>
        <v>43.752702118460874</v>
      </c>
      <c r="AB6" s="3">
        <f t="shared" si="0"/>
        <v>44.098573281452659</v>
      </c>
      <c r="AC6" s="3">
        <f t="shared" si="0"/>
        <v>44.790315607436234</v>
      </c>
      <c r="AD6" s="3">
        <f t="shared" si="0"/>
        <v>45.741461305663641</v>
      </c>
      <c r="AE6" s="3">
        <f t="shared" si="0"/>
        <v>45.741461305663641</v>
      </c>
      <c r="AF6" s="3">
        <f t="shared" si="0"/>
        <v>43.779392902949979</v>
      </c>
      <c r="AG6" s="3">
        <f t="shared" si="0"/>
        <v>43.925233644859816</v>
      </c>
      <c r="AH6" s="3">
        <f t="shared" si="0"/>
        <v>43.925233644859816</v>
      </c>
      <c r="AI6" s="3">
        <f t="shared" si="0"/>
        <v>45.010615711252655</v>
      </c>
      <c r="AJ6" s="22" t="s">
        <v>37</v>
      </c>
      <c r="AK6" s="22" t="s">
        <v>37</v>
      </c>
      <c r="AL6" s="7">
        <f t="shared" ref="AL6:AQ21" si="1">_xlfn.RANK.EQ(Z6,Z$6:Z$37,0)</f>
        <v>6</v>
      </c>
      <c r="AM6" s="7">
        <f t="shared" si="1"/>
        <v>5</v>
      </c>
      <c r="AN6" s="7">
        <f t="shared" si="1"/>
        <v>6</v>
      </c>
      <c r="AO6" s="7">
        <f t="shared" si="1"/>
        <v>6</v>
      </c>
      <c r="AP6" s="7">
        <f t="shared" si="1"/>
        <v>4</v>
      </c>
      <c r="AQ6" s="7">
        <f t="shared" si="1"/>
        <v>6</v>
      </c>
      <c r="AR6" s="7">
        <f t="shared" ref="AR6:AR11" si="2">_xlfn.RANK.EQ(AF6,AF$6:AF$37,0)</f>
        <v>6</v>
      </c>
      <c r="AS6" s="7">
        <f t="shared" ref="AS6:AS12" si="3">_xlfn.RANK.EQ(AG6,AG$6:AG$37,0)</f>
        <v>6</v>
      </c>
      <c r="AT6" s="7">
        <f t="shared" ref="AT6:AT12" si="4">_xlfn.RANK.EQ(AH6,AH$6:AH$37,0)</f>
        <v>6</v>
      </c>
      <c r="AU6" s="7">
        <f t="shared" ref="AU6:AU12" si="5">_xlfn.RANK.EQ(AI6,AI$6:AI$37,0)</f>
        <v>5</v>
      </c>
      <c r="AV6" s="7" t="s">
        <v>37</v>
      </c>
      <c r="AW6" s="7" t="s">
        <v>37</v>
      </c>
    </row>
    <row r="7" spans="1:49" x14ac:dyDescent="0.25">
      <c r="A7" s="8" t="s">
        <v>2</v>
      </c>
      <c r="B7" s="15">
        <v>902</v>
      </c>
      <c r="C7" s="15">
        <v>902</v>
      </c>
      <c r="D7" s="15">
        <v>974</v>
      </c>
      <c r="E7" s="15">
        <v>1003</v>
      </c>
      <c r="F7" s="15">
        <v>3587</v>
      </c>
      <c r="G7" s="15">
        <v>3611</v>
      </c>
      <c r="H7" s="15">
        <v>1049</v>
      </c>
      <c r="I7" s="15">
        <v>1057</v>
      </c>
      <c r="J7" s="15">
        <v>1064</v>
      </c>
      <c r="K7" s="15">
        <v>1104</v>
      </c>
      <c r="L7" s="15">
        <v>1108</v>
      </c>
      <c r="M7" s="15"/>
      <c r="N7" s="15">
        <v>11429</v>
      </c>
      <c r="O7" s="15">
        <v>11429</v>
      </c>
      <c r="P7" s="15">
        <v>9001</v>
      </c>
      <c r="Q7" s="15">
        <v>9340</v>
      </c>
      <c r="R7" s="15">
        <v>11953</v>
      </c>
      <c r="S7" s="15">
        <v>11986</v>
      </c>
      <c r="T7" s="15">
        <v>12248</v>
      </c>
      <c r="U7" s="15">
        <v>12282</v>
      </c>
      <c r="V7" s="15">
        <v>12375</v>
      </c>
      <c r="W7" s="15">
        <v>12424</v>
      </c>
      <c r="X7" s="15">
        <v>12424</v>
      </c>
      <c r="Y7" s="15"/>
      <c r="Z7" s="3">
        <f t="shared" si="0"/>
        <v>7.8922040423484123</v>
      </c>
      <c r="AA7" s="3">
        <f t="shared" si="0"/>
        <v>7.8922040423484123</v>
      </c>
      <c r="AB7" s="3">
        <f t="shared" si="0"/>
        <v>10.821019886679258</v>
      </c>
      <c r="AC7" s="3">
        <f t="shared" si="0"/>
        <v>10.738758029978587</v>
      </c>
      <c r="AD7" s="3">
        <f t="shared" si="0"/>
        <v>30.009202710616584</v>
      </c>
      <c r="AE7" s="3">
        <f t="shared" si="0"/>
        <v>30.126814617053228</v>
      </c>
      <c r="AF7" s="3">
        <f t="shared" si="0"/>
        <v>8.5646636185499663</v>
      </c>
      <c r="AG7" s="3">
        <f t="shared" si="0"/>
        <v>8.6060902133203072</v>
      </c>
      <c r="AH7" s="3">
        <f t="shared" si="0"/>
        <v>8.5979797979797983</v>
      </c>
      <c r="AI7" s="3">
        <f t="shared" si="0"/>
        <v>8.8860270444301346</v>
      </c>
      <c r="AJ7" s="3">
        <f t="shared" ref="AJ7:AK13" si="6">(L7/X7)*100</f>
        <v>8.9182227945911148</v>
      </c>
      <c r="AK7" s="22" t="s">
        <v>37</v>
      </c>
      <c r="AL7" s="7">
        <f t="shared" si="1"/>
        <v>31</v>
      </c>
      <c r="AM7" s="7">
        <f t="shared" si="1"/>
        <v>31</v>
      </c>
      <c r="AN7" s="7">
        <f t="shared" si="1"/>
        <v>30</v>
      </c>
      <c r="AO7" s="7">
        <f t="shared" si="1"/>
        <v>31</v>
      </c>
      <c r="AP7" s="7">
        <f t="shared" si="1"/>
        <v>15</v>
      </c>
      <c r="AQ7" s="7">
        <f t="shared" si="1"/>
        <v>15</v>
      </c>
      <c r="AR7" s="7">
        <f t="shared" si="2"/>
        <v>31</v>
      </c>
      <c r="AS7" s="7">
        <f t="shared" si="3"/>
        <v>31</v>
      </c>
      <c r="AT7" s="7">
        <f t="shared" si="4"/>
        <v>29</v>
      </c>
      <c r="AU7" s="7">
        <f t="shared" si="5"/>
        <v>30</v>
      </c>
      <c r="AV7" s="7">
        <f t="shared" ref="AV7:AV13" si="7">_xlfn.RANK.EQ(AJ7,AJ$6:AJ$37,0)</f>
        <v>27</v>
      </c>
      <c r="AW7" s="7" t="s">
        <v>37</v>
      </c>
    </row>
    <row r="8" spans="1:49" x14ac:dyDescent="0.25">
      <c r="A8" s="8" t="s">
        <v>3</v>
      </c>
      <c r="B8" s="15">
        <v>1546</v>
      </c>
      <c r="C8" s="15">
        <v>1597</v>
      </c>
      <c r="D8" s="15">
        <v>1847</v>
      </c>
      <c r="E8" s="15">
        <v>1823</v>
      </c>
      <c r="F8" s="15">
        <v>1580</v>
      </c>
      <c r="G8" s="15">
        <v>1580</v>
      </c>
      <c r="H8" s="15">
        <v>858</v>
      </c>
      <c r="I8" s="15">
        <v>1021</v>
      </c>
      <c r="J8" s="15">
        <v>1021</v>
      </c>
      <c r="K8" s="15">
        <v>1021</v>
      </c>
      <c r="L8" s="15">
        <v>1021</v>
      </c>
      <c r="M8" s="15"/>
      <c r="N8" s="15">
        <v>5387</v>
      </c>
      <c r="O8" s="15">
        <v>5450</v>
      </c>
      <c r="P8" s="15">
        <v>5470</v>
      </c>
      <c r="Q8" s="15">
        <v>5375</v>
      </c>
      <c r="R8" s="15">
        <v>5923</v>
      </c>
      <c r="S8" s="16">
        <v>5948</v>
      </c>
      <c r="T8" s="15">
        <v>5948</v>
      </c>
      <c r="U8" s="15">
        <v>5948</v>
      </c>
      <c r="V8" s="15">
        <v>5948</v>
      </c>
      <c r="W8" s="15">
        <v>5915</v>
      </c>
      <c r="X8" s="15">
        <v>5915</v>
      </c>
      <c r="Y8" s="15"/>
      <c r="Z8" s="3">
        <f t="shared" si="0"/>
        <v>28.698719138667162</v>
      </c>
      <c r="AA8" s="3">
        <f t="shared" si="0"/>
        <v>29.302752293577981</v>
      </c>
      <c r="AB8" s="3">
        <f t="shared" si="0"/>
        <v>33.765996343692869</v>
      </c>
      <c r="AC8" s="3">
        <f t="shared" si="0"/>
        <v>33.916279069767441</v>
      </c>
      <c r="AD8" s="3">
        <f t="shared" si="0"/>
        <v>26.675671112611855</v>
      </c>
      <c r="AE8" s="3">
        <f t="shared" si="0"/>
        <v>26.563550773369197</v>
      </c>
      <c r="AF8" s="3">
        <f t="shared" si="0"/>
        <v>14.425016812373906</v>
      </c>
      <c r="AG8" s="3">
        <f t="shared" si="0"/>
        <v>17.165433759246806</v>
      </c>
      <c r="AH8" s="3">
        <f t="shared" si="0"/>
        <v>17.165433759246806</v>
      </c>
      <c r="AI8" s="3">
        <f t="shared" si="0"/>
        <v>17.261200338123412</v>
      </c>
      <c r="AJ8" s="3">
        <f t="shared" si="6"/>
        <v>17.261200338123412</v>
      </c>
      <c r="AK8" s="22" t="s">
        <v>37</v>
      </c>
      <c r="AL8" s="7">
        <f t="shared" si="1"/>
        <v>15</v>
      </c>
      <c r="AM8" s="7">
        <f t="shared" si="1"/>
        <v>15</v>
      </c>
      <c r="AN8" s="7">
        <f t="shared" si="1"/>
        <v>12</v>
      </c>
      <c r="AO8" s="7">
        <f t="shared" si="1"/>
        <v>12</v>
      </c>
      <c r="AP8" s="7">
        <f t="shared" si="1"/>
        <v>17</v>
      </c>
      <c r="AQ8" s="7">
        <f t="shared" si="1"/>
        <v>18</v>
      </c>
      <c r="AR8" s="7">
        <f t="shared" si="2"/>
        <v>28</v>
      </c>
      <c r="AS8" s="7">
        <f t="shared" si="3"/>
        <v>26</v>
      </c>
      <c r="AT8" s="7">
        <f t="shared" si="4"/>
        <v>25</v>
      </c>
      <c r="AU8" s="7">
        <f t="shared" si="5"/>
        <v>26</v>
      </c>
      <c r="AV8" s="7">
        <f t="shared" si="7"/>
        <v>23</v>
      </c>
      <c r="AW8" s="7" t="s">
        <v>37</v>
      </c>
    </row>
    <row r="9" spans="1:49" x14ac:dyDescent="0.25">
      <c r="A9" s="8" t="s">
        <v>4</v>
      </c>
      <c r="B9" s="15">
        <v>1112</v>
      </c>
      <c r="C9" s="15">
        <v>1112</v>
      </c>
      <c r="D9" s="15">
        <v>1114</v>
      </c>
      <c r="E9" s="15">
        <v>1089</v>
      </c>
      <c r="F9" s="15">
        <v>1049</v>
      </c>
      <c r="G9" s="15">
        <v>1089</v>
      </c>
      <c r="H9" s="15">
        <v>1089</v>
      </c>
      <c r="I9" s="15">
        <v>1089</v>
      </c>
      <c r="J9" s="15"/>
      <c r="K9" s="15">
        <v>1089</v>
      </c>
      <c r="L9" s="15">
        <v>1089</v>
      </c>
      <c r="M9" s="15"/>
      <c r="N9" s="15">
        <v>4534</v>
      </c>
      <c r="O9" s="15">
        <v>4534</v>
      </c>
      <c r="P9" s="15">
        <v>4563</v>
      </c>
      <c r="Q9" s="15">
        <v>4516</v>
      </c>
      <c r="R9" s="15">
        <v>4516</v>
      </c>
      <c r="S9" s="15">
        <v>4518</v>
      </c>
      <c r="T9" s="15">
        <v>4518</v>
      </c>
      <c r="U9" s="15">
        <v>4525</v>
      </c>
      <c r="V9" s="15">
        <v>1381</v>
      </c>
      <c r="W9" s="15">
        <v>4519</v>
      </c>
      <c r="X9" s="15">
        <v>4520</v>
      </c>
      <c r="Y9" s="15"/>
      <c r="Z9" s="3">
        <f t="shared" si="0"/>
        <v>24.525805028672252</v>
      </c>
      <c r="AA9" s="3">
        <f t="shared" si="0"/>
        <v>24.525805028672252</v>
      </c>
      <c r="AB9" s="3">
        <f t="shared" si="0"/>
        <v>24.413762875301337</v>
      </c>
      <c r="AC9" s="3">
        <f t="shared" si="0"/>
        <v>24.114260407440213</v>
      </c>
      <c r="AD9" s="3">
        <f t="shared" si="0"/>
        <v>23.228520814880422</v>
      </c>
      <c r="AE9" s="3">
        <f t="shared" si="0"/>
        <v>24.10358565737052</v>
      </c>
      <c r="AF9" s="3">
        <f t="shared" si="0"/>
        <v>24.10358565737052</v>
      </c>
      <c r="AG9" s="3">
        <f t="shared" si="0"/>
        <v>24.066298342541437</v>
      </c>
      <c r="AH9" s="3">
        <f t="shared" si="0"/>
        <v>0</v>
      </c>
      <c r="AI9" s="3">
        <f t="shared" si="0"/>
        <v>24.098251825625137</v>
      </c>
      <c r="AJ9" s="3">
        <f t="shared" si="6"/>
        <v>24.092920353982301</v>
      </c>
      <c r="AK9" s="22" t="s">
        <v>37</v>
      </c>
      <c r="AL9" s="7">
        <f t="shared" si="1"/>
        <v>20</v>
      </c>
      <c r="AM9" s="7">
        <f t="shared" si="1"/>
        <v>19</v>
      </c>
      <c r="AN9" s="7">
        <f t="shared" si="1"/>
        <v>18</v>
      </c>
      <c r="AO9" s="7">
        <f t="shared" si="1"/>
        <v>20</v>
      </c>
      <c r="AP9" s="7">
        <f t="shared" si="1"/>
        <v>22</v>
      </c>
      <c r="AQ9" s="7">
        <f t="shared" si="1"/>
        <v>21</v>
      </c>
      <c r="AR9" s="7">
        <f t="shared" si="2"/>
        <v>16</v>
      </c>
      <c r="AS9" s="7">
        <f t="shared" si="3"/>
        <v>17</v>
      </c>
      <c r="AT9" s="7">
        <f t="shared" si="4"/>
        <v>30</v>
      </c>
      <c r="AU9" s="7">
        <f t="shared" si="5"/>
        <v>18</v>
      </c>
      <c r="AV9" s="7">
        <f t="shared" si="7"/>
        <v>16</v>
      </c>
      <c r="AW9" s="7" t="s">
        <v>37</v>
      </c>
    </row>
    <row r="10" spans="1:49" x14ac:dyDescent="0.25">
      <c r="A10" s="8" t="s">
        <v>29</v>
      </c>
      <c r="B10" s="15">
        <v>4818</v>
      </c>
      <c r="C10" s="15">
        <v>4818</v>
      </c>
      <c r="D10" s="15">
        <v>4818</v>
      </c>
      <c r="E10" s="15">
        <v>5020</v>
      </c>
      <c r="F10" s="15">
        <v>5020</v>
      </c>
      <c r="G10" s="15">
        <v>5020</v>
      </c>
      <c r="H10" s="15">
        <v>3089</v>
      </c>
      <c r="I10" s="15">
        <v>3089</v>
      </c>
      <c r="J10" s="15">
        <v>3207</v>
      </c>
      <c r="K10" s="15">
        <v>3207</v>
      </c>
      <c r="L10" s="15">
        <v>4789</v>
      </c>
      <c r="M10" s="15"/>
      <c r="N10" s="15">
        <v>23426</v>
      </c>
      <c r="O10" s="15">
        <v>23426</v>
      </c>
      <c r="P10" s="15">
        <v>23426</v>
      </c>
      <c r="Q10" s="15">
        <v>23450</v>
      </c>
      <c r="R10" s="15">
        <v>23450</v>
      </c>
      <c r="S10" s="15">
        <v>23450</v>
      </c>
      <c r="T10" s="15">
        <v>8837</v>
      </c>
      <c r="U10" s="15">
        <v>8839</v>
      </c>
      <c r="V10" s="15">
        <v>8502</v>
      </c>
      <c r="W10" s="15">
        <v>8502</v>
      </c>
      <c r="X10" s="15">
        <v>23450</v>
      </c>
      <c r="Y10" s="15"/>
      <c r="Z10" s="3">
        <f t="shared" si="0"/>
        <v>20.566891488090157</v>
      </c>
      <c r="AA10" s="3">
        <f t="shared" si="0"/>
        <v>20.566891488090157</v>
      </c>
      <c r="AB10" s="3">
        <f t="shared" si="0"/>
        <v>20.566891488090157</v>
      </c>
      <c r="AC10" s="3">
        <f t="shared" si="0"/>
        <v>21.407249466950958</v>
      </c>
      <c r="AD10" s="3">
        <f t="shared" si="0"/>
        <v>21.407249466950958</v>
      </c>
      <c r="AE10" s="3">
        <f t="shared" si="0"/>
        <v>21.407249466950958</v>
      </c>
      <c r="AF10" s="3">
        <f t="shared" si="0"/>
        <v>34.955301572931994</v>
      </c>
      <c r="AG10" s="3">
        <f t="shared" si="0"/>
        <v>34.947392238941056</v>
      </c>
      <c r="AH10" s="3">
        <f t="shared" si="0"/>
        <v>37.720536344389558</v>
      </c>
      <c r="AI10" s="3">
        <f t="shared" si="0"/>
        <v>37.720536344389558</v>
      </c>
      <c r="AJ10" s="3">
        <f t="shared" si="6"/>
        <v>20.42217484008529</v>
      </c>
      <c r="AK10" s="22" t="s">
        <v>37</v>
      </c>
      <c r="AL10" s="7">
        <f t="shared" si="1"/>
        <v>24</v>
      </c>
      <c r="AM10" s="7">
        <f t="shared" si="1"/>
        <v>23</v>
      </c>
      <c r="AN10" s="7">
        <f t="shared" si="1"/>
        <v>23</v>
      </c>
      <c r="AO10" s="7">
        <f t="shared" si="1"/>
        <v>24</v>
      </c>
      <c r="AP10" s="7">
        <f t="shared" si="1"/>
        <v>25</v>
      </c>
      <c r="AQ10" s="7">
        <f t="shared" si="1"/>
        <v>26</v>
      </c>
      <c r="AR10" s="7">
        <f t="shared" si="2"/>
        <v>10</v>
      </c>
      <c r="AS10" s="7">
        <f t="shared" si="3"/>
        <v>12</v>
      </c>
      <c r="AT10" s="7">
        <f t="shared" si="4"/>
        <v>12</v>
      </c>
      <c r="AU10" s="7">
        <f t="shared" si="5"/>
        <v>11</v>
      </c>
      <c r="AV10" s="7">
        <f t="shared" si="7"/>
        <v>21</v>
      </c>
      <c r="AW10" s="7" t="s">
        <v>37</v>
      </c>
    </row>
    <row r="11" spans="1:49" x14ac:dyDescent="0.25">
      <c r="A11" s="8" t="s">
        <v>6</v>
      </c>
      <c r="B11" s="15">
        <v>5618</v>
      </c>
      <c r="C11" s="15">
        <v>5669</v>
      </c>
      <c r="D11" s="15">
        <v>5709</v>
      </c>
      <c r="E11" s="15">
        <v>5755</v>
      </c>
      <c r="F11" s="15">
        <v>5810</v>
      </c>
      <c r="G11" s="15">
        <v>6662</v>
      </c>
      <c r="H11" s="15">
        <v>723</v>
      </c>
      <c r="I11" s="15">
        <v>869</v>
      </c>
      <c r="J11" s="15">
        <v>869</v>
      </c>
      <c r="K11" s="15">
        <v>869</v>
      </c>
      <c r="L11" s="15"/>
      <c r="M11" s="15">
        <v>3636</v>
      </c>
      <c r="N11" s="16">
        <v>14709</v>
      </c>
      <c r="O11" s="16">
        <v>14743</v>
      </c>
      <c r="P11" s="16">
        <v>14743</v>
      </c>
      <c r="Q11" s="16">
        <v>14744</v>
      </c>
      <c r="R11" s="16">
        <v>14786</v>
      </c>
      <c r="S11" s="15">
        <v>13313</v>
      </c>
      <c r="T11" s="15">
        <v>2854</v>
      </c>
      <c r="U11" s="15">
        <v>3120</v>
      </c>
      <c r="V11" s="15">
        <v>3120</v>
      </c>
      <c r="W11" s="15">
        <v>3120</v>
      </c>
      <c r="X11" s="15">
        <v>2632</v>
      </c>
      <c r="Y11" s="15">
        <v>7653</v>
      </c>
      <c r="Z11" s="3">
        <f t="shared" si="0"/>
        <v>38.194302807804746</v>
      </c>
      <c r="AA11" s="3">
        <f t="shared" si="0"/>
        <v>38.452146781523432</v>
      </c>
      <c r="AB11" s="3">
        <f t="shared" si="0"/>
        <v>38.723461981957541</v>
      </c>
      <c r="AC11" s="3">
        <f t="shared" si="0"/>
        <v>39.032826912642435</v>
      </c>
      <c r="AD11" s="3">
        <f t="shared" si="0"/>
        <v>39.293926687407001</v>
      </c>
      <c r="AE11" s="3">
        <f t="shared" si="0"/>
        <v>50.04131300232855</v>
      </c>
      <c r="AF11" s="3">
        <f t="shared" si="0"/>
        <v>25.332866152768048</v>
      </c>
      <c r="AG11" s="3">
        <f t="shared" si="0"/>
        <v>27.852564102564102</v>
      </c>
      <c r="AH11" s="3">
        <f t="shared" si="0"/>
        <v>27.852564102564102</v>
      </c>
      <c r="AI11" s="3">
        <f t="shared" si="0"/>
        <v>27.852564102564102</v>
      </c>
      <c r="AJ11" s="3">
        <f t="shared" si="6"/>
        <v>0</v>
      </c>
      <c r="AK11" s="3">
        <f t="shared" si="6"/>
        <v>47.510780086240686</v>
      </c>
      <c r="AL11" s="7">
        <f t="shared" si="1"/>
        <v>8</v>
      </c>
      <c r="AM11" s="7">
        <f t="shared" si="1"/>
        <v>8</v>
      </c>
      <c r="AN11" s="7">
        <f t="shared" si="1"/>
        <v>8</v>
      </c>
      <c r="AO11" s="7">
        <f t="shared" si="1"/>
        <v>8</v>
      </c>
      <c r="AP11" s="7">
        <f t="shared" si="1"/>
        <v>9</v>
      </c>
      <c r="AQ11" s="7">
        <f t="shared" si="1"/>
        <v>5</v>
      </c>
      <c r="AR11" s="7">
        <f t="shared" si="2"/>
        <v>15</v>
      </c>
      <c r="AS11" s="7">
        <f t="shared" si="3"/>
        <v>15</v>
      </c>
      <c r="AT11" s="7">
        <f t="shared" si="4"/>
        <v>15</v>
      </c>
      <c r="AU11" s="7">
        <f t="shared" si="5"/>
        <v>15</v>
      </c>
      <c r="AV11" s="7">
        <f t="shared" si="7"/>
        <v>28</v>
      </c>
      <c r="AW11" s="7">
        <f t="shared" ref="AW11" si="8">_xlfn.RANK.EQ(AK11,AK$6:AK$37,0)</f>
        <v>2</v>
      </c>
    </row>
    <row r="12" spans="1:49" x14ac:dyDescent="0.25">
      <c r="A12" s="8" t="s">
        <v>7</v>
      </c>
      <c r="B12" s="15"/>
      <c r="C12" s="15"/>
      <c r="D12" s="15"/>
      <c r="E12" s="15"/>
      <c r="F12" s="15"/>
      <c r="G12" s="15"/>
      <c r="H12" s="15">
        <v>4789</v>
      </c>
      <c r="I12" s="15">
        <v>4789</v>
      </c>
      <c r="J12" s="15">
        <v>4789</v>
      </c>
      <c r="K12" s="15">
        <v>4789</v>
      </c>
      <c r="L12" s="15"/>
      <c r="M12" s="15"/>
      <c r="N12" s="16"/>
      <c r="O12" s="16"/>
      <c r="P12" s="15"/>
      <c r="Q12" s="15"/>
      <c r="R12" s="16"/>
      <c r="S12" s="15"/>
      <c r="T12" s="15">
        <v>23450</v>
      </c>
      <c r="U12" s="15">
        <v>23450</v>
      </c>
      <c r="V12" s="15">
        <v>23450</v>
      </c>
      <c r="W12" s="15">
        <v>23450</v>
      </c>
      <c r="X12" s="15">
        <v>105</v>
      </c>
      <c r="Y12" s="15"/>
      <c r="Z12" s="3"/>
      <c r="AA12" s="3"/>
      <c r="AB12" s="3"/>
      <c r="AC12" s="3"/>
      <c r="AD12" s="3"/>
      <c r="AE12" s="3"/>
      <c r="AF12" s="3">
        <f t="shared" ref="AF12" si="9">(H12/T12)*100</f>
        <v>20.42217484008529</v>
      </c>
      <c r="AG12" s="3">
        <f t="shared" ref="AG12" si="10">(I12/U12)*100</f>
        <v>20.42217484008529</v>
      </c>
      <c r="AH12" s="3">
        <f t="shared" ref="AH12" si="11">(J12/V12)*100</f>
        <v>20.42217484008529</v>
      </c>
      <c r="AI12" s="3">
        <f t="shared" ref="AI12" si="12">(K12/W12)*100</f>
        <v>20.42217484008529</v>
      </c>
      <c r="AJ12" s="3">
        <f t="shared" si="6"/>
        <v>0</v>
      </c>
      <c r="AK12" s="22" t="s">
        <v>37</v>
      </c>
      <c r="AL12" s="7"/>
      <c r="AM12" s="7"/>
      <c r="AN12" s="7"/>
      <c r="AO12" s="7"/>
      <c r="AP12" s="7"/>
      <c r="AQ12" s="7"/>
      <c r="AR12" s="7">
        <f t="shared" ref="AR12" si="13">_xlfn.RANK.EQ(AF12,AF$6:AF$37,0)</f>
        <v>23</v>
      </c>
      <c r="AS12" s="7">
        <f t="shared" si="3"/>
        <v>24</v>
      </c>
      <c r="AT12" s="7">
        <f t="shared" si="4"/>
        <v>22</v>
      </c>
      <c r="AU12" s="7">
        <f t="shared" si="5"/>
        <v>25</v>
      </c>
      <c r="AV12" s="7">
        <f t="shared" si="7"/>
        <v>28</v>
      </c>
      <c r="AW12" s="7" t="s">
        <v>37</v>
      </c>
    </row>
    <row r="13" spans="1:49" x14ac:dyDescent="0.25">
      <c r="A13" s="8" t="s">
        <v>28</v>
      </c>
      <c r="B13" s="15">
        <v>2260</v>
      </c>
      <c r="C13" s="15">
        <v>2138</v>
      </c>
      <c r="D13" s="15">
        <v>2447</v>
      </c>
      <c r="E13" s="15">
        <v>1992</v>
      </c>
      <c r="F13" s="15">
        <v>3262</v>
      </c>
      <c r="G13" s="15">
        <v>3364</v>
      </c>
      <c r="H13" s="15">
        <v>6505</v>
      </c>
      <c r="I13" s="15">
        <v>6651</v>
      </c>
      <c r="J13" s="15">
        <v>6651</v>
      </c>
      <c r="K13" s="15"/>
      <c r="L13" s="15">
        <v>3207</v>
      </c>
      <c r="M13" s="15"/>
      <c r="N13" s="15">
        <v>8471</v>
      </c>
      <c r="O13" s="15">
        <v>8349</v>
      </c>
      <c r="P13" s="15">
        <v>8427</v>
      </c>
      <c r="Q13" s="15">
        <v>8082</v>
      </c>
      <c r="R13" s="15">
        <v>8811</v>
      </c>
      <c r="S13" s="15">
        <v>9186</v>
      </c>
      <c r="T13" s="15">
        <v>13780</v>
      </c>
      <c r="U13" s="15">
        <v>13939</v>
      </c>
      <c r="V13" s="15">
        <v>13939</v>
      </c>
      <c r="W13" s="15">
        <v>3661</v>
      </c>
      <c r="X13" s="15">
        <v>8502</v>
      </c>
      <c r="Y13" s="15"/>
      <c r="Z13" s="3">
        <f t="shared" ref="Z13:AI13" si="14">(B13/N13)*100</f>
        <v>26.679258647149094</v>
      </c>
      <c r="AA13" s="3">
        <f t="shared" si="14"/>
        <v>25.607857228410584</v>
      </c>
      <c r="AB13" s="3">
        <f t="shared" si="14"/>
        <v>29.037617182864601</v>
      </c>
      <c r="AC13" s="3">
        <f t="shared" si="14"/>
        <v>24.647364513734225</v>
      </c>
      <c r="AD13" s="3">
        <f t="shared" si="14"/>
        <v>37.021904437634774</v>
      </c>
      <c r="AE13" s="3">
        <f t="shared" si="14"/>
        <v>36.620944916176789</v>
      </c>
      <c r="AF13" s="22">
        <f t="shared" si="14"/>
        <v>47.206095791001452</v>
      </c>
      <c r="AG13" s="22">
        <f t="shared" si="14"/>
        <v>47.715044120812109</v>
      </c>
      <c r="AH13" s="22">
        <f t="shared" si="14"/>
        <v>47.715044120812109</v>
      </c>
      <c r="AI13" s="22">
        <f t="shared" si="14"/>
        <v>0</v>
      </c>
      <c r="AJ13" s="22">
        <f t="shared" si="6"/>
        <v>37.720536344389558</v>
      </c>
      <c r="AK13" s="22" t="s">
        <v>37</v>
      </c>
      <c r="AL13" s="7">
        <f t="shared" si="1"/>
        <v>17</v>
      </c>
      <c r="AM13" s="7">
        <f t="shared" si="1"/>
        <v>17</v>
      </c>
      <c r="AN13" s="7">
        <f t="shared" si="1"/>
        <v>16</v>
      </c>
      <c r="AO13" s="7">
        <f t="shared" si="1"/>
        <v>18</v>
      </c>
      <c r="AP13" s="7">
        <f t="shared" si="1"/>
        <v>11</v>
      </c>
      <c r="AQ13" s="7">
        <f t="shared" si="1"/>
        <v>11</v>
      </c>
      <c r="AR13" s="7">
        <f t="shared" ref="AR13:AR15" si="15">_xlfn.RANK.EQ(AF13,AF$6:AF$37,0)</f>
        <v>3</v>
      </c>
      <c r="AS13" s="7">
        <f t="shared" ref="AS13:AS37" si="16">_xlfn.RANK.EQ(AG13,AG$6:AG$37,0)</f>
        <v>3</v>
      </c>
      <c r="AT13" s="7">
        <f t="shared" ref="AT13:AT37" si="17">_xlfn.RANK.EQ(AH13,AH$6:AH$37,0)</f>
        <v>4</v>
      </c>
      <c r="AU13" s="7">
        <f t="shared" ref="AU13:AU37" si="18">_xlfn.RANK.EQ(AI13,AI$6:AI$37,0)</f>
        <v>31</v>
      </c>
      <c r="AV13" s="7">
        <f t="shared" si="7"/>
        <v>8</v>
      </c>
      <c r="AW13" s="7" t="s">
        <v>37</v>
      </c>
    </row>
    <row r="14" spans="1:49" x14ac:dyDescent="0.25">
      <c r="A14" s="8" t="s">
        <v>5</v>
      </c>
      <c r="B14" s="15">
        <v>602</v>
      </c>
      <c r="C14" s="15">
        <v>602</v>
      </c>
      <c r="D14" s="15">
        <v>609</v>
      </c>
      <c r="E14" s="15">
        <v>755</v>
      </c>
      <c r="F14" s="15">
        <v>755</v>
      </c>
      <c r="G14" s="15">
        <v>755</v>
      </c>
      <c r="H14" s="15"/>
      <c r="I14" s="15"/>
      <c r="J14" s="15"/>
      <c r="K14" s="15"/>
      <c r="L14" s="15">
        <v>851</v>
      </c>
      <c r="M14" s="15"/>
      <c r="N14" s="15">
        <v>2275</v>
      </c>
      <c r="O14" s="15">
        <v>2286</v>
      </c>
      <c r="P14" s="15">
        <v>2332</v>
      </c>
      <c r="Q14" s="15">
        <v>3315</v>
      </c>
      <c r="R14" s="15">
        <v>3317</v>
      </c>
      <c r="S14" s="15">
        <v>3334</v>
      </c>
      <c r="T14" s="15"/>
      <c r="U14" s="15"/>
      <c r="V14" s="15"/>
      <c r="W14" s="15"/>
      <c r="X14" s="15">
        <v>3047</v>
      </c>
      <c r="Y14" s="15"/>
      <c r="Z14" s="3">
        <f t="shared" ref="Z14:AE15" si="19">(B14/N14)*100</f>
        <v>26.461538461538463</v>
      </c>
      <c r="AA14" s="3">
        <f t="shared" si="19"/>
        <v>26.334208223972006</v>
      </c>
      <c r="AB14" s="3">
        <f t="shared" si="19"/>
        <v>26.114922813036017</v>
      </c>
      <c r="AC14" s="3">
        <f t="shared" si="19"/>
        <v>22.775263951734541</v>
      </c>
      <c r="AD14" s="3">
        <f t="shared" si="19"/>
        <v>22.761531504371423</v>
      </c>
      <c r="AE14" s="3">
        <f t="shared" si="19"/>
        <v>22.645470905818836</v>
      </c>
      <c r="AF14" s="22" t="s">
        <v>37</v>
      </c>
      <c r="AG14" s="22" t="s">
        <v>37</v>
      </c>
      <c r="AH14" s="22" t="s">
        <v>37</v>
      </c>
      <c r="AI14" s="22" t="s">
        <v>37</v>
      </c>
      <c r="AJ14" s="22" t="s">
        <v>37</v>
      </c>
      <c r="AK14" s="22" t="s">
        <v>37</v>
      </c>
      <c r="AL14" s="7">
        <f t="shared" si="1"/>
        <v>18</v>
      </c>
      <c r="AM14" s="7">
        <f t="shared" si="1"/>
        <v>16</v>
      </c>
      <c r="AN14" s="7">
        <f t="shared" si="1"/>
        <v>17</v>
      </c>
      <c r="AO14" s="7">
        <f t="shared" si="1"/>
        <v>22</v>
      </c>
      <c r="AP14" s="7">
        <f t="shared" si="1"/>
        <v>23</v>
      </c>
      <c r="AQ14" s="7">
        <f t="shared" si="1"/>
        <v>24</v>
      </c>
      <c r="AR14" s="7" t="s">
        <v>37</v>
      </c>
      <c r="AS14" s="7" t="s">
        <v>37</v>
      </c>
      <c r="AT14" s="7" t="s">
        <v>37</v>
      </c>
      <c r="AU14" s="7" t="s">
        <v>37</v>
      </c>
      <c r="AV14" s="7" t="s">
        <v>37</v>
      </c>
      <c r="AW14" s="7" t="s">
        <v>37</v>
      </c>
    </row>
    <row r="15" spans="1:49" x14ac:dyDescent="0.25">
      <c r="A15" s="8" t="s">
        <v>8</v>
      </c>
      <c r="B15" s="15">
        <v>2695</v>
      </c>
      <c r="C15" s="15">
        <v>2982</v>
      </c>
      <c r="D15" s="15">
        <v>3007</v>
      </c>
      <c r="E15" s="15">
        <v>3007</v>
      </c>
      <c r="F15" s="15">
        <v>2847</v>
      </c>
      <c r="G15" s="15">
        <v>2847</v>
      </c>
      <c r="H15" s="15">
        <v>2165</v>
      </c>
      <c r="I15" s="15">
        <v>1992</v>
      </c>
      <c r="J15" s="15">
        <v>1992</v>
      </c>
      <c r="K15" s="15">
        <v>2583</v>
      </c>
      <c r="L15" s="15">
        <v>1992</v>
      </c>
      <c r="M15" s="15">
        <v>2020</v>
      </c>
      <c r="N15" s="15">
        <v>15047</v>
      </c>
      <c r="O15" s="15">
        <v>15490</v>
      </c>
      <c r="P15" s="15">
        <v>15570</v>
      </c>
      <c r="Q15" s="15">
        <v>15642</v>
      </c>
      <c r="R15" s="15">
        <v>15694</v>
      </c>
      <c r="S15" s="16">
        <v>15694</v>
      </c>
      <c r="T15" s="15">
        <v>15694</v>
      </c>
      <c r="U15" s="15">
        <v>16649</v>
      </c>
      <c r="V15" s="15">
        <v>16670</v>
      </c>
      <c r="W15" s="15">
        <v>16670</v>
      </c>
      <c r="X15" s="15">
        <v>16673</v>
      </c>
      <c r="Y15" s="15">
        <v>16695</v>
      </c>
      <c r="Z15" s="3">
        <f t="shared" si="19"/>
        <v>17.910546952880974</v>
      </c>
      <c r="AA15" s="3">
        <f t="shared" si="19"/>
        <v>19.25112976113622</v>
      </c>
      <c r="AB15" s="3">
        <f t="shared" si="19"/>
        <v>19.312780989081567</v>
      </c>
      <c r="AC15" s="3">
        <f t="shared" si="19"/>
        <v>19.22388441375783</v>
      </c>
      <c r="AD15" s="3">
        <f t="shared" si="19"/>
        <v>18.14069070982541</v>
      </c>
      <c r="AE15" s="3">
        <f t="shared" si="19"/>
        <v>18.14069070982541</v>
      </c>
      <c r="AF15" s="22">
        <f t="shared" ref="AF15:AI18" si="20">(H15/T15)*100</f>
        <v>13.795080922645598</v>
      </c>
      <c r="AG15" s="22">
        <f t="shared" si="20"/>
        <v>11.964682563517329</v>
      </c>
      <c r="AH15" s="22">
        <f t="shared" si="20"/>
        <v>11.949610077984403</v>
      </c>
      <c r="AI15" s="22">
        <f t="shared" si="20"/>
        <v>15.494901019796039</v>
      </c>
      <c r="AJ15" s="22">
        <f t="shared" ref="AJ15:AK30" si="21">(L15/X15)*100</f>
        <v>11.94745996521322</v>
      </c>
      <c r="AK15" s="22">
        <f t="shared" si="21"/>
        <v>12.099430967355495</v>
      </c>
      <c r="AL15" s="7">
        <f t="shared" si="1"/>
        <v>26</v>
      </c>
      <c r="AM15" s="7">
        <f t="shared" si="1"/>
        <v>26</v>
      </c>
      <c r="AN15" s="7">
        <f t="shared" si="1"/>
        <v>25</v>
      </c>
      <c r="AO15" s="7">
        <f t="shared" si="1"/>
        <v>26</v>
      </c>
      <c r="AP15" s="7">
        <f t="shared" si="1"/>
        <v>28</v>
      </c>
      <c r="AQ15" s="7">
        <f t="shared" si="1"/>
        <v>28</v>
      </c>
      <c r="AR15" s="7">
        <f t="shared" si="15"/>
        <v>30</v>
      </c>
      <c r="AS15" s="7">
        <f t="shared" si="16"/>
        <v>30</v>
      </c>
      <c r="AT15" s="7">
        <f t="shared" si="17"/>
        <v>28</v>
      </c>
      <c r="AU15" s="7">
        <f t="shared" si="18"/>
        <v>28</v>
      </c>
      <c r="AV15" s="7">
        <f t="shared" ref="AV15:AV37" si="22">_xlfn.RANK.EQ(AJ15,AJ$6:AJ$37,0)</f>
        <v>26</v>
      </c>
      <c r="AW15" s="7">
        <f t="shared" ref="AW15:AW37" si="23">_xlfn.RANK.EQ(AK15,AK$6:AK$37,0)</f>
        <v>11</v>
      </c>
    </row>
    <row r="16" spans="1:49" x14ac:dyDescent="0.25">
      <c r="A16" s="8" t="s">
        <v>9</v>
      </c>
      <c r="B16" s="15">
        <v>3222</v>
      </c>
      <c r="C16" s="15">
        <v>3232</v>
      </c>
      <c r="D16" s="15"/>
      <c r="E16" s="15">
        <v>3232</v>
      </c>
      <c r="F16" s="15">
        <v>3232</v>
      </c>
      <c r="G16" s="15">
        <v>3232</v>
      </c>
      <c r="H16" s="15">
        <v>2980</v>
      </c>
      <c r="I16" s="15">
        <v>2902</v>
      </c>
      <c r="J16" s="15">
        <v>2902</v>
      </c>
      <c r="K16" s="15">
        <v>2725</v>
      </c>
      <c r="L16" s="15">
        <v>2723</v>
      </c>
      <c r="M16" s="15"/>
      <c r="N16" s="16">
        <v>12773</v>
      </c>
      <c r="O16" s="15">
        <v>13170</v>
      </c>
      <c r="P16" s="15"/>
      <c r="Q16" s="15">
        <v>13090</v>
      </c>
      <c r="R16" s="15">
        <v>13090</v>
      </c>
      <c r="S16" s="16">
        <v>13112</v>
      </c>
      <c r="T16" s="15">
        <v>13003</v>
      </c>
      <c r="U16" s="15">
        <v>13374</v>
      </c>
      <c r="V16" s="15">
        <v>13374</v>
      </c>
      <c r="W16" s="15">
        <v>12945</v>
      </c>
      <c r="X16" s="15">
        <v>12976</v>
      </c>
      <c r="Y16" s="15"/>
      <c r="Z16" s="3">
        <f t="shared" ref="Z16:Z37" si="24">(B16/N16)*100</f>
        <v>25.225084161904014</v>
      </c>
      <c r="AA16" s="3">
        <f t="shared" ref="AA16:AA37" si="25">(C16/O16)*100</f>
        <v>24.540622627182991</v>
      </c>
      <c r="AB16" s="3"/>
      <c r="AC16" s="3">
        <f t="shared" ref="AC16:AC37" si="26">(E16/Q16)*100</f>
        <v>24.690603514132924</v>
      </c>
      <c r="AD16" s="3">
        <f t="shared" ref="AD16:AD37" si="27">(F16/R16)*100</f>
        <v>24.690603514132924</v>
      </c>
      <c r="AE16" s="3">
        <f t="shared" ref="AE16:AE37" si="28">(G16/S16)*100</f>
        <v>24.649176327028677</v>
      </c>
      <c r="AF16" s="22">
        <f t="shared" si="20"/>
        <v>22.917788202722448</v>
      </c>
      <c r="AG16" s="22">
        <f t="shared" si="20"/>
        <v>21.698818603260055</v>
      </c>
      <c r="AH16" s="22">
        <f t="shared" si="20"/>
        <v>21.698818603260055</v>
      </c>
      <c r="AI16" s="22">
        <f t="shared" si="20"/>
        <v>21.050598686751641</v>
      </c>
      <c r="AJ16" s="22">
        <f t="shared" si="21"/>
        <v>20.984895191122071</v>
      </c>
      <c r="AK16" s="22" t="s">
        <v>37</v>
      </c>
      <c r="AL16" s="7">
        <f t="shared" si="1"/>
        <v>19</v>
      </c>
      <c r="AM16" s="7">
        <f>_xlfn.RANK.EQ(AA16,AA$6:AA$37,0)</f>
        <v>18</v>
      </c>
      <c r="AN16" s="7"/>
      <c r="AO16" s="7">
        <f t="shared" si="1"/>
        <v>17</v>
      </c>
      <c r="AP16" s="7">
        <f t="shared" si="1"/>
        <v>19</v>
      </c>
      <c r="AQ16" s="7">
        <f t="shared" si="1"/>
        <v>20</v>
      </c>
      <c r="AR16" s="7"/>
      <c r="AS16" s="7">
        <f t="shared" si="16"/>
        <v>20</v>
      </c>
      <c r="AT16" s="7">
        <f t="shared" si="17"/>
        <v>20</v>
      </c>
      <c r="AU16" s="7">
        <f t="shared" si="18"/>
        <v>23</v>
      </c>
      <c r="AV16" s="7">
        <f t="shared" si="22"/>
        <v>20</v>
      </c>
      <c r="AW16" s="7" t="s">
        <v>37</v>
      </c>
    </row>
    <row r="17" spans="1:49" x14ac:dyDescent="0.25">
      <c r="A17" s="8" t="s">
        <v>10</v>
      </c>
      <c r="B17" s="15">
        <v>1653</v>
      </c>
      <c r="C17" s="15">
        <v>3616</v>
      </c>
      <c r="D17" s="15">
        <v>3888</v>
      </c>
      <c r="E17" s="15">
        <v>3964</v>
      </c>
      <c r="F17" s="15">
        <v>3926</v>
      </c>
      <c r="G17" s="15">
        <v>3976</v>
      </c>
      <c r="H17" s="15">
        <v>2586</v>
      </c>
      <c r="I17" s="15">
        <v>2573</v>
      </c>
      <c r="J17" s="15">
        <v>4482</v>
      </c>
      <c r="K17" s="15">
        <v>4482</v>
      </c>
      <c r="L17" s="15">
        <v>4516</v>
      </c>
      <c r="M17" s="15"/>
      <c r="N17" s="16">
        <v>18058</v>
      </c>
      <c r="O17" s="15">
        <v>18223</v>
      </c>
      <c r="P17" s="15">
        <v>18244</v>
      </c>
      <c r="Q17" s="15">
        <v>18341</v>
      </c>
      <c r="R17" s="15">
        <v>18322</v>
      </c>
      <c r="S17" s="15">
        <v>18409</v>
      </c>
      <c r="T17" s="15">
        <v>18409</v>
      </c>
      <c r="U17" s="15">
        <v>18416</v>
      </c>
      <c r="V17" s="15">
        <v>18615</v>
      </c>
      <c r="W17" s="15">
        <v>18615</v>
      </c>
      <c r="X17" s="15">
        <v>18616</v>
      </c>
      <c r="Y17" s="15"/>
      <c r="Z17" s="3">
        <f t="shared" si="24"/>
        <v>9.1538376342895127</v>
      </c>
      <c r="AA17" s="3">
        <f t="shared" si="25"/>
        <v>19.843055479339299</v>
      </c>
      <c r="AB17" s="3">
        <f t="shared" ref="AB17:AB37" si="29">(D17/P17)*100</f>
        <v>21.311115983336986</v>
      </c>
      <c r="AC17" s="3">
        <f t="shared" si="26"/>
        <v>21.612780110135763</v>
      </c>
      <c r="AD17" s="3">
        <f t="shared" si="27"/>
        <v>21.427791725794126</v>
      </c>
      <c r="AE17" s="3">
        <f t="shared" si="28"/>
        <v>21.598131348796784</v>
      </c>
      <c r="AF17" s="22">
        <f t="shared" si="20"/>
        <v>14.047476777663098</v>
      </c>
      <c r="AG17" s="22">
        <f t="shared" si="20"/>
        <v>13.971546481320591</v>
      </c>
      <c r="AH17" s="22">
        <f t="shared" si="20"/>
        <v>24.077356970185335</v>
      </c>
      <c r="AI17" s="22">
        <f t="shared" si="20"/>
        <v>24.077356970185335</v>
      </c>
      <c r="AJ17" s="22">
        <f t="shared" si="21"/>
        <v>24.258702191663087</v>
      </c>
      <c r="AK17" s="22" t="s">
        <v>37</v>
      </c>
      <c r="AL17" s="7">
        <f t="shared" si="1"/>
        <v>29</v>
      </c>
      <c r="AM17" s="7">
        <f t="shared" si="1"/>
        <v>25</v>
      </c>
      <c r="AN17" s="7">
        <f t="shared" si="1"/>
        <v>22</v>
      </c>
      <c r="AO17" s="7">
        <f t="shared" si="1"/>
        <v>23</v>
      </c>
      <c r="AP17" s="7">
        <f t="shared" si="1"/>
        <v>24</v>
      </c>
      <c r="AQ17" s="7">
        <f t="shared" si="1"/>
        <v>25</v>
      </c>
      <c r="AR17" s="7">
        <f t="shared" ref="AR17:AR37" si="30">_xlfn.RANK.EQ(AF17,AF$6:AF$37,0)</f>
        <v>29</v>
      </c>
      <c r="AS17" s="7">
        <f t="shared" si="16"/>
        <v>29</v>
      </c>
      <c r="AT17" s="7">
        <f t="shared" si="17"/>
        <v>17</v>
      </c>
      <c r="AU17" s="7">
        <f t="shared" si="18"/>
        <v>19</v>
      </c>
      <c r="AV17" s="7">
        <f t="shared" si="22"/>
        <v>15</v>
      </c>
      <c r="AW17" s="7" t="s">
        <v>37</v>
      </c>
    </row>
    <row r="18" spans="1:49" x14ac:dyDescent="0.25">
      <c r="A18" s="8" t="s">
        <v>11</v>
      </c>
      <c r="B18" s="15">
        <v>2528.2000000000003</v>
      </c>
      <c r="C18" s="15">
        <v>2583.5</v>
      </c>
      <c r="D18" s="15">
        <v>2679.1000000000004</v>
      </c>
      <c r="E18" s="15">
        <v>2806</v>
      </c>
      <c r="F18" s="15">
        <v>2812</v>
      </c>
      <c r="G18" s="15">
        <v>2822</v>
      </c>
      <c r="H18" s="15">
        <v>2699</v>
      </c>
      <c r="I18" s="15">
        <v>2723</v>
      </c>
      <c r="J18" s="15">
        <v>2713</v>
      </c>
      <c r="K18" s="15">
        <v>2741</v>
      </c>
      <c r="L18" s="15">
        <v>2746</v>
      </c>
      <c r="M18" s="15">
        <v>2800</v>
      </c>
      <c r="N18" s="15">
        <v>11830.7</v>
      </c>
      <c r="O18" s="15">
        <v>11828.5</v>
      </c>
      <c r="P18" s="15">
        <v>11924.1</v>
      </c>
      <c r="Q18" s="15">
        <v>11049</v>
      </c>
      <c r="R18" s="15">
        <v>11192</v>
      </c>
      <c r="S18" s="15">
        <v>11202</v>
      </c>
      <c r="T18" s="15">
        <v>11273</v>
      </c>
      <c r="U18" s="15">
        <v>11087</v>
      </c>
      <c r="V18" s="15">
        <v>11078</v>
      </c>
      <c r="W18" s="15">
        <v>11105</v>
      </c>
      <c r="X18" s="15">
        <v>11121</v>
      </c>
      <c r="Y18" s="15">
        <v>11015</v>
      </c>
      <c r="Z18" s="3">
        <f t="shared" si="24"/>
        <v>21.369825961270255</v>
      </c>
      <c r="AA18" s="3">
        <f t="shared" si="25"/>
        <v>21.84131546688084</v>
      </c>
      <c r="AB18" s="3">
        <f t="shared" si="29"/>
        <v>22.46794307327178</v>
      </c>
      <c r="AC18" s="3">
        <f t="shared" si="26"/>
        <v>25.395963435605033</v>
      </c>
      <c r="AD18" s="3">
        <f t="shared" si="27"/>
        <v>25.125089349535383</v>
      </c>
      <c r="AE18" s="3">
        <f t="shared" si="28"/>
        <v>25.191930012497771</v>
      </c>
      <c r="AF18" s="22">
        <f t="shared" si="20"/>
        <v>23.942162689612349</v>
      </c>
      <c r="AG18" s="22">
        <f t="shared" si="20"/>
        <v>24.560295841977091</v>
      </c>
      <c r="AH18" s="22">
        <f t="shared" si="20"/>
        <v>24.489980140819643</v>
      </c>
      <c r="AI18" s="22">
        <f t="shared" si="20"/>
        <v>24.682575416479065</v>
      </c>
      <c r="AJ18" s="22">
        <f t="shared" si="21"/>
        <v>24.692024098552288</v>
      </c>
      <c r="AK18" s="22">
        <f t="shared" si="21"/>
        <v>25.419881979119385</v>
      </c>
      <c r="AL18" s="7">
        <f t="shared" si="1"/>
        <v>23</v>
      </c>
      <c r="AM18" s="7">
        <f t="shared" si="1"/>
        <v>22</v>
      </c>
      <c r="AN18" s="7">
        <f t="shared" si="1"/>
        <v>21</v>
      </c>
      <c r="AO18" s="7">
        <f t="shared" si="1"/>
        <v>16</v>
      </c>
      <c r="AP18" s="7">
        <f t="shared" si="1"/>
        <v>18</v>
      </c>
      <c r="AQ18" s="7">
        <f t="shared" si="1"/>
        <v>19</v>
      </c>
      <c r="AR18" s="7">
        <f t="shared" si="30"/>
        <v>17</v>
      </c>
      <c r="AS18" s="7">
        <f t="shared" si="16"/>
        <v>16</v>
      </c>
      <c r="AT18" s="7">
        <f t="shared" si="17"/>
        <v>16</v>
      </c>
      <c r="AU18" s="7">
        <f t="shared" si="18"/>
        <v>17</v>
      </c>
      <c r="AV18" s="7">
        <f t="shared" si="22"/>
        <v>14</v>
      </c>
      <c r="AW18" s="7">
        <f t="shared" si="23"/>
        <v>8</v>
      </c>
    </row>
    <row r="19" spans="1:49" x14ac:dyDescent="0.25">
      <c r="A19" s="8" t="s">
        <v>12</v>
      </c>
      <c r="B19" s="15">
        <v>4280</v>
      </c>
      <c r="C19" s="15">
        <v>4318</v>
      </c>
      <c r="D19" s="15">
        <v>4263</v>
      </c>
      <c r="E19" s="15">
        <v>4348</v>
      </c>
      <c r="F19" s="15">
        <v>4307</v>
      </c>
      <c r="G19" s="15">
        <v>4486</v>
      </c>
      <c r="H19" s="15">
        <v>4188</v>
      </c>
      <c r="I19" s="15">
        <v>4188</v>
      </c>
      <c r="J19" s="15"/>
      <c r="K19" s="15">
        <v>4294</v>
      </c>
      <c r="L19" s="15">
        <v>4361</v>
      </c>
      <c r="M19" s="15"/>
      <c r="N19" s="15">
        <v>13684</v>
      </c>
      <c r="O19" s="15">
        <v>28273</v>
      </c>
      <c r="P19" s="15">
        <v>28276</v>
      </c>
      <c r="Q19" s="15">
        <v>28699</v>
      </c>
      <c r="R19" s="15">
        <v>28837</v>
      </c>
      <c r="S19" s="15">
        <v>16490</v>
      </c>
      <c r="T19" s="15">
        <v>19765</v>
      </c>
      <c r="U19" s="15">
        <v>20468</v>
      </c>
      <c r="V19" s="15"/>
      <c r="W19" s="15">
        <v>20732</v>
      </c>
      <c r="X19" s="15">
        <v>22066</v>
      </c>
      <c r="Y19" s="15"/>
      <c r="Z19" s="3">
        <f t="shared" si="24"/>
        <v>31.277404267757962</v>
      </c>
      <c r="AA19" s="3">
        <f t="shared" si="25"/>
        <v>15.272521486930996</v>
      </c>
      <c r="AB19" s="3">
        <f t="shared" si="29"/>
        <v>15.076389871268919</v>
      </c>
      <c r="AC19" s="3">
        <f t="shared" si="26"/>
        <v>15.150353670859612</v>
      </c>
      <c r="AD19" s="3">
        <f t="shared" si="27"/>
        <v>14.935672920206681</v>
      </c>
      <c r="AE19" s="3">
        <f t="shared" si="28"/>
        <v>27.204366282595512</v>
      </c>
      <c r="AF19" s="22">
        <f t="shared" ref="AF19:AF28" si="31">(H19/T19)*100</f>
        <v>21.188970402226158</v>
      </c>
      <c r="AG19" s="22">
        <f t="shared" ref="AG19:AG28" si="32">(I19/U19)*100</f>
        <v>20.461207738909518</v>
      </c>
      <c r="AH19" s="22" t="s">
        <v>37</v>
      </c>
      <c r="AI19" s="22">
        <f t="shared" ref="AI19:AI28" si="33">(K19/W19)*100</f>
        <v>20.711942890218022</v>
      </c>
      <c r="AJ19" s="22">
        <f t="shared" si="21"/>
        <v>19.763436961841748</v>
      </c>
      <c r="AK19" s="22" t="s">
        <v>37</v>
      </c>
      <c r="AL19" s="7">
        <f t="shared" si="1"/>
        <v>12</v>
      </c>
      <c r="AM19" s="7">
        <f t="shared" si="1"/>
        <v>30</v>
      </c>
      <c r="AN19" s="7">
        <f t="shared" si="1"/>
        <v>29</v>
      </c>
      <c r="AO19" s="7">
        <f t="shared" si="1"/>
        <v>30</v>
      </c>
      <c r="AP19" s="7">
        <f t="shared" si="1"/>
        <v>30</v>
      </c>
      <c r="AQ19" s="7">
        <f t="shared" si="1"/>
        <v>17</v>
      </c>
      <c r="AR19" s="7">
        <f t="shared" si="30"/>
        <v>21</v>
      </c>
      <c r="AS19" s="7">
        <f t="shared" si="16"/>
        <v>23</v>
      </c>
      <c r="AT19" s="7" t="s">
        <v>37</v>
      </c>
      <c r="AU19" s="7">
        <f t="shared" si="18"/>
        <v>24</v>
      </c>
      <c r="AV19" s="7">
        <f t="shared" si="22"/>
        <v>22</v>
      </c>
      <c r="AW19" s="7" t="s">
        <v>37</v>
      </c>
    </row>
    <row r="20" spans="1:49" x14ac:dyDescent="0.25">
      <c r="A20" s="8" t="s">
        <v>13</v>
      </c>
      <c r="B20" s="15">
        <v>5705</v>
      </c>
      <c r="C20" s="15">
        <v>5705</v>
      </c>
      <c r="D20" s="15">
        <v>7270</v>
      </c>
      <c r="E20" s="15">
        <v>7270</v>
      </c>
      <c r="F20" s="15">
        <v>4327</v>
      </c>
      <c r="G20" s="15">
        <v>4327</v>
      </c>
      <c r="H20" s="15">
        <v>4033</v>
      </c>
      <c r="I20" s="15">
        <v>4033</v>
      </c>
      <c r="J20" s="15">
        <v>4033</v>
      </c>
      <c r="K20" s="15">
        <v>4033</v>
      </c>
      <c r="L20" s="15">
        <v>4033</v>
      </c>
      <c r="M20" s="15"/>
      <c r="N20" s="16">
        <v>14149</v>
      </c>
      <c r="O20" s="16">
        <v>14216</v>
      </c>
      <c r="P20" s="15">
        <v>15794</v>
      </c>
      <c r="Q20" s="16">
        <v>15794</v>
      </c>
      <c r="R20" s="15">
        <v>5160</v>
      </c>
      <c r="S20" s="15">
        <v>5176</v>
      </c>
      <c r="T20" s="15">
        <v>5085</v>
      </c>
      <c r="U20" s="15">
        <v>5216</v>
      </c>
      <c r="V20" s="15">
        <v>5205</v>
      </c>
      <c r="W20" s="15">
        <v>5213</v>
      </c>
      <c r="X20" s="15">
        <v>5102</v>
      </c>
      <c r="Y20" s="15"/>
      <c r="Z20" s="3">
        <f t="shared" si="24"/>
        <v>40.320870732913988</v>
      </c>
      <c r="AA20" s="3">
        <f t="shared" si="25"/>
        <v>40.13083849184018</v>
      </c>
      <c r="AB20" s="3">
        <f t="shared" si="29"/>
        <v>46.0301380270989</v>
      </c>
      <c r="AC20" s="3">
        <f t="shared" si="26"/>
        <v>46.0301380270989</v>
      </c>
      <c r="AD20" s="3">
        <f t="shared" si="27"/>
        <v>83.856589147286826</v>
      </c>
      <c r="AE20" s="3">
        <f t="shared" si="28"/>
        <v>83.597372488408041</v>
      </c>
      <c r="AF20" s="22">
        <f t="shared" si="31"/>
        <v>79.311701081612583</v>
      </c>
      <c r="AG20" s="22">
        <f t="shared" si="32"/>
        <v>77.319785276073617</v>
      </c>
      <c r="AH20" s="22">
        <f t="shared" ref="AH20:AH28" si="34">(J20/V20)*100</f>
        <v>77.483189241114317</v>
      </c>
      <c r="AI20" s="22">
        <f t="shared" si="33"/>
        <v>77.364281603683111</v>
      </c>
      <c r="AJ20" s="22">
        <f t="shared" si="21"/>
        <v>79.047432379459039</v>
      </c>
      <c r="AK20" s="22" t="s">
        <v>37</v>
      </c>
      <c r="AL20" s="7">
        <f t="shared" si="1"/>
        <v>7</v>
      </c>
      <c r="AM20" s="7">
        <f t="shared" si="1"/>
        <v>7</v>
      </c>
      <c r="AN20" s="7">
        <f t="shared" si="1"/>
        <v>4</v>
      </c>
      <c r="AO20" s="7">
        <f t="shared" si="1"/>
        <v>5</v>
      </c>
      <c r="AP20" s="7">
        <f t="shared" si="1"/>
        <v>1</v>
      </c>
      <c r="AQ20" s="7">
        <f t="shared" si="1"/>
        <v>1</v>
      </c>
      <c r="AR20" s="7">
        <f t="shared" si="30"/>
        <v>1</v>
      </c>
      <c r="AS20" s="7">
        <f t="shared" si="16"/>
        <v>1</v>
      </c>
      <c r="AT20" s="7">
        <f t="shared" si="17"/>
        <v>1</v>
      </c>
      <c r="AU20" s="7">
        <f t="shared" si="18"/>
        <v>1</v>
      </c>
      <c r="AV20" s="7">
        <f t="shared" si="22"/>
        <v>1</v>
      </c>
      <c r="AW20" s="7" t="s">
        <v>37</v>
      </c>
    </row>
    <row r="21" spans="1:49" x14ac:dyDescent="0.25">
      <c r="A21" s="8" t="s">
        <v>14</v>
      </c>
      <c r="B21" s="15">
        <v>3026</v>
      </c>
      <c r="C21" s="15">
        <v>3026</v>
      </c>
      <c r="D21" s="15">
        <v>3026</v>
      </c>
      <c r="E21" s="15">
        <v>3026</v>
      </c>
      <c r="F21" s="15">
        <v>3026</v>
      </c>
      <c r="G21" s="15">
        <v>3026</v>
      </c>
      <c r="H21" s="15">
        <v>2999</v>
      </c>
      <c r="I21" s="15">
        <v>2999</v>
      </c>
      <c r="J21" s="15">
        <v>2999</v>
      </c>
      <c r="K21" s="15">
        <v>2999</v>
      </c>
      <c r="L21" s="15">
        <v>2999</v>
      </c>
      <c r="M21" s="15">
        <v>2999</v>
      </c>
      <c r="N21" s="15">
        <v>12767</v>
      </c>
      <c r="O21" s="15">
        <v>12793</v>
      </c>
      <c r="P21" s="15">
        <v>12793</v>
      </c>
      <c r="Q21" s="15">
        <v>12793</v>
      </c>
      <c r="R21" s="15">
        <v>12793</v>
      </c>
      <c r="S21" s="15">
        <v>12793</v>
      </c>
      <c r="T21" s="15">
        <v>12816</v>
      </c>
      <c r="U21" s="15">
        <v>12838</v>
      </c>
      <c r="V21" s="15">
        <v>12838</v>
      </c>
      <c r="W21" s="15">
        <v>12838</v>
      </c>
      <c r="X21" s="15">
        <v>12838</v>
      </c>
      <c r="Y21" s="15">
        <v>12838</v>
      </c>
      <c r="Z21" s="3">
        <f t="shared" si="24"/>
        <v>23.701731025299601</v>
      </c>
      <c r="AA21" s="3">
        <f t="shared" si="25"/>
        <v>23.653560540920815</v>
      </c>
      <c r="AB21" s="3">
        <f t="shared" si="29"/>
        <v>23.653560540920815</v>
      </c>
      <c r="AC21" s="3">
        <f t="shared" si="26"/>
        <v>23.653560540920815</v>
      </c>
      <c r="AD21" s="3">
        <f t="shared" si="27"/>
        <v>23.653560540920815</v>
      </c>
      <c r="AE21" s="3">
        <f t="shared" si="28"/>
        <v>23.653560540920815</v>
      </c>
      <c r="AF21" s="3">
        <f t="shared" si="31"/>
        <v>23.400436953807741</v>
      </c>
      <c r="AG21" s="3">
        <f t="shared" si="32"/>
        <v>23.360336501012618</v>
      </c>
      <c r="AH21" s="3">
        <f t="shared" si="34"/>
        <v>23.360336501012618</v>
      </c>
      <c r="AI21" s="3">
        <f t="shared" si="33"/>
        <v>23.360336501012618</v>
      </c>
      <c r="AJ21" s="3">
        <f t="shared" si="21"/>
        <v>23.360336501012618</v>
      </c>
      <c r="AK21" s="3">
        <f t="shared" si="21"/>
        <v>23.360336501012618</v>
      </c>
      <c r="AL21" s="7">
        <f t="shared" si="1"/>
        <v>22</v>
      </c>
      <c r="AM21" s="7">
        <f t="shared" si="1"/>
        <v>21</v>
      </c>
      <c r="AN21" s="7">
        <f t="shared" si="1"/>
        <v>20</v>
      </c>
      <c r="AO21" s="7">
        <f t="shared" si="1"/>
        <v>21</v>
      </c>
      <c r="AP21" s="7">
        <f t="shared" si="1"/>
        <v>21</v>
      </c>
      <c r="AQ21" s="7">
        <f t="shared" si="1"/>
        <v>22</v>
      </c>
      <c r="AR21" s="7">
        <f t="shared" si="30"/>
        <v>18</v>
      </c>
      <c r="AS21" s="7">
        <f t="shared" si="16"/>
        <v>18</v>
      </c>
      <c r="AT21" s="7">
        <f t="shared" si="17"/>
        <v>18</v>
      </c>
      <c r="AU21" s="7">
        <f t="shared" si="18"/>
        <v>20</v>
      </c>
      <c r="AV21" s="7">
        <f t="shared" si="22"/>
        <v>17</v>
      </c>
      <c r="AW21" s="7">
        <f t="shared" si="23"/>
        <v>9</v>
      </c>
    </row>
    <row r="22" spans="1:49" x14ac:dyDescent="0.25">
      <c r="A22" s="8" t="s">
        <v>15</v>
      </c>
      <c r="B22" s="15">
        <v>1127</v>
      </c>
      <c r="C22" s="15">
        <v>1134</v>
      </c>
      <c r="D22" s="15">
        <v>1134</v>
      </c>
      <c r="E22" s="15">
        <v>1134</v>
      </c>
      <c r="F22" s="15">
        <v>1319</v>
      </c>
      <c r="G22" s="15">
        <v>2201</v>
      </c>
      <c r="H22" s="15">
        <v>2566</v>
      </c>
      <c r="I22" s="15">
        <v>2569</v>
      </c>
      <c r="J22" s="15">
        <v>2569</v>
      </c>
      <c r="K22" s="15">
        <v>2569</v>
      </c>
      <c r="L22" s="15">
        <v>2569</v>
      </c>
      <c r="M22" s="15"/>
      <c r="N22" s="15">
        <v>2370</v>
      </c>
      <c r="O22" s="15">
        <v>2390</v>
      </c>
      <c r="P22" s="15">
        <v>2390</v>
      </c>
      <c r="Q22" s="15">
        <v>2401</v>
      </c>
      <c r="R22" s="15">
        <v>3282</v>
      </c>
      <c r="S22" s="15">
        <v>4117</v>
      </c>
      <c r="T22" s="15">
        <v>5705</v>
      </c>
      <c r="U22" s="15">
        <v>5768</v>
      </c>
      <c r="V22" s="15">
        <v>5204</v>
      </c>
      <c r="W22" s="15">
        <v>5204</v>
      </c>
      <c r="X22" s="15">
        <v>5223</v>
      </c>
      <c r="Y22" s="15"/>
      <c r="Z22" s="3">
        <f t="shared" si="24"/>
        <v>47.552742616033754</v>
      </c>
      <c r="AA22" s="3">
        <f t="shared" si="25"/>
        <v>47.447698744769873</v>
      </c>
      <c r="AB22" s="3">
        <f t="shared" si="29"/>
        <v>47.447698744769873</v>
      </c>
      <c r="AC22" s="3">
        <f t="shared" si="26"/>
        <v>47.230320699708457</v>
      </c>
      <c r="AD22" s="3">
        <f t="shared" si="27"/>
        <v>40.188909201706274</v>
      </c>
      <c r="AE22" s="3">
        <f t="shared" si="28"/>
        <v>53.461258197716788</v>
      </c>
      <c r="AF22" s="3">
        <f t="shared" si="31"/>
        <v>44.978089395267304</v>
      </c>
      <c r="AG22" s="3">
        <f t="shared" si="32"/>
        <v>44.538834951456316</v>
      </c>
      <c r="AH22" s="3">
        <f t="shared" si="34"/>
        <v>49.365872405841657</v>
      </c>
      <c r="AI22" s="3">
        <f t="shared" si="33"/>
        <v>49.365872405841657</v>
      </c>
      <c r="AJ22" s="3">
        <f t="shared" si="21"/>
        <v>49.186291403408006</v>
      </c>
      <c r="AK22" s="22" t="s">
        <v>37</v>
      </c>
      <c r="AL22" s="7">
        <f t="shared" ref="AL22:AQ37" si="35">_xlfn.RANK.EQ(Z22,Z$6:Z$37,0)</f>
        <v>3</v>
      </c>
      <c r="AM22" s="7">
        <f t="shared" si="35"/>
        <v>3</v>
      </c>
      <c r="AN22" s="7">
        <f t="shared" si="35"/>
        <v>3</v>
      </c>
      <c r="AO22" s="7">
        <f t="shared" si="35"/>
        <v>3</v>
      </c>
      <c r="AP22" s="7">
        <f t="shared" si="35"/>
        <v>6</v>
      </c>
      <c r="AQ22" s="7">
        <f t="shared" si="35"/>
        <v>3</v>
      </c>
      <c r="AR22" s="7">
        <f t="shared" si="30"/>
        <v>4</v>
      </c>
      <c r="AS22" s="7">
        <f t="shared" si="16"/>
        <v>5</v>
      </c>
      <c r="AT22" s="7">
        <f t="shared" si="17"/>
        <v>3</v>
      </c>
      <c r="AU22" s="7">
        <f t="shared" si="18"/>
        <v>3</v>
      </c>
      <c r="AV22" s="7">
        <f t="shared" si="22"/>
        <v>3</v>
      </c>
      <c r="AW22" s="7" t="s">
        <v>37</v>
      </c>
    </row>
    <row r="23" spans="1:49" x14ac:dyDescent="0.25">
      <c r="A23" s="8" t="s">
        <v>16</v>
      </c>
      <c r="B23" s="15">
        <v>1328</v>
      </c>
      <c r="C23" s="15">
        <v>1338</v>
      </c>
      <c r="D23" s="15">
        <v>1390</v>
      </c>
      <c r="E23" s="15">
        <v>1529</v>
      </c>
      <c r="F23" s="15">
        <v>1693</v>
      </c>
      <c r="G23" s="15">
        <v>1689</v>
      </c>
      <c r="H23" s="15">
        <v>1498</v>
      </c>
      <c r="I23" s="15">
        <v>2067</v>
      </c>
      <c r="J23" s="15">
        <v>1496</v>
      </c>
      <c r="K23" s="15">
        <v>1670</v>
      </c>
      <c r="L23" s="15">
        <v>1716</v>
      </c>
      <c r="M23" s="15"/>
      <c r="N23" s="15">
        <v>7842</v>
      </c>
      <c r="O23" s="15">
        <v>8554</v>
      </c>
      <c r="P23" s="15">
        <v>8640</v>
      </c>
      <c r="Q23" s="15">
        <v>8980</v>
      </c>
      <c r="R23" s="15">
        <v>9181</v>
      </c>
      <c r="S23" s="15">
        <v>9446</v>
      </c>
      <c r="T23" s="15">
        <v>9981</v>
      </c>
      <c r="U23" s="15">
        <v>9684</v>
      </c>
      <c r="V23" s="15">
        <v>5334</v>
      </c>
      <c r="W23" s="15">
        <v>5553</v>
      </c>
      <c r="X23" s="15">
        <v>5626</v>
      </c>
      <c r="Y23" s="15"/>
      <c r="Z23" s="3">
        <f t="shared" si="24"/>
        <v>16.934455496046926</v>
      </c>
      <c r="AA23" s="3">
        <f t="shared" si="25"/>
        <v>15.64180500350713</v>
      </c>
      <c r="AB23" s="3">
        <f t="shared" si="29"/>
        <v>16.087962962962962</v>
      </c>
      <c r="AC23" s="3">
        <f t="shared" si="26"/>
        <v>17.026726057906458</v>
      </c>
      <c r="AD23" s="3">
        <f t="shared" si="27"/>
        <v>18.440257052608651</v>
      </c>
      <c r="AE23" s="3">
        <f t="shared" si="28"/>
        <v>17.880584374338344</v>
      </c>
      <c r="AF23" s="3">
        <f t="shared" si="31"/>
        <v>15.008516180743412</v>
      </c>
      <c r="AG23" s="3">
        <f t="shared" si="32"/>
        <v>21.344485749690211</v>
      </c>
      <c r="AH23" s="3">
        <f t="shared" si="34"/>
        <v>28.046494188226472</v>
      </c>
      <c r="AI23" s="3">
        <f t="shared" si="33"/>
        <v>30.073833963623265</v>
      </c>
      <c r="AJ23" s="3">
        <f t="shared" si="21"/>
        <v>30.501244223249202</v>
      </c>
      <c r="AK23" s="22" t="s">
        <v>37</v>
      </c>
      <c r="AL23" s="7">
        <f t="shared" si="35"/>
        <v>27</v>
      </c>
      <c r="AM23" s="7">
        <f t="shared" si="35"/>
        <v>29</v>
      </c>
      <c r="AN23" s="7">
        <f t="shared" si="35"/>
        <v>27</v>
      </c>
      <c r="AO23" s="7">
        <f t="shared" si="35"/>
        <v>28</v>
      </c>
      <c r="AP23" s="7">
        <f t="shared" si="35"/>
        <v>27</v>
      </c>
      <c r="AQ23" s="7">
        <f t="shared" si="35"/>
        <v>29</v>
      </c>
      <c r="AR23" s="7">
        <f t="shared" si="30"/>
        <v>26</v>
      </c>
      <c r="AS23" s="7">
        <f t="shared" si="16"/>
        <v>21</v>
      </c>
      <c r="AT23" s="7">
        <f t="shared" si="17"/>
        <v>14</v>
      </c>
      <c r="AU23" s="7">
        <f t="shared" si="18"/>
        <v>14</v>
      </c>
      <c r="AV23" s="7">
        <f t="shared" si="22"/>
        <v>13</v>
      </c>
      <c r="AW23" s="7" t="s">
        <v>37</v>
      </c>
    </row>
    <row r="24" spans="1:49" x14ac:dyDescent="0.25">
      <c r="A24" s="8" t="s">
        <v>17</v>
      </c>
      <c r="B24" s="15">
        <v>3253</v>
      </c>
      <c r="C24" s="15">
        <v>3234</v>
      </c>
      <c r="D24" s="15">
        <v>3234</v>
      </c>
      <c r="E24" s="15">
        <v>3234</v>
      </c>
      <c r="F24" s="15">
        <v>2889</v>
      </c>
      <c r="G24" s="15">
        <v>2889</v>
      </c>
      <c r="H24" s="15">
        <v>2864</v>
      </c>
      <c r="I24" s="15">
        <v>2864</v>
      </c>
      <c r="J24" s="15">
        <v>2864</v>
      </c>
      <c r="K24" s="15">
        <v>2864</v>
      </c>
      <c r="L24" s="15">
        <v>2864</v>
      </c>
      <c r="M24" s="15"/>
      <c r="N24" s="15">
        <v>7486</v>
      </c>
      <c r="O24" s="15">
        <v>7462</v>
      </c>
      <c r="P24" s="15">
        <v>7481</v>
      </c>
      <c r="Q24" s="15">
        <v>7474</v>
      </c>
      <c r="R24" s="15">
        <v>7254</v>
      </c>
      <c r="S24" s="15">
        <v>7255</v>
      </c>
      <c r="T24" s="15">
        <v>7254</v>
      </c>
      <c r="U24" s="15">
        <v>7254</v>
      </c>
      <c r="V24" s="15">
        <v>7254</v>
      </c>
      <c r="W24" s="15">
        <v>7254</v>
      </c>
      <c r="X24" s="15">
        <v>7254</v>
      </c>
      <c r="Y24" s="15"/>
      <c r="Z24" s="3">
        <f t="shared" si="24"/>
        <v>43.454448303499866</v>
      </c>
      <c r="AA24" s="3">
        <f t="shared" si="25"/>
        <v>43.339587242026269</v>
      </c>
      <c r="AB24" s="3">
        <f t="shared" si="29"/>
        <v>43.229514770752573</v>
      </c>
      <c r="AC24" s="3">
        <f t="shared" si="26"/>
        <v>43.270002675943267</v>
      </c>
      <c r="AD24" s="3">
        <f t="shared" si="27"/>
        <v>39.826302729528535</v>
      </c>
      <c r="AE24" s="3">
        <f t="shared" si="28"/>
        <v>39.820813232253613</v>
      </c>
      <c r="AF24" s="3">
        <f t="shared" si="31"/>
        <v>39.481665288116901</v>
      </c>
      <c r="AG24" s="3">
        <f t="shared" si="32"/>
        <v>39.481665288116901</v>
      </c>
      <c r="AH24" s="3">
        <f t="shared" si="34"/>
        <v>39.481665288116901</v>
      </c>
      <c r="AI24" s="3">
        <f t="shared" si="33"/>
        <v>39.481665288116901</v>
      </c>
      <c r="AJ24" s="3">
        <f t="shared" si="21"/>
        <v>39.481665288116901</v>
      </c>
      <c r="AK24" s="22" t="s">
        <v>37</v>
      </c>
      <c r="AL24" s="7">
        <f t="shared" si="35"/>
        <v>5</v>
      </c>
      <c r="AM24" s="7">
        <f t="shared" si="35"/>
        <v>6</v>
      </c>
      <c r="AN24" s="7">
        <f t="shared" si="35"/>
        <v>7</v>
      </c>
      <c r="AO24" s="7">
        <f t="shared" si="35"/>
        <v>7</v>
      </c>
      <c r="AP24" s="7">
        <f t="shared" si="35"/>
        <v>7</v>
      </c>
      <c r="AQ24" s="7">
        <f t="shared" si="35"/>
        <v>8</v>
      </c>
      <c r="AR24" s="7">
        <f t="shared" si="30"/>
        <v>8</v>
      </c>
      <c r="AS24" s="7">
        <f t="shared" si="16"/>
        <v>8</v>
      </c>
      <c r="AT24" s="7">
        <f t="shared" si="17"/>
        <v>10</v>
      </c>
      <c r="AU24" s="7">
        <f t="shared" si="18"/>
        <v>9</v>
      </c>
      <c r="AV24" s="7">
        <f t="shared" si="22"/>
        <v>7</v>
      </c>
      <c r="AW24" s="7" t="s">
        <v>37</v>
      </c>
    </row>
    <row r="25" spans="1:49" x14ac:dyDescent="0.25">
      <c r="A25" s="8" t="s">
        <v>30</v>
      </c>
      <c r="B25" s="15">
        <v>1739</v>
      </c>
      <c r="C25" s="15">
        <v>4131</v>
      </c>
      <c r="D25" s="15">
        <v>4131</v>
      </c>
      <c r="E25" s="15">
        <v>4131</v>
      </c>
      <c r="F25" s="15">
        <v>4530.8</v>
      </c>
      <c r="G25" s="15">
        <v>4609</v>
      </c>
      <c r="H25" s="15">
        <v>4507</v>
      </c>
      <c r="I25" s="15">
        <v>4447</v>
      </c>
      <c r="J25" s="15">
        <v>4456</v>
      </c>
      <c r="K25" s="15">
        <v>4436</v>
      </c>
      <c r="L25" s="15">
        <v>4448</v>
      </c>
      <c r="M25" s="15"/>
      <c r="N25" s="15">
        <v>19015</v>
      </c>
      <c r="O25" s="15">
        <v>22441</v>
      </c>
      <c r="P25" s="15">
        <v>22441</v>
      </c>
      <c r="Q25" s="15">
        <v>22441</v>
      </c>
      <c r="R25" s="15">
        <v>30939.3</v>
      </c>
      <c r="S25" s="15">
        <v>30432.799999999999</v>
      </c>
      <c r="T25" s="15">
        <v>30793</v>
      </c>
      <c r="U25" s="15">
        <v>31115</v>
      </c>
      <c r="V25" s="15">
        <v>31111</v>
      </c>
      <c r="W25" s="15">
        <v>30992</v>
      </c>
      <c r="X25" s="15">
        <v>31034</v>
      </c>
      <c r="Y25" s="15"/>
      <c r="Z25" s="3">
        <f t="shared" si="24"/>
        <v>9.1454115172232449</v>
      </c>
      <c r="AA25" s="3">
        <f t="shared" si="25"/>
        <v>18.408270576177532</v>
      </c>
      <c r="AB25" s="3">
        <f t="shared" si="29"/>
        <v>18.408270576177532</v>
      </c>
      <c r="AC25" s="3">
        <f t="shared" si="26"/>
        <v>18.408270576177532</v>
      </c>
      <c r="AD25" s="3">
        <f t="shared" si="27"/>
        <v>14.644158077267425</v>
      </c>
      <c r="AE25" s="3">
        <f t="shared" si="28"/>
        <v>15.144843721248128</v>
      </c>
      <c r="AF25" s="3">
        <f t="shared" si="31"/>
        <v>14.636443347514044</v>
      </c>
      <c r="AG25" s="3">
        <f t="shared" si="32"/>
        <v>14.292142053671864</v>
      </c>
      <c r="AH25" s="3">
        <f t="shared" si="34"/>
        <v>14.322908296101058</v>
      </c>
      <c r="AI25" s="3">
        <f t="shared" si="33"/>
        <v>14.313371192565825</v>
      </c>
      <c r="AJ25" s="3">
        <f t="shared" si="21"/>
        <v>14.332667397048398</v>
      </c>
      <c r="AK25" s="22" t="s">
        <v>37</v>
      </c>
      <c r="AL25" s="7">
        <f t="shared" si="35"/>
        <v>30</v>
      </c>
      <c r="AM25" s="7">
        <f t="shared" si="35"/>
        <v>27</v>
      </c>
      <c r="AN25" s="7">
        <f t="shared" si="35"/>
        <v>26</v>
      </c>
      <c r="AO25" s="7">
        <f t="shared" si="35"/>
        <v>27</v>
      </c>
      <c r="AP25" s="7">
        <f t="shared" si="35"/>
        <v>31</v>
      </c>
      <c r="AQ25" s="7">
        <f t="shared" si="35"/>
        <v>31</v>
      </c>
      <c r="AR25" s="7">
        <f t="shared" si="30"/>
        <v>27</v>
      </c>
      <c r="AS25" s="7">
        <f t="shared" si="16"/>
        <v>28</v>
      </c>
      <c r="AT25" s="7">
        <f t="shared" si="17"/>
        <v>27</v>
      </c>
      <c r="AU25" s="7">
        <f t="shared" si="18"/>
        <v>29</v>
      </c>
      <c r="AV25" s="7">
        <f t="shared" si="22"/>
        <v>25</v>
      </c>
      <c r="AW25" s="7" t="s">
        <v>37</v>
      </c>
    </row>
    <row r="26" spans="1:49" x14ac:dyDescent="0.25">
      <c r="A26" s="8" t="s">
        <v>18</v>
      </c>
      <c r="B26" s="15">
        <v>4968</v>
      </c>
      <c r="C26" s="15">
        <v>5144</v>
      </c>
      <c r="D26" s="15">
        <v>5164</v>
      </c>
      <c r="E26" s="15">
        <v>5233</v>
      </c>
      <c r="F26" s="15">
        <v>5108</v>
      </c>
      <c r="G26" s="15">
        <v>5130</v>
      </c>
      <c r="H26" s="15">
        <v>5123</v>
      </c>
      <c r="I26" s="15">
        <v>5261</v>
      </c>
      <c r="J26" s="15">
        <v>5211</v>
      </c>
      <c r="K26" s="15">
        <v>5358</v>
      </c>
      <c r="L26" s="15"/>
      <c r="M26" s="15"/>
      <c r="N26" s="16">
        <v>11239</v>
      </c>
      <c r="O26" s="16">
        <v>11264</v>
      </c>
      <c r="P26" s="15">
        <v>11280</v>
      </c>
      <c r="Q26" s="15">
        <v>11294</v>
      </c>
      <c r="R26" s="15">
        <v>11377</v>
      </c>
      <c r="S26" s="15">
        <v>11437</v>
      </c>
      <c r="T26" s="15">
        <v>11468</v>
      </c>
      <c r="U26" s="15">
        <v>11618</v>
      </c>
      <c r="V26" s="15">
        <v>11567</v>
      </c>
      <c r="W26" s="15">
        <v>11792</v>
      </c>
      <c r="X26" s="15"/>
      <c r="Y26" s="15"/>
      <c r="Z26" s="3">
        <f t="shared" si="24"/>
        <v>44.203220927128747</v>
      </c>
      <c r="AA26" s="3">
        <f t="shared" si="25"/>
        <v>45.667613636363633</v>
      </c>
      <c r="AB26" s="3">
        <f t="shared" si="29"/>
        <v>45.780141843971634</v>
      </c>
      <c r="AC26" s="3">
        <f t="shared" si="26"/>
        <v>46.334336816008495</v>
      </c>
      <c r="AD26" s="3">
        <f t="shared" si="27"/>
        <v>44.897600421903846</v>
      </c>
      <c r="AE26" s="3">
        <f t="shared" si="28"/>
        <v>44.854419865349307</v>
      </c>
      <c r="AF26" s="3">
        <f t="shared" si="31"/>
        <v>44.672131147540981</v>
      </c>
      <c r="AG26" s="3">
        <f t="shared" si="32"/>
        <v>45.283181270442419</v>
      </c>
      <c r="AH26" s="3">
        <f t="shared" si="34"/>
        <v>45.050574911385837</v>
      </c>
      <c r="AI26" s="3">
        <f t="shared" si="33"/>
        <v>45.437584803256449</v>
      </c>
      <c r="AJ26" s="22" t="s">
        <v>37</v>
      </c>
      <c r="AK26" s="22" t="s">
        <v>37</v>
      </c>
      <c r="AL26" s="7">
        <f t="shared" si="35"/>
        <v>4</v>
      </c>
      <c r="AM26" s="7">
        <f t="shared" si="35"/>
        <v>4</v>
      </c>
      <c r="AN26" s="7">
        <f t="shared" si="35"/>
        <v>5</v>
      </c>
      <c r="AO26" s="7">
        <f t="shared" si="35"/>
        <v>4</v>
      </c>
      <c r="AP26" s="7">
        <f t="shared" si="35"/>
        <v>5</v>
      </c>
      <c r="AQ26" s="7">
        <f t="shared" si="35"/>
        <v>7</v>
      </c>
      <c r="AR26" s="7">
        <f t="shared" si="30"/>
        <v>5</v>
      </c>
      <c r="AS26" s="7">
        <f t="shared" si="16"/>
        <v>4</v>
      </c>
      <c r="AT26" s="7">
        <f t="shared" si="17"/>
        <v>5</v>
      </c>
      <c r="AU26" s="7">
        <f t="shared" si="18"/>
        <v>4</v>
      </c>
      <c r="AV26" s="7" t="s">
        <v>37</v>
      </c>
      <c r="AW26" s="7" t="s">
        <v>37</v>
      </c>
    </row>
    <row r="27" spans="1:49" x14ac:dyDescent="0.25">
      <c r="A27" s="8" t="s">
        <v>19</v>
      </c>
      <c r="B27" s="15">
        <v>966</v>
      </c>
      <c r="C27" s="15">
        <v>1052</v>
      </c>
      <c r="D27" s="15">
        <v>1079</v>
      </c>
      <c r="E27" s="15">
        <v>1090</v>
      </c>
      <c r="F27" s="15">
        <v>1106</v>
      </c>
      <c r="G27" s="15">
        <v>1105</v>
      </c>
      <c r="H27" s="15">
        <v>1106</v>
      </c>
      <c r="I27" s="15">
        <v>1178</v>
      </c>
      <c r="J27" s="15">
        <v>646</v>
      </c>
      <c r="K27" s="15">
        <v>1116</v>
      </c>
      <c r="L27" s="15">
        <v>1110</v>
      </c>
      <c r="M27" s="15"/>
      <c r="N27" s="15">
        <v>3411</v>
      </c>
      <c r="O27" s="15">
        <v>3464</v>
      </c>
      <c r="P27" s="15">
        <v>3599</v>
      </c>
      <c r="Q27" s="15">
        <v>3609</v>
      </c>
      <c r="R27" s="15">
        <v>3629</v>
      </c>
      <c r="S27" s="15">
        <v>3625</v>
      </c>
      <c r="T27" s="15">
        <v>3701</v>
      </c>
      <c r="U27" s="15">
        <v>3871</v>
      </c>
      <c r="V27" s="15">
        <v>3344</v>
      </c>
      <c r="W27" s="15">
        <v>3138</v>
      </c>
      <c r="X27" s="15">
        <v>3299</v>
      </c>
      <c r="Y27" s="15"/>
      <c r="Z27" s="3">
        <f t="shared" si="24"/>
        <v>28.320140721196129</v>
      </c>
      <c r="AA27" s="3">
        <f t="shared" si="25"/>
        <v>30.369515011547342</v>
      </c>
      <c r="AB27" s="3">
        <f t="shared" si="29"/>
        <v>29.980550152820229</v>
      </c>
      <c r="AC27" s="3">
        <f t="shared" si="26"/>
        <v>30.202272097533942</v>
      </c>
      <c r="AD27" s="3">
        <f t="shared" si="27"/>
        <v>30.476715348580875</v>
      </c>
      <c r="AE27" s="3">
        <f t="shared" si="28"/>
        <v>30.482758620689655</v>
      </c>
      <c r="AF27" s="3">
        <f t="shared" si="31"/>
        <v>29.883815185085112</v>
      </c>
      <c r="AG27" s="3">
        <f t="shared" si="32"/>
        <v>30.431413071557738</v>
      </c>
      <c r="AH27" s="3">
        <f t="shared" si="34"/>
        <v>19.318181818181817</v>
      </c>
      <c r="AI27" s="3">
        <f t="shared" si="33"/>
        <v>35.564053537284899</v>
      </c>
      <c r="AJ27" s="3">
        <f t="shared" si="21"/>
        <v>33.646559563504091</v>
      </c>
      <c r="AK27" s="22" t="s">
        <v>37</v>
      </c>
      <c r="AL27" s="7">
        <f t="shared" si="35"/>
        <v>16</v>
      </c>
      <c r="AM27" s="7">
        <f t="shared" si="35"/>
        <v>14</v>
      </c>
      <c r="AN27" s="7">
        <f t="shared" si="35"/>
        <v>15</v>
      </c>
      <c r="AO27" s="7">
        <f t="shared" si="35"/>
        <v>15</v>
      </c>
      <c r="AP27" s="7">
        <f t="shared" si="35"/>
        <v>14</v>
      </c>
      <c r="AQ27" s="7">
        <f t="shared" si="35"/>
        <v>14</v>
      </c>
      <c r="AR27" s="7">
        <f t="shared" si="30"/>
        <v>13</v>
      </c>
      <c r="AS27" s="7">
        <f t="shared" si="16"/>
        <v>14</v>
      </c>
      <c r="AT27" s="7">
        <f t="shared" si="17"/>
        <v>23</v>
      </c>
      <c r="AU27" s="7">
        <f t="shared" si="18"/>
        <v>13</v>
      </c>
      <c r="AV27" s="7">
        <f t="shared" si="22"/>
        <v>12</v>
      </c>
      <c r="AW27" s="7" t="s">
        <v>37</v>
      </c>
    </row>
    <row r="28" spans="1:49" x14ac:dyDescent="0.25">
      <c r="A28" s="8" t="s">
        <v>20</v>
      </c>
      <c r="B28" s="15">
        <v>1341</v>
      </c>
      <c r="C28" s="15">
        <v>1341</v>
      </c>
      <c r="D28" s="15">
        <v>1341</v>
      </c>
      <c r="E28" s="15">
        <v>1341</v>
      </c>
      <c r="F28" s="15">
        <v>1341</v>
      </c>
      <c r="G28" s="15">
        <v>1341</v>
      </c>
      <c r="H28" s="15">
        <v>1082</v>
      </c>
      <c r="I28" s="15">
        <v>1082</v>
      </c>
      <c r="J28" s="15">
        <v>1082</v>
      </c>
      <c r="K28" s="15">
        <v>2369</v>
      </c>
      <c r="L28" s="15">
        <v>2369</v>
      </c>
      <c r="M28" s="15">
        <v>2369</v>
      </c>
      <c r="N28" s="15">
        <v>5503</v>
      </c>
      <c r="O28" s="15">
        <v>5503</v>
      </c>
      <c r="P28" s="15">
        <v>5503</v>
      </c>
      <c r="Q28" s="15">
        <v>5503</v>
      </c>
      <c r="R28" s="15">
        <v>5503</v>
      </c>
      <c r="S28" s="15">
        <v>5797</v>
      </c>
      <c r="T28" s="15">
        <v>6000</v>
      </c>
      <c r="U28" s="15">
        <v>6000</v>
      </c>
      <c r="V28" s="15">
        <v>6000</v>
      </c>
      <c r="W28" s="15">
        <v>5862</v>
      </c>
      <c r="X28" s="15">
        <v>5862</v>
      </c>
      <c r="Y28" s="15">
        <v>5862</v>
      </c>
      <c r="Z28" s="3">
        <f t="shared" si="24"/>
        <v>24.368526258404508</v>
      </c>
      <c r="AA28" s="3">
        <f t="shared" si="25"/>
        <v>24.368526258404508</v>
      </c>
      <c r="AB28" s="3">
        <f t="shared" si="29"/>
        <v>24.368526258404508</v>
      </c>
      <c r="AC28" s="3">
        <f t="shared" si="26"/>
        <v>24.368526258404508</v>
      </c>
      <c r="AD28" s="3">
        <f t="shared" si="27"/>
        <v>24.368526258404508</v>
      </c>
      <c r="AE28" s="3">
        <f t="shared" si="28"/>
        <v>23.132654821459376</v>
      </c>
      <c r="AF28" s="3">
        <f t="shared" si="31"/>
        <v>18.033333333333335</v>
      </c>
      <c r="AG28" s="3">
        <f t="shared" si="32"/>
        <v>18.033333333333335</v>
      </c>
      <c r="AH28" s="3">
        <f t="shared" si="34"/>
        <v>18.033333333333335</v>
      </c>
      <c r="AI28" s="3">
        <f t="shared" si="33"/>
        <v>40.412828386216312</v>
      </c>
      <c r="AJ28" s="3">
        <f t="shared" si="21"/>
        <v>40.412828386216312</v>
      </c>
      <c r="AK28" s="3">
        <f t="shared" si="21"/>
        <v>40.412828386216312</v>
      </c>
      <c r="AL28" s="7">
        <f t="shared" si="35"/>
        <v>21</v>
      </c>
      <c r="AM28" s="7">
        <f t="shared" si="35"/>
        <v>20</v>
      </c>
      <c r="AN28" s="7">
        <f t="shared" si="35"/>
        <v>19</v>
      </c>
      <c r="AO28" s="7">
        <f t="shared" si="35"/>
        <v>19</v>
      </c>
      <c r="AP28" s="7">
        <f t="shared" si="35"/>
        <v>20</v>
      </c>
      <c r="AQ28" s="7">
        <f t="shared" si="35"/>
        <v>23</v>
      </c>
      <c r="AR28" s="7">
        <f t="shared" si="30"/>
        <v>24</v>
      </c>
      <c r="AS28" s="7">
        <f t="shared" si="16"/>
        <v>25</v>
      </c>
      <c r="AT28" s="7">
        <f t="shared" si="17"/>
        <v>24</v>
      </c>
      <c r="AU28" s="7">
        <f t="shared" si="18"/>
        <v>7</v>
      </c>
      <c r="AV28" s="7">
        <f t="shared" si="22"/>
        <v>5</v>
      </c>
      <c r="AW28" s="7">
        <f t="shared" si="23"/>
        <v>4</v>
      </c>
    </row>
    <row r="29" spans="1:49" x14ac:dyDescent="0.25">
      <c r="A29" s="8" t="s">
        <v>21</v>
      </c>
      <c r="B29" s="15">
        <v>3905</v>
      </c>
      <c r="C29" s="15">
        <v>4454</v>
      </c>
      <c r="D29" s="15">
        <v>4529</v>
      </c>
      <c r="E29" s="15">
        <v>4631</v>
      </c>
      <c r="F29" s="15">
        <v>4870</v>
      </c>
      <c r="G29" s="15">
        <v>5002</v>
      </c>
      <c r="H29" s="15">
        <v>5391</v>
      </c>
      <c r="I29" s="15">
        <v>5424</v>
      </c>
      <c r="J29" s="15">
        <v>5441</v>
      </c>
      <c r="K29" s="15">
        <v>5455</v>
      </c>
      <c r="L29" s="15">
        <v>5826</v>
      </c>
      <c r="M29" s="15">
        <v>5820</v>
      </c>
      <c r="N29" s="15">
        <v>12526</v>
      </c>
      <c r="O29" s="15">
        <v>12475</v>
      </c>
      <c r="P29" s="15">
        <v>12534</v>
      </c>
      <c r="Q29" s="15">
        <v>12545</v>
      </c>
      <c r="R29" s="15">
        <v>12667</v>
      </c>
      <c r="S29" s="15">
        <v>12756</v>
      </c>
      <c r="T29" s="15">
        <v>12727</v>
      </c>
      <c r="U29" s="15">
        <v>12727</v>
      </c>
      <c r="V29" s="15">
        <v>12728</v>
      </c>
      <c r="W29" s="15">
        <v>12733</v>
      </c>
      <c r="X29" s="15">
        <v>13123</v>
      </c>
      <c r="Y29" s="15">
        <v>13117</v>
      </c>
      <c r="Z29" s="3">
        <f t="shared" si="24"/>
        <v>31.175155676193516</v>
      </c>
      <c r="AA29" s="3">
        <f t="shared" si="25"/>
        <v>35.703406813627254</v>
      </c>
      <c r="AB29" s="3">
        <f t="shared" si="29"/>
        <v>36.133716291686611</v>
      </c>
      <c r="AC29" s="3">
        <f t="shared" si="26"/>
        <v>36.915105619768838</v>
      </c>
      <c r="AD29" s="3">
        <f t="shared" si="27"/>
        <v>38.446356674824344</v>
      </c>
      <c r="AE29" s="3">
        <f t="shared" si="28"/>
        <v>39.212919410473503</v>
      </c>
      <c r="AF29" s="3">
        <f t="shared" ref="AF29:AF37" si="36">(H29/T29)*100</f>
        <v>42.358764830674943</v>
      </c>
      <c r="AG29" s="3">
        <f t="shared" ref="AG29:AG37" si="37">(I29/U29)*100</f>
        <v>42.618056101202164</v>
      </c>
      <c r="AH29" s="3">
        <f t="shared" ref="AH29:AH37" si="38">(J29/V29)*100</f>
        <v>42.748271527341295</v>
      </c>
      <c r="AI29" s="3">
        <f t="shared" ref="AI29:AI37" si="39">(K29/W29)*100</f>
        <v>42.841435639676433</v>
      </c>
      <c r="AJ29" s="3">
        <f t="shared" si="21"/>
        <v>44.395336432218244</v>
      </c>
      <c r="AK29" s="3">
        <f t="shared" si="21"/>
        <v>44.369901654341689</v>
      </c>
      <c r="AL29" s="7">
        <f t="shared" si="35"/>
        <v>14</v>
      </c>
      <c r="AM29" s="7">
        <f t="shared" si="35"/>
        <v>10</v>
      </c>
      <c r="AN29" s="7">
        <f t="shared" si="35"/>
        <v>10</v>
      </c>
      <c r="AO29" s="7">
        <f t="shared" si="35"/>
        <v>11</v>
      </c>
      <c r="AP29" s="7">
        <f t="shared" si="35"/>
        <v>10</v>
      </c>
      <c r="AQ29" s="7">
        <f t="shared" si="35"/>
        <v>10</v>
      </c>
      <c r="AR29" s="7">
        <f t="shared" si="30"/>
        <v>7</v>
      </c>
      <c r="AS29" s="7">
        <f t="shared" si="16"/>
        <v>7</v>
      </c>
      <c r="AT29" s="7">
        <f t="shared" si="17"/>
        <v>7</v>
      </c>
      <c r="AU29" s="7">
        <f t="shared" si="18"/>
        <v>6</v>
      </c>
      <c r="AV29" s="7">
        <f t="shared" si="22"/>
        <v>4</v>
      </c>
      <c r="AW29" s="7">
        <f t="shared" si="23"/>
        <v>3</v>
      </c>
    </row>
    <row r="30" spans="1:49" x14ac:dyDescent="0.25">
      <c r="A30" s="9" t="s">
        <v>0</v>
      </c>
      <c r="B30" s="17">
        <v>3229</v>
      </c>
      <c r="C30" s="17">
        <v>3338</v>
      </c>
      <c r="D30" s="17">
        <v>3396</v>
      </c>
      <c r="E30" s="17">
        <v>3461</v>
      </c>
      <c r="F30" s="17">
        <v>3504</v>
      </c>
      <c r="G30" s="17">
        <v>3550</v>
      </c>
      <c r="H30" s="17">
        <v>3550</v>
      </c>
      <c r="I30" s="17">
        <v>3550</v>
      </c>
      <c r="J30" s="17">
        <v>3565.22</v>
      </c>
      <c r="K30" s="17">
        <v>3584</v>
      </c>
      <c r="L30" s="17">
        <v>3593</v>
      </c>
      <c r="M30" s="17">
        <v>3632</v>
      </c>
      <c r="N30" s="17">
        <v>16708</v>
      </c>
      <c r="O30" s="17">
        <v>16788</v>
      </c>
      <c r="P30" s="17">
        <v>16802</v>
      </c>
      <c r="Q30" s="17">
        <v>16835</v>
      </c>
      <c r="R30" s="17">
        <v>16837</v>
      </c>
      <c r="S30" s="17">
        <v>16837</v>
      </c>
      <c r="T30" s="17">
        <v>16837</v>
      </c>
      <c r="U30" s="17">
        <v>16837</v>
      </c>
      <c r="V30" s="17">
        <v>16836.810000000001</v>
      </c>
      <c r="W30" s="17">
        <v>16837</v>
      </c>
      <c r="X30" s="17">
        <v>16837</v>
      </c>
      <c r="Y30" s="17">
        <v>16840</v>
      </c>
      <c r="Z30" s="5">
        <f t="shared" si="24"/>
        <v>19.326071343069188</v>
      </c>
      <c r="AA30" s="5">
        <f t="shared" si="25"/>
        <v>19.883249940433643</v>
      </c>
      <c r="AB30" s="5">
        <f t="shared" si="29"/>
        <v>20.211879538150221</v>
      </c>
      <c r="AC30" s="5">
        <f t="shared" si="26"/>
        <v>20.558360558360558</v>
      </c>
      <c r="AD30" s="5">
        <f t="shared" si="27"/>
        <v>20.811308427867196</v>
      </c>
      <c r="AE30" s="5">
        <f t="shared" si="28"/>
        <v>21.08451624398646</v>
      </c>
      <c r="AF30" s="5">
        <f t="shared" si="36"/>
        <v>21.08451624398646</v>
      </c>
      <c r="AG30" s="5">
        <f t="shared" si="37"/>
        <v>21.08451624398646</v>
      </c>
      <c r="AH30" s="5">
        <f t="shared" si="38"/>
        <v>21.175151349929109</v>
      </c>
      <c r="AI30" s="5">
        <f t="shared" si="39"/>
        <v>21.286452455900694</v>
      </c>
      <c r="AJ30" s="5">
        <f t="shared" si="21"/>
        <v>21.339906159054465</v>
      </c>
      <c r="AK30" s="5">
        <f t="shared" si="21"/>
        <v>21.567695961995252</v>
      </c>
      <c r="AL30" s="11">
        <f>_xlfn.RANK.EQ(Z30,Z$6:Z$37,0)</f>
        <v>25</v>
      </c>
      <c r="AM30" s="11">
        <f t="shared" si="35"/>
        <v>24</v>
      </c>
      <c r="AN30" s="11">
        <f t="shared" si="35"/>
        <v>24</v>
      </c>
      <c r="AO30" s="11">
        <f t="shared" si="35"/>
        <v>25</v>
      </c>
      <c r="AP30" s="11">
        <f t="shared" si="35"/>
        <v>26</v>
      </c>
      <c r="AQ30" s="11">
        <f t="shared" si="35"/>
        <v>27</v>
      </c>
      <c r="AR30" s="11">
        <f t="shared" si="30"/>
        <v>22</v>
      </c>
      <c r="AS30" s="11">
        <f t="shared" si="16"/>
        <v>22</v>
      </c>
      <c r="AT30" s="11">
        <f t="shared" si="17"/>
        <v>21</v>
      </c>
      <c r="AU30" s="11">
        <f t="shared" si="18"/>
        <v>22</v>
      </c>
      <c r="AV30" s="11">
        <f t="shared" si="22"/>
        <v>19</v>
      </c>
      <c r="AW30" s="11">
        <f t="shared" si="23"/>
        <v>10</v>
      </c>
    </row>
    <row r="31" spans="1:49" x14ac:dyDescent="0.25">
      <c r="A31" s="8" t="s">
        <v>22</v>
      </c>
      <c r="B31" s="15">
        <v>4591</v>
      </c>
      <c r="C31" s="15">
        <v>4810</v>
      </c>
      <c r="D31" s="15">
        <v>4852</v>
      </c>
      <c r="E31" s="15">
        <v>4845</v>
      </c>
      <c r="F31" s="15">
        <v>4877</v>
      </c>
      <c r="G31" s="15">
        <v>4903</v>
      </c>
      <c r="H31" s="15">
        <v>4948</v>
      </c>
      <c r="I31" s="15">
        <v>5090</v>
      </c>
      <c r="J31" s="15">
        <v>5090</v>
      </c>
      <c r="K31" s="15">
        <v>5090</v>
      </c>
      <c r="L31" s="15">
        <v>5090</v>
      </c>
      <c r="M31" s="15">
        <v>5090</v>
      </c>
      <c r="N31" s="15">
        <v>7302</v>
      </c>
      <c r="O31" s="15">
        <v>7522</v>
      </c>
      <c r="P31" s="15">
        <v>7564</v>
      </c>
      <c r="Q31" s="15">
        <v>7557</v>
      </c>
      <c r="R31" s="15">
        <v>7588</v>
      </c>
      <c r="S31" s="15">
        <v>7614</v>
      </c>
      <c r="T31" s="15">
        <v>7618</v>
      </c>
      <c r="U31" s="15">
        <v>7761</v>
      </c>
      <c r="V31" s="15">
        <v>7761</v>
      </c>
      <c r="W31" s="15">
        <v>7761</v>
      </c>
      <c r="X31" s="15">
        <v>7761</v>
      </c>
      <c r="Y31" s="15">
        <v>7761</v>
      </c>
      <c r="Z31" s="3">
        <f t="shared" si="24"/>
        <v>62.873185428649677</v>
      </c>
      <c r="AA31" s="3">
        <f t="shared" si="25"/>
        <v>63.945759106620578</v>
      </c>
      <c r="AB31" s="3">
        <f t="shared" si="29"/>
        <v>64.145954521417238</v>
      </c>
      <c r="AC31" s="3">
        <f t="shared" si="26"/>
        <v>64.112743152044459</v>
      </c>
      <c r="AD31" s="3">
        <f t="shared" si="27"/>
        <v>64.272535582498676</v>
      </c>
      <c r="AE31" s="3">
        <f t="shared" si="28"/>
        <v>64.39453638035198</v>
      </c>
      <c r="AF31" s="3">
        <f t="shared" si="36"/>
        <v>64.951430821737986</v>
      </c>
      <c r="AG31" s="3">
        <f t="shared" si="37"/>
        <v>65.584331915990219</v>
      </c>
      <c r="AH31" s="3">
        <f t="shared" si="38"/>
        <v>65.584331915990219</v>
      </c>
      <c r="AI31" s="3">
        <f t="shared" si="39"/>
        <v>65.584331915990219</v>
      </c>
      <c r="AJ31" s="3">
        <f t="shared" ref="AJ31:AJ37" si="40">(L31/X31)*100</f>
        <v>65.584331915990219</v>
      </c>
      <c r="AK31" s="3">
        <f t="shared" ref="AK31:AK37" si="41">(M31/Y31)*100</f>
        <v>65.584331915990219</v>
      </c>
      <c r="AL31" s="7">
        <f t="shared" ref="AL31:AL37" si="42">_xlfn.RANK.EQ(Z31,Z$6:Z$37,0)</f>
        <v>1</v>
      </c>
      <c r="AM31" s="7">
        <f t="shared" si="35"/>
        <v>1</v>
      </c>
      <c r="AN31" s="7">
        <f t="shared" si="35"/>
        <v>1</v>
      </c>
      <c r="AO31" s="7">
        <f t="shared" si="35"/>
        <v>1</v>
      </c>
      <c r="AP31" s="7">
        <f t="shared" si="35"/>
        <v>2</v>
      </c>
      <c r="AQ31" s="7">
        <f t="shared" si="35"/>
        <v>2</v>
      </c>
      <c r="AR31" s="7">
        <f t="shared" si="30"/>
        <v>2</v>
      </c>
      <c r="AS31" s="7">
        <f t="shared" si="16"/>
        <v>2</v>
      </c>
      <c r="AT31" s="7">
        <f t="shared" si="17"/>
        <v>2</v>
      </c>
      <c r="AU31" s="7">
        <f t="shared" si="18"/>
        <v>2</v>
      </c>
      <c r="AV31" s="7">
        <f t="shared" si="22"/>
        <v>2</v>
      </c>
      <c r="AW31" s="7">
        <f t="shared" si="23"/>
        <v>1</v>
      </c>
    </row>
    <row r="32" spans="1:49" x14ac:dyDescent="0.25">
      <c r="A32" s="8" t="s">
        <v>23</v>
      </c>
      <c r="B32" s="15">
        <v>5340</v>
      </c>
      <c r="C32" s="15">
        <v>5341</v>
      </c>
      <c r="D32" s="15">
        <v>5356</v>
      </c>
      <c r="E32" s="15">
        <v>5358</v>
      </c>
      <c r="F32" s="15">
        <v>5358</v>
      </c>
      <c r="G32" s="15">
        <v>5358</v>
      </c>
      <c r="H32" s="15">
        <v>3702</v>
      </c>
      <c r="I32" s="15">
        <v>3880</v>
      </c>
      <c r="J32" s="15">
        <v>3888</v>
      </c>
      <c r="K32" s="15">
        <v>3894</v>
      </c>
      <c r="L32" s="15">
        <v>3921</v>
      </c>
      <c r="M32" s="15"/>
      <c r="N32" s="15">
        <v>10709</v>
      </c>
      <c r="O32" s="16">
        <v>9916</v>
      </c>
      <c r="P32" s="16">
        <v>10202</v>
      </c>
      <c r="Q32" s="16">
        <v>10498</v>
      </c>
      <c r="R32" s="16">
        <v>10482</v>
      </c>
      <c r="S32" s="15">
        <v>10536</v>
      </c>
      <c r="T32" s="15">
        <v>10636</v>
      </c>
      <c r="U32" s="15">
        <v>10153</v>
      </c>
      <c r="V32" s="15">
        <v>9788</v>
      </c>
      <c r="W32" s="15">
        <v>10337</v>
      </c>
      <c r="X32" s="15">
        <v>10530</v>
      </c>
      <c r="Y32" s="15"/>
      <c r="Z32" s="3">
        <f t="shared" si="24"/>
        <v>49.864599869268837</v>
      </c>
      <c r="AA32" s="3">
        <f t="shared" si="25"/>
        <v>53.862444534086329</v>
      </c>
      <c r="AB32" s="3">
        <f t="shared" si="29"/>
        <v>52.499509900019603</v>
      </c>
      <c r="AC32" s="3">
        <f t="shared" si="26"/>
        <v>51.038293008192035</v>
      </c>
      <c r="AD32" s="3">
        <f t="shared" si="27"/>
        <v>51.116199198626212</v>
      </c>
      <c r="AE32" s="3">
        <f t="shared" si="28"/>
        <v>50.854214123006834</v>
      </c>
      <c r="AF32" s="3">
        <f t="shared" si="36"/>
        <v>34.806318164723585</v>
      </c>
      <c r="AG32" s="3">
        <f t="shared" si="37"/>
        <v>38.215305820939619</v>
      </c>
      <c r="AH32" s="3">
        <f t="shared" si="38"/>
        <v>39.722108704536168</v>
      </c>
      <c r="AI32" s="3">
        <f t="shared" si="39"/>
        <v>37.670504014704456</v>
      </c>
      <c r="AJ32" s="3">
        <f t="shared" si="40"/>
        <v>37.236467236467234</v>
      </c>
      <c r="AK32" s="22" t="s">
        <v>37</v>
      </c>
      <c r="AL32" s="7">
        <f t="shared" si="42"/>
        <v>2</v>
      </c>
      <c r="AM32" s="7">
        <f t="shared" si="35"/>
        <v>2</v>
      </c>
      <c r="AN32" s="7">
        <f t="shared" si="35"/>
        <v>2</v>
      </c>
      <c r="AO32" s="7">
        <f t="shared" si="35"/>
        <v>2</v>
      </c>
      <c r="AP32" s="7">
        <f t="shared" si="35"/>
        <v>3</v>
      </c>
      <c r="AQ32" s="7">
        <f t="shared" si="35"/>
        <v>4</v>
      </c>
      <c r="AR32" s="7">
        <f t="shared" si="30"/>
        <v>11</v>
      </c>
      <c r="AS32" s="7">
        <f t="shared" si="16"/>
        <v>10</v>
      </c>
      <c r="AT32" s="7">
        <f t="shared" si="17"/>
        <v>8</v>
      </c>
      <c r="AU32" s="7">
        <f t="shared" si="18"/>
        <v>12</v>
      </c>
      <c r="AV32" s="7">
        <f t="shared" si="22"/>
        <v>9</v>
      </c>
      <c r="AW32" s="7" t="s">
        <v>37</v>
      </c>
    </row>
    <row r="33" spans="1:49" x14ac:dyDescent="0.25">
      <c r="A33" s="10" t="s">
        <v>24</v>
      </c>
      <c r="B33" s="15">
        <v>2598</v>
      </c>
      <c r="C33" s="15">
        <v>2686</v>
      </c>
      <c r="D33" s="15">
        <v>2694</v>
      </c>
      <c r="E33" s="15">
        <v>2708</v>
      </c>
      <c r="F33" s="15">
        <v>2730</v>
      </c>
      <c r="G33" s="15">
        <v>2848</v>
      </c>
      <c r="H33" s="15">
        <v>2849</v>
      </c>
      <c r="I33" s="15">
        <v>2837</v>
      </c>
      <c r="J33" s="15">
        <v>2837</v>
      </c>
      <c r="K33" s="15">
        <v>2268</v>
      </c>
      <c r="L33" s="15">
        <v>2837</v>
      </c>
      <c r="M33" s="15">
        <v>2837</v>
      </c>
      <c r="N33" s="15">
        <v>8111</v>
      </c>
      <c r="O33" s="15">
        <v>8187</v>
      </c>
      <c r="P33" s="16">
        <v>8188</v>
      </c>
      <c r="Q33" s="16">
        <v>8274</v>
      </c>
      <c r="R33" s="16">
        <v>8284</v>
      </c>
      <c r="S33" s="15">
        <v>8363</v>
      </c>
      <c r="T33" s="15">
        <v>8349</v>
      </c>
      <c r="U33" s="15">
        <v>8338</v>
      </c>
      <c r="V33" s="15">
        <v>8338</v>
      </c>
      <c r="W33" s="15">
        <v>8338</v>
      </c>
      <c r="X33" s="15">
        <v>8338</v>
      </c>
      <c r="Y33" s="15">
        <v>8338</v>
      </c>
      <c r="Z33" s="3">
        <f t="shared" si="24"/>
        <v>32.030575761311795</v>
      </c>
      <c r="AA33" s="3">
        <f t="shared" si="25"/>
        <v>32.808110418956879</v>
      </c>
      <c r="AB33" s="3">
        <f t="shared" si="29"/>
        <v>32.901807523204688</v>
      </c>
      <c r="AC33" s="3">
        <f t="shared" si="26"/>
        <v>32.729030698573844</v>
      </c>
      <c r="AD33" s="3">
        <f t="shared" si="27"/>
        <v>32.955094157411878</v>
      </c>
      <c r="AE33" s="3">
        <f t="shared" si="28"/>
        <v>34.054765036470165</v>
      </c>
      <c r="AF33" s="3">
        <f t="shared" si="36"/>
        <v>34.12384716732543</v>
      </c>
      <c r="AG33" s="3">
        <f t="shared" si="37"/>
        <v>34.024946030223077</v>
      </c>
      <c r="AH33" s="3">
        <f t="shared" si="38"/>
        <v>34.024946030223077</v>
      </c>
      <c r="AI33" s="3">
        <f t="shared" si="39"/>
        <v>27.200767570160711</v>
      </c>
      <c r="AJ33" s="3">
        <f t="shared" si="40"/>
        <v>34.024946030223077</v>
      </c>
      <c r="AK33" s="3">
        <f t="shared" si="41"/>
        <v>34.024946030223077</v>
      </c>
      <c r="AL33" s="7">
        <f t="shared" si="42"/>
        <v>11</v>
      </c>
      <c r="AM33" s="7">
        <f t="shared" si="35"/>
        <v>12</v>
      </c>
      <c r="AN33" s="7">
        <f t="shared" si="35"/>
        <v>13</v>
      </c>
      <c r="AO33" s="7">
        <f t="shared" si="35"/>
        <v>13</v>
      </c>
      <c r="AP33" s="7">
        <f t="shared" si="35"/>
        <v>12</v>
      </c>
      <c r="AQ33" s="7">
        <f t="shared" si="35"/>
        <v>12</v>
      </c>
      <c r="AR33" s="7">
        <f t="shared" si="30"/>
        <v>12</v>
      </c>
      <c r="AS33" s="7">
        <f t="shared" si="16"/>
        <v>13</v>
      </c>
      <c r="AT33" s="7">
        <f t="shared" si="17"/>
        <v>13</v>
      </c>
      <c r="AU33" s="7">
        <f t="shared" si="18"/>
        <v>16</v>
      </c>
      <c r="AV33" s="7">
        <f t="shared" si="22"/>
        <v>11</v>
      </c>
      <c r="AW33" s="7">
        <f t="shared" si="23"/>
        <v>7</v>
      </c>
    </row>
    <row r="34" spans="1:49" x14ac:dyDescent="0.25">
      <c r="A34" s="8" t="s">
        <v>25</v>
      </c>
      <c r="B34" s="15">
        <v>789</v>
      </c>
      <c r="C34" s="15">
        <v>824</v>
      </c>
      <c r="D34" s="15">
        <v>996</v>
      </c>
      <c r="E34" s="15">
        <v>1081</v>
      </c>
      <c r="F34" s="15">
        <v>840</v>
      </c>
      <c r="G34" s="15">
        <v>840</v>
      </c>
      <c r="H34" s="15">
        <v>837</v>
      </c>
      <c r="I34" s="15">
        <v>1121</v>
      </c>
      <c r="J34" s="15">
        <v>1121</v>
      </c>
      <c r="K34" s="15">
        <v>1121</v>
      </c>
      <c r="L34" s="15">
        <v>1121</v>
      </c>
      <c r="M34" s="15"/>
      <c r="N34" s="15">
        <v>2414.4</v>
      </c>
      <c r="O34" s="15">
        <v>2432.1999999999998</v>
      </c>
      <c r="P34" s="15">
        <v>2832</v>
      </c>
      <c r="Q34" s="15">
        <v>2891</v>
      </c>
      <c r="R34" s="15">
        <v>3007</v>
      </c>
      <c r="S34" s="15">
        <v>3007</v>
      </c>
      <c r="T34" s="15">
        <v>2929</v>
      </c>
      <c r="U34" s="15">
        <v>2910</v>
      </c>
      <c r="V34" s="15">
        <v>2910</v>
      </c>
      <c r="W34" s="15">
        <v>2910</v>
      </c>
      <c r="X34" s="15">
        <v>3031</v>
      </c>
      <c r="Y34" s="15"/>
      <c r="Z34" s="3">
        <f t="shared" si="24"/>
        <v>32.678926441351884</v>
      </c>
      <c r="AA34" s="3">
        <f t="shared" si="25"/>
        <v>33.87879286242908</v>
      </c>
      <c r="AB34" s="3">
        <f t="shared" si="29"/>
        <v>35.16949152542373</v>
      </c>
      <c r="AC34" s="3">
        <f t="shared" si="26"/>
        <v>37.391905914908335</v>
      </c>
      <c r="AD34" s="3">
        <f t="shared" si="27"/>
        <v>27.934818756235451</v>
      </c>
      <c r="AE34" s="3">
        <f t="shared" si="28"/>
        <v>27.934818756235451</v>
      </c>
      <c r="AF34" s="3">
        <f t="shared" si="36"/>
        <v>28.576305906452713</v>
      </c>
      <c r="AG34" s="3">
        <f t="shared" si="37"/>
        <v>38.522336769759455</v>
      </c>
      <c r="AH34" s="3">
        <f t="shared" si="38"/>
        <v>38.522336769759455</v>
      </c>
      <c r="AI34" s="3">
        <f t="shared" si="39"/>
        <v>38.522336769759455</v>
      </c>
      <c r="AJ34" s="3">
        <f t="shared" si="40"/>
        <v>36.984493566479706</v>
      </c>
      <c r="AK34" s="22" t="s">
        <v>37</v>
      </c>
      <c r="AL34" s="7">
        <f t="shared" si="42"/>
        <v>10</v>
      </c>
      <c r="AM34" s="7">
        <f t="shared" si="35"/>
        <v>11</v>
      </c>
      <c r="AN34" s="7">
        <f t="shared" si="35"/>
        <v>11</v>
      </c>
      <c r="AO34" s="7">
        <f t="shared" si="35"/>
        <v>10</v>
      </c>
      <c r="AP34" s="7">
        <f t="shared" si="35"/>
        <v>16</v>
      </c>
      <c r="AQ34" s="7">
        <f t="shared" si="35"/>
        <v>16</v>
      </c>
      <c r="AR34" s="7">
        <f t="shared" si="30"/>
        <v>14</v>
      </c>
      <c r="AS34" s="7">
        <f t="shared" si="16"/>
        <v>9</v>
      </c>
      <c r="AT34" s="7">
        <f t="shared" si="17"/>
        <v>11</v>
      </c>
      <c r="AU34" s="7">
        <f t="shared" si="18"/>
        <v>10</v>
      </c>
      <c r="AV34" s="7">
        <f t="shared" si="22"/>
        <v>10</v>
      </c>
      <c r="AW34" s="7" t="s">
        <v>37</v>
      </c>
    </row>
    <row r="35" spans="1:49" x14ac:dyDescent="0.25">
      <c r="A35" s="8" t="s">
        <v>36</v>
      </c>
      <c r="B35" s="15">
        <v>7613</v>
      </c>
      <c r="C35" s="15">
        <v>7726</v>
      </c>
      <c r="D35" s="15">
        <v>7878</v>
      </c>
      <c r="E35" s="15">
        <v>7938</v>
      </c>
      <c r="F35" s="15">
        <v>7989</v>
      </c>
      <c r="G35" s="15">
        <v>8003</v>
      </c>
      <c r="H35" s="15">
        <v>5472</v>
      </c>
      <c r="I35" s="15">
        <v>5495</v>
      </c>
      <c r="J35" s="15">
        <v>5504</v>
      </c>
      <c r="K35" s="15">
        <v>5519</v>
      </c>
      <c r="L35" s="15">
        <v>5651</v>
      </c>
      <c r="M35" s="15"/>
      <c r="N35" s="15">
        <v>24348</v>
      </c>
      <c r="O35" s="15">
        <v>24546</v>
      </c>
      <c r="P35" s="15">
        <v>24761</v>
      </c>
      <c r="Q35" s="15">
        <v>24895</v>
      </c>
      <c r="R35" s="16">
        <v>24974</v>
      </c>
      <c r="S35" s="15">
        <v>25013</v>
      </c>
      <c r="T35" s="15">
        <v>25123</v>
      </c>
      <c r="U35" s="15">
        <v>25183</v>
      </c>
      <c r="V35" s="15">
        <v>25272</v>
      </c>
      <c r="W35" s="15">
        <v>25296</v>
      </c>
      <c r="X35" s="15">
        <v>25344</v>
      </c>
      <c r="Y35" s="15"/>
      <c r="Z35" s="3">
        <f t="shared" si="24"/>
        <v>31.267455232462627</v>
      </c>
      <c r="AA35" s="3">
        <f t="shared" si="25"/>
        <v>31.475596838588771</v>
      </c>
      <c r="AB35" s="3">
        <f t="shared" si="29"/>
        <v>31.81616251363031</v>
      </c>
      <c r="AC35" s="3">
        <f t="shared" si="26"/>
        <v>31.885920867644106</v>
      </c>
      <c r="AD35" s="3">
        <f t="shared" si="27"/>
        <v>31.989268839593176</v>
      </c>
      <c r="AE35" s="3">
        <f t="shared" si="28"/>
        <v>31.995362411545997</v>
      </c>
      <c r="AF35" s="3">
        <f t="shared" si="36"/>
        <v>21.780838275683635</v>
      </c>
      <c r="AG35" s="3">
        <f t="shared" si="37"/>
        <v>21.820275582734382</v>
      </c>
      <c r="AH35" s="3">
        <f t="shared" si="38"/>
        <v>21.779044001266222</v>
      </c>
      <c r="AI35" s="3">
        <f t="shared" si="39"/>
        <v>21.817678684376975</v>
      </c>
      <c r="AJ35" s="3">
        <f t="shared" si="40"/>
        <v>22.297190656565657</v>
      </c>
      <c r="AK35" s="22" t="s">
        <v>37</v>
      </c>
      <c r="AL35" s="7">
        <f t="shared" si="42"/>
        <v>13</v>
      </c>
      <c r="AM35" s="7">
        <f t="shared" si="35"/>
        <v>13</v>
      </c>
      <c r="AN35" s="7">
        <f t="shared" si="35"/>
        <v>14</v>
      </c>
      <c r="AO35" s="7">
        <f t="shared" si="35"/>
        <v>14</v>
      </c>
      <c r="AP35" s="7">
        <f t="shared" si="35"/>
        <v>13</v>
      </c>
      <c r="AQ35" s="7">
        <f t="shared" si="35"/>
        <v>13</v>
      </c>
      <c r="AR35" s="7">
        <f t="shared" si="30"/>
        <v>20</v>
      </c>
      <c r="AS35" s="7">
        <f t="shared" si="16"/>
        <v>19</v>
      </c>
      <c r="AT35" s="7">
        <f t="shared" si="17"/>
        <v>19</v>
      </c>
      <c r="AU35" s="7">
        <f t="shared" si="18"/>
        <v>21</v>
      </c>
      <c r="AV35" s="7">
        <f t="shared" si="22"/>
        <v>18</v>
      </c>
      <c r="AW35" s="7" t="s">
        <v>37</v>
      </c>
    </row>
    <row r="36" spans="1:49" x14ac:dyDescent="0.25">
      <c r="A36" s="8" t="s">
        <v>26</v>
      </c>
      <c r="B36" s="15">
        <v>1940.9</v>
      </c>
      <c r="C36" s="15">
        <v>1941</v>
      </c>
      <c r="D36" s="15">
        <v>1945</v>
      </c>
      <c r="E36" s="15">
        <v>1945</v>
      </c>
      <c r="F36" s="15">
        <v>1945</v>
      </c>
      <c r="G36" s="15">
        <v>1945</v>
      </c>
      <c r="H36" s="15">
        <v>1945</v>
      </c>
      <c r="I36" s="15">
        <v>1945</v>
      </c>
      <c r="J36" s="15">
        <v>1945</v>
      </c>
      <c r="K36" s="15">
        <v>1945</v>
      </c>
      <c r="L36" s="15">
        <v>1945</v>
      </c>
      <c r="M36" s="15">
        <v>4731</v>
      </c>
      <c r="N36" s="15">
        <v>12380.4</v>
      </c>
      <c r="O36" s="15">
        <v>12401</v>
      </c>
      <c r="P36" s="15">
        <v>12247</v>
      </c>
      <c r="Q36" s="15">
        <v>12247</v>
      </c>
      <c r="R36" s="15">
        <v>12261</v>
      </c>
      <c r="S36" s="15">
        <v>12247</v>
      </c>
      <c r="T36" s="15">
        <v>12267</v>
      </c>
      <c r="U36" s="15">
        <v>12274</v>
      </c>
      <c r="V36" s="15">
        <v>12267</v>
      </c>
      <c r="W36" s="15">
        <v>12273</v>
      </c>
      <c r="X36" s="15">
        <v>12273</v>
      </c>
      <c r="Y36" s="15">
        <v>12193</v>
      </c>
      <c r="Z36" s="3">
        <f t="shared" si="24"/>
        <v>15.6771994442829</v>
      </c>
      <c r="AA36" s="3">
        <f t="shared" si="25"/>
        <v>15.651963551326507</v>
      </c>
      <c r="AB36" s="3">
        <f t="shared" si="29"/>
        <v>15.881440352739446</v>
      </c>
      <c r="AC36" s="3">
        <f t="shared" si="26"/>
        <v>15.881440352739446</v>
      </c>
      <c r="AD36" s="3">
        <f t="shared" si="27"/>
        <v>15.863306418726042</v>
      </c>
      <c r="AE36" s="3">
        <f t="shared" si="28"/>
        <v>15.881440352739446</v>
      </c>
      <c r="AF36" s="3">
        <f t="shared" si="36"/>
        <v>15.855547403603163</v>
      </c>
      <c r="AG36" s="3">
        <f t="shared" si="37"/>
        <v>15.846504806908912</v>
      </c>
      <c r="AH36" s="3">
        <f t="shared" si="38"/>
        <v>15.855547403603163</v>
      </c>
      <c r="AI36" s="3">
        <f t="shared" si="39"/>
        <v>15.84779597490426</v>
      </c>
      <c r="AJ36" s="3">
        <f t="shared" si="40"/>
        <v>15.84779597490426</v>
      </c>
      <c r="AK36" s="3">
        <f t="shared" si="41"/>
        <v>38.800951365537607</v>
      </c>
      <c r="AL36" s="7">
        <f t="shared" si="42"/>
        <v>28</v>
      </c>
      <c r="AM36" s="7">
        <f t="shared" si="35"/>
        <v>28</v>
      </c>
      <c r="AN36" s="7">
        <f t="shared" si="35"/>
        <v>28</v>
      </c>
      <c r="AO36" s="7">
        <f t="shared" si="35"/>
        <v>29</v>
      </c>
      <c r="AP36" s="7">
        <f t="shared" si="35"/>
        <v>29</v>
      </c>
      <c r="AQ36" s="7">
        <f t="shared" si="35"/>
        <v>30</v>
      </c>
      <c r="AR36" s="7">
        <f t="shared" si="30"/>
        <v>25</v>
      </c>
      <c r="AS36" s="7">
        <f t="shared" si="16"/>
        <v>27</v>
      </c>
      <c r="AT36" s="7">
        <f t="shared" si="17"/>
        <v>26</v>
      </c>
      <c r="AU36" s="7">
        <f t="shared" si="18"/>
        <v>27</v>
      </c>
      <c r="AV36" s="7">
        <f t="shared" si="22"/>
        <v>24</v>
      </c>
      <c r="AW36" s="7">
        <f t="shared" si="23"/>
        <v>6</v>
      </c>
    </row>
    <row r="37" spans="1:49" x14ac:dyDescent="0.25">
      <c r="A37" s="8" t="s">
        <v>27</v>
      </c>
      <c r="B37" s="15">
        <v>4090</v>
      </c>
      <c r="C37" s="15">
        <v>4311</v>
      </c>
      <c r="D37" s="15">
        <v>4481</v>
      </c>
      <c r="E37" s="15">
        <v>4635</v>
      </c>
      <c r="F37" s="15">
        <v>4721</v>
      </c>
      <c r="G37" s="15">
        <v>4721</v>
      </c>
      <c r="H37" s="15">
        <v>4751</v>
      </c>
      <c r="I37" s="15">
        <v>4768</v>
      </c>
      <c r="J37" s="15">
        <v>4768</v>
      </c>
      <c r="K37" s="15">
        <v>4768</v>
      </c>
      <c r="L37" s="15">
        <v>4934</v>
      </c>
      <c r="M37" s="15">
        <v>4934</v>
      </c>
      <c r="N37" s="15">
        <v>11930</v>
      </c>
      <c r="O37" s="15">
        <v>11931</v>
      </c>
      <c r="P37" s="15">
        <v>12011</v>
      </c>
      <c r="Q37" s="15">
        <v>12011</v>
      </c>
      <c r="R37" s="15">
        <v>12011</v>
      </c>
      <c r="S37" s="15">
        <v>12011</v>
      </c>
      <c r="T37" s="15">
        <v>12639</v>
      </c>
      <c r="U37" s="15">
        <v>12652</v>
      </c>
      <c r="V37" s="15">
        <v>12069</v>
      </c>
      <c r="W37" s="15">
        <v>12069</v>
      </c>
      <c r="X37" s="15">
        <v>12243</v>
      </c>
      <c r="Y37" s="15">
        <v>12298</v>
      </c>
      <c r="Z37" s="3">
        <f t="shared" si="24"/>
        <v>34.283319362950543</v>
      </c>
      <c r="AA37" s="3">
        <f t="shared" si="25"/>
        <v>36.132763389489561</v>
      </c>
      <c r="AB37" s="3">
        <f t="shared" si="29"/>
        <v>37.307468154191994</v>
      </c>
      <c r="AC37" s="3">
        <f t="shared" si="26"/>
        <v>38.589626176005325</v>
      </c>
      <c r="AD37" s="3">
        <f t="shared" si="27"/>
        <v>39.305636499875114</v>
      </c>
      <c r="AE37" s="3">
        <f t="shared" si="28"/>
        <v>39.305636499875114</v>
      </c>
      <c r="AF37" s="3">
        <f t="shared" si="36"/>
        <v>37.589999208798162</v>
      </c>
      <c r="AG37" s="3">
        <f t="shared" si="37"/>
        <v>37.6857413847613</v>
      </c>
      <c r="AH37" s="3">
        <f t="shared" si="38"/>
        <v>39.506172839506171</v>
      </c>
      <c r="AI37" s="3">
        <f t="shared" si="39"/>
        <v>39.506172839506171</v>
      </c>
      <c r="AJ37" s="3">
        <f t="shared" si="40"/>
        <v>40.300579923221427</v>
      </c>
      <c r="AK37" s="3">
        <f t="shared" si="41"/>
        <v>40.120344771507561</v>
      </c>
      <c r="AL37" s="7">
        <f t="shared" si="42"/>
        <v>9</v>
      </c>
      <c r="AM37" s="7">
        <f t="shared" si="35"/>
        <v>9</v>
      </c>
      <c r="AN37" s="7">
        <f t="shared" si="35"/>
        <v>9</v>
      </c>
      <c r="AO37" s="7">
        <f t="shared" si="35"/>
        <v>9</v>
      </c>
      <c r="AP37" s="7">
        <f t="shared" si="35"/>
        <v>8</v>
      </c>
      <c r="AQ37" s="7">
        <f t="shared" si="35"/>
        <v>9</v>
      </c>
      <c r="AR37" s="7">
        <f t="shared" si="30"/>
        <v>9</v>
      </c>
      <c r="AS37" s="7">
        <f t="shared" si="16"/>
        <v>11</v>
      </c>
      <c r="AT37" s="7">
        <f t="shared" si="17"/>
        <v>9</v>
      </c>
      <c r="AU37" s="7">
        <f t="shared" si="18"/>
        <v>8</v>
      </c>
      <c r="AV37" s="7">
        <f t="shared" si="22"/>
        <v>6</v>
      </c>
      <c r="AW37" s="7">
        <f t="shared" si="23"/>
        <v>5</v>
      </c>
    </row>
    <row r="38" spans="1:49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</row>
    <row r="39" spans="1:49" ht="27" customHeight="1" x14ac:dyDescent="0.25">
      <c r="A39" s="25" t="s">
        <v>39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1"/>
      <c r="AS39" s="21"/>
      <c r="AT39" s="21"/>
      <c r="AU39" s="21"/>
      <c r="AV39" s="23"/>
      <c r="AW39" s="23"/>
    </row>
  </sheetData>
  <mergeCells count="7">
    <mergeCell ref="A39:AQ39"/>
    <mergeCell ref="A2:AE2"/>
    <mergeCell ref="A4:A5"/>
    <mergeCell ref="B4:M4"/>
    <mergeCell ref="N4:Y4"/>
    <mergeCell ref="Z4:AK4"/>
    <mergeCell ref="AL4:AW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2023-05-29T18:20:50Z</dcterms:modified>
</cp:coreProperties>
</file>