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Hoja2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7" i="2" l="1"/>
  <c r="AW37" i="2" s="1"/>
  <c r="AJ37" i="2"/>
  <c r="AV37" i="2" s="1"/>
  <c r="AK36" i="2"/>
  <c r="AW36" i="2" s="1"/>
  <c r="AJ36" i="2"/>
  <c r="AV36" i="2" s="1"/>
  <c r="AJ35" i="2"/>
  <c r="AV35" i="2" s="1"/>
  <c r="AJ34" i="2"/>
  <c r="AV34" i="2" s="1"/>
  <c r="AK33" i="2"/>
  <c r="AW33" i="2" s="1"/>
  <c r="AJ33" i="2"/>
  <c r="AV33" i="2" s="1"/>
  <c r="AJ32" i="2"/>
  <c r="AV32" i="2" s="1"/>
  <c r="AK31" i="2"/>
  <c r="AW31" i="2" s="1"/>
  <c r="AJ31" i="2"/>
  <c r="AV31" i="2" s="1"/>
  <c r="AK30" i="2"/>
  <c r="AW30" i="2" s="1"/>
  <c r="AJ30" i="2"/>
  <c r="AV30" i="2" s="1"/>
  <c r="AK29" i="2"/>
  <c r="AW29" i="2" s="1"/>
  <c r="AJ29" i="2"/>
  <c r="AV29" i="2" s="1"/>
  <c r="AK28" i="2"/>
  <c r="AW28" i="2" s="1"/>
  <c r="AJ28" i="2"/>
  <c r="AV28" i="2" s="1"/>
  <c r="AJ27" i="2"/>
  <c r="AV27" i="2" s="1"/>
  <c r="AJ25" i="2"/>
  <c r="AV25" i="2" s="1"/>
  <c r="AJ24" i="2"/>
  <c r="AV24" i="2" s="1"/>
  <c r="AJ23" i="2"/>
  <c r="AV23" i="2" s="1"/>
  <c r="AJ22" i="2"/>
  <c r="AV22" i="2" s="1"/>
  <c r="AK21" i="2"/>
  <c r="AW21" i="2" s="1"/>
  <c r="AJ21" i="2"/>
  <c r="AV21" i="2" s="1"/>
  <c r="AJ20" i="2"/>
  <c r="AV20" i="2" s="1"/>
  <c r="AJ19" i="2"/>
  <c r="AV19" i="2" s="1"/>
  <c r="AK18" i="2"/>
  <c r="AW18" i="2" s="1"/>
  <c r="AJ18" i="2"/>
  <c r="AV18" i="2" s="1"/>
  <c r="AJ17" i="2"/>
  <c r="AV17" i="2" s="1"/>
  <c r="AJ16" i="2"/>
  <c r="AV16" i="2" s="1"/>
  <c r="AK15" i="2"/>
  <c r="AW15" i="2" s="1"/>
  <c r="AJ15" i="2"/>
  <c r="AV15" i="2" s="1"/>
  <c r="AJ13" i="2"/>
  <c r="AV13" i="2" s="1"/>
  <c r="AJ12" i="2"/>
  <c r="AV12" i="2" s="1"/>
  <c r="AK11" i="2"/>
  <c r="AW11" i="2" s="1"/>
  <c r="AJ11" i="2"/>
  <c r="AV11" i="2" s="1"/>
  <c r="AJ10" i="2"/>
  <c r="AV10" i="2" s="1"/>
  <c r="AJ9" i="2"/>
  <c r="AV9" i="2" s="1"/>
  <c r="AJ8" i="2"/>
  <c r="AV8" i="2" s="1"/>
  <c r="AJ7" i="2"/>
  <c r="AV7" i="2" s="1"/>
  <c r="AI37" i="2" l="1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3" i="2"/>
  <c r="AI12" i="2"/>
  <c r="AI11" i="2"/>
  <c r="AI10" i="2"/>
  <c r="AI9" i="2"/>
  <c r="AI8" i="2"/>
  <c r="AI7" i="2"/>
  <c r="AI6" i="2"/>
  <c r="AU8" i="2" l="1"/>
  <c r="AU10" i="2"/>
  <c r="AU12" i="2"/>
  <c r="AU15" i="2"/>
  <c r="AU17" i="2"/>
  <c r="AU19" i="2"/>
  <c r="AU21" i="2"/>
  <c r="AU23" i="2"/>
  <c r="AU25" i="2"/>
  <c r="AU27" i="2"/>
  <c r="AU29" i="2"/>
  <c r="AU31" i="2"/>
  <c r="AU33" i="2"/>
  <c r="AU35" i="2"/>
  <c r="AU37" i="2"/>
  <c r="AU7" i="2"/>
  <c r="AU9" i="2"/>
  <c r="AU11" i="2"/>
  <c r="AU13" i="2"/>
  <c r="AU16" i="2"/>
  <c r="AU18" i="2"/>
  <c r="AU20" i="2"/>
  <c r="AU22" i="2"/>
  <c r="AU24" i="2"/>
  <c r="AU26" i="2"/>
  <c r="AU28" i="2"/>
  <c r="AU30" i="2"/>
  <c r="AU32" i="2"/>
  <c r="AU34" i="2"/>
  <c r="AU36" i="2"/>
  <c r="AU6" i="2"/>
  <c r="AF16" i="2"/>
  <c r="AF12" i="2"/>
  <c r="AG12" i="2"/>
  <c r="AH12" i="2"/>
  <c r="AH37" i="2"/>
  <c r="AG37" i="2"/>
  <c r="AF37" i="2"/>
  <c r="AH36" i="2"/>
  <c r="AG36" i="2"/>
  <c r="AF36" i="2"/>
  <c r="AH35" i="2"/>
  <c r="AG35" i="2"/>
  <c r="AF35" i="2"/>
  <c r="AH34" i="2"/>
  <c r="AG34" i="2"/>
  <c r="AF34" i="2"/>
  <c r="AH33" i="2"/>
  <c r="AG33" i="2"/>
  <c r="AF33" i="2"/>
  <c r="AH32" i="2"/>
  <c r="AG32" i="2"/>
  <c r="AF32" i="2"/>
  <c r="AH31" i="2"/>
  <c r="AG31" i="2"/>
  <c r="AF31" i="2"/>
  <c r="AH30" i="2"/>
  <c r="AG30" i="2"/>
  <c r="AF30" i="2"/>
  <c r="AH29" i="2"/>
  <c r="AG29" i="2"/>
  <c r="AF29" i="2"/>
  <c r="AH28" i="2"/>
  <c r="AG28" i="2"/>
  <c r="AF28" i="2"/>
  <c r="AH27" i="2"/>
  <c r="AG27" i="2"/>
  <c r="AF27" i="2"/>
  <c r="AH26" i="2"/>
  <c r="AG26" i="2"/>
  <c r="AF26" i="2"/>
  <c r="AH25" i="2"/>
  <c r="AG25" i="2"/>
  <c r="AF25" i="2"/>
  <c r="AH24" i="2"/>
  <c r="AG24" i="2"/>
  <c r="AF24" i="2"/>
  <c r="AH23" i="2"/>
  <c r="AG23" i="2"/>
  <c r="AF23" i="2"/>
  <c r="AH22" i="2"/>
  <c r="AG22" i="2"/>
  <c r="AF22" i="2"/>
  <c r="AH21" i="2"/>
  <c r="AG21" i="2"/>
  <c r="AF21" i="2"/>
  <c r="AH20" i="2"/>
  <c r="AG20" i="2"/>
  <c r="AF20" i="2"/>
  <c r="AG19" i="2"/>
  <c r="AF19" i="2"/>
  <c r="AH18" i="2"/>
  <c r="AG18" i="2"/>
  <c r="AF18" i="2"/>
  <c r="AH17" i="2"/>
  <c r="AG17" i="2"/>
  <c r="AF17" i="2"/>
  <c r="AH16" i="2"/>
  <c r="AG16" i="2"/>
  <c r="AH15" i="2"/>
  <c r="AG15" i="2"/>
  <c r="AF15" i="2"/>
  <c r="AH13" i="2"/>
  <c r="AG13" i="2"/>
  <c r="AF13" i="2"/>
  <c r="AH11" i="2"/>
  <c r="AG11" i="2"/>
  <c r="AF11" i="2"/>
  <c r="AH10" i="2"/>
  <c r="AG10" i="2"/>
  <c r="AF10" i="2"/>
  <c r="AH9" i="2"/>
  <c r="AG9" i="2"/>
  <c r="AF9" i="2"/>
  <c r="AH8" i="2"/>
  <c r="AG8" i="2"/>
  <c r="AF8" i="2"/>
  <c r="AH7" i="2"/>
  <c r="AG7" i="2"/>
  <c r="AF7" i="2"/>
  <c r="AH6" i="2"/>
  <c r="AG6" i="2"/>
  <c r="AF6" i="2"/>
  <c r="AR6" i="2" l="1"/>
  <c r="AT6" i="2"/>
  <c r="AS7" i="2"/>
  <c r="AR8" i="2"/>
  <c r="AT8" i="2"/>
  <c r="AS9" i="2"/>
  <c r="AR10" i="2"/>
  <c r="AT10" i="2"/>
  <c r="AS11" i="2"/>
  <c r="AR13" i="2"/>
  <c r="AT13" i="2"/>
  <c r="AS15" i="2"/>
  <c r="AT16" i="2"/>
  <c r="AR17" i="2"/>
  <c r="AT17" i="2"/>
  <c r="AR18" i="2"/>
  <c r="AT18" i="2"/>
  <c r="AR19" i="2"/>
  <c r="AR20" i="2"/>
  <c r="AT20" i="2"/>
  <c r="AR21" i="2"/>
  <c r="AT21" i="2"/>
  <c r="AR22" i="2"/>
  <c r="AT22" i="2"/>
  <c r="AR23" i="2"/>
  <c r="AT23" i="2"/>
  <c r="AR24" i="2"/>
  <c r="AT24" i="2"/>
  <c r="AR25" i="2"/>
  <c r="AT25" i="2"/>
  <c r="AR26" i="2"/>
  <c r="AT26" i="2"/>
  <c r="AR27" i="2"/>
  <c r="AT27" i="2"/>
  <c r="AR28" i="2"/>
  <c r="AT28" i="2"/>
  <c r="AR29" i="2"/>
  <c r="AT29" i="2"/>
  <c r="AR31" i="2"/>
  <c r="AT31" i="2"/>
  <c r="AR32" i="2"/>
  <c r="AT32" i="2"/>
  <c r="AR33" i="2"/>
  <c r="AT33" i="2"/>
  <c r="AR34" i="2"/>
  <c r="AT34" i="2"/>
  <c r="AR35" i="2"/>
  <c r="AT35" i="2"/>
  <c r="AR36" i="2"/>
  <c r="AT36" i="2"/>
  <c r="AR37" i="2"/>
  <c r="AT37" i="2"/>
  <c r="AR12" i="2"/>
  <c r="AS6" i="2"/>
  <c r="AR7" i="2"/>
  <c r="AT7" i="2"/>
  <c r="AS8" i="2"/>
  <c r="AR9" i="2"/>
  <c r="AT9" i="2"/>
  <c r="AS10" i="2"/>
  <c r="AR11" i="2"/>
  <c r="AT11" i="2"/>
  <c r="AS13" i="2"/>
  <c r="AR15" i="2"/>
  <c r="AT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1" i="2"/>
  <c r="AS32" i="2"/>
  <c r="AS33" i="2"/>
  <c r="AS34" i="2"/>
  <c r="AS35" i="2"/>
  <c r="AS36" i="2"/>
  <c r="AS37" i="2"/>
  <c r="AR16" i="2"/>
  <c r="AR30" i="2"/>
  <c r="AS12" i="2"/>
  <c r="AS30" i="2"/>
  <c r="AT12" i="2"/>
  <c r="AT30" i="2"/>
  <c r="AB30" i="2"/>
  <c r="AE37" i="2" l="1"/>
  <c r="AD37" i="2"/>
  <c r="AC37" i="2"/>
  <c r="AB37" i="2"/>
  <c r="AA37" i="2"/>
  <c r="Z37" i="2"/>
  <c r="AE36" i="2"/>
  <c r="AD36" i="2"/>
  <c r="AC36" i="2"/>
  <c r="AB36" i="2"/>
  <c r="AA36" i="2"/>
  <c r="Z36" i="2"/>
  <c r="AE35" i="2"/>
  <c r="AD35" i="2"/>
  <c r="AC35" i="2"/>
  <c r="AB35" i="2"/>
  <c r="AA35" i="2"/>
  <c r="Z35" i="2"/>
  <c r="AE34" i="2"/>
  <c r="AD34" i="2"/>
  <c r="AC34" i="2"/>
  <c r="AB34" i="2"/>
  <c r="AA34" i="2"/>
  <c r="Z34" i="2"/>
  <c r="AE33" i="2"/>
  <c r="AD33" i="2"/>
  <c r="AC33" i="2"/>
  <c r="AB33" i="2"/>
  <c r="AA33" i="2"/>
  <c r="Z33" i="2"/>
  <c r="AE32" i="2"/>
  <c r="AD32" i="2"/>
  <c r="AC32" i="2"/>
  <c r="AB32" i="2"/>
  <c r="AA32" i="2"/>
  <c r="Z32" i="2"/>
  <c r="AE31" i="2"/>
  <c r="AD31" i="2"/>
  <c r="AC31" i="2"/>
  <c r="AB31" i="2"/>
  <c r="AA31" i="2"/>
  <c r="Z31" i="2"/>
  <c r="AE30" i="2"/>
  <c r="AD30" i="2"/>
  <c r="AC30" i="2"/>
  <c r="AA30" i="2"/>
  <c r="Z30" i="2"/>
  <c r="AE29" i="2"/>
  <c r="AD29" i="2"/>
  <c r="AC29" i="2"/>
  <c r="AB29" i="2"/>
  <c r="AA29" i="2"/>
  <c r="Z29" i="2"/>
  <c r="AE28" i="2"/>
  <c r="AD28" i="2"/>
  <c r="AC28" i="2"/>
  <c r="AB28" i="2"/>
  <c r="AA28" i="2"/>
  <c r="Z28" i="2"/>
  <c r="AE27" i="2"/>
  <c r="AD27" i="2"/>
  <c r="AC27" i="2"/>
  <c r="AB27" i="2"/>
  <c r="AA27" i="2"/>
  <c r="Z27" i="2"/>
  <c r="AE26" i="2"/>
  <c r="AD26" i="2"/>
  <c r="AC26" i="2"/>
  <c r="AB26" i="2"/>
  <c r="AA26" i="2"/>
  <c r="Z26" i="2"/>
  <c r="AE25" i="2"/>
  <c r="AD25" i="2"/>
  <c r="AC25" i="2"/>
  <c r="AB25" i="2"/>
  <c r="AA25" i="2"/>
  <c r="Z25" i="2"/>
  <c r="AE24" i="2"/>
  <c r="AD24" i="2"/>
  <c r="AC24" i="2"/>
  <c r="AB24" i="2"/>
  <c r="AA24" i="2"/>
  <c r="Z24" i="2"/>
  <c r="AE23" i="2"/>
  <c r="AD23" i="2"/>
  <c r="AC23" i="2"/>
  <c r="AB23" i="2"/>
  <c r="AA23" i="2"/>
  <c r="Z23" i="2"/>
  <c r="AE22" i="2"/>
  <c r="AD22" i="2"/>
  <c r="AC22" i="2"/>
  <c r="AB22" i="2"/>
  <c r="AA22" i="2"/>
  <c r="Z22" i="2"/>
  <c r="AE21" i="2"/>
  <c r="AD21" i="2"/>
  <c r="AC21" i="2"/>
  <c r="AB21" i="2"/>
  <c r="AA21" i="2"/>
  <c r="Z21" i="2"/>
  <c r="AE20" i="2"/>
  <c r="AD20" i="2"/>
  <c r="AC20" i="2"/>
  <c r="AB20" i="2"/>
  <c r="AA20" i="2"/>
  <c r="Z20" i="2"/>
  <c r="AE19" i="2"/>
  <c r="AD19" i="2"/>
  <c r="AC19" i="2"/>
  <c r="AB19" i="2"/>
  <c r="AA19" i="2"/>
  <c r="Z19" i="2"/>
  <c r="AE18" i="2"/>
  <c r="AD18" i="2"/>
  <c r="AC18" i="2"/>
  <c r="AB18" i="2"/>
  <c r="AA18" i="2"/>
  <c r="Z18" i="2"/>
  <c r="AE17" i="2"/>
  <c r="AD17" i="2"/>
  <c r="AC17" i="2"/>
  <c r="AB17" i="2"/>
  <c r="AA17" i="2"/>
  <c r="Z17" i="2"/>
  <c r="AE16" i="2"/>
  <c r="AD16" i="2"/>
  <c r="AC16" i="2"/>
  <c r="AA16" i="2"/>
  <c r="Z16" i="2"/>
  <c r="AE15" i="2"/>
  <c r="AD15" i="2"/>
  <c r="AC15" i="2"/>
  <c r="AB15" i="2"/>
  <c r="AA15" i="2"/>
  <c r="Z15" i="2"/>
  <c r="AE14" i="2"/>
  <c r="AD14" i="2"/>
  <c r="AC14" i="2"/>
  <c r="AB14" i="2"/>
  <c r="AA14" i="2"/>
  <c r="Z14" i="2"/>
  <c r="AE13" i="2"/>
  <c r="AD13" i="2"/>
  <c r="AC13" i="2"/>
  <c r="AB13" i="2"/>
  <c r="AA13" i="2"/>
  <c r="Z13" i="2"/>
  <c r="AE11" i="2"/>
  <c r="AD11" i="2"/>
  <c r="AC11" i="2"/>
  <c r="AB11" i="2"/>
  <c r="AA11" i="2"/>
  <c r="Z11" i="2"/>
  <c r="AE10" i="2"/>
  <c r="AD10" i="2"/>
  <c r="AC10" i="2"/>
  <c r="AB10" i="2"/>
  <c r="AA10" i="2"/>
  <c r="Z10" i="2"/>
  <c r="AE9" i="2"/>
  <c r="AD9" i="2"/>
  <c r="AC9" i="2"/>
  <c r="AB9" i="2"/>
  <c r="AA9" i="2"/>
  <c r="Z9" i="2"/>
  <c r="AE8" i="2"/>
  <c r="AD8" i="2"/>
  <c r="AC8" i="2"/>
  <c r="AB8" i="2"/>
  <c r="AA8" i="2"/>
  <c r="Z8" i="2"/>
  <c r="AE7" i="2"/>
  <c r="AD7" i="2"/>
  <c r="AC7" i="2"/>
  <c r="AB7" i="2"/>
  <c r="AA7" i="2"/>
  <c r="Z7" i="2"/>
  <c r="AE6" i="2"/>
  <c r="AD6" i="2"/>
  <c r="AC6" i="2"/>
  <c r="AB6" i="2"/>
  <c r="AA6" i="2"/>
  <c r="Z6" i="2"/>
  <c r="AL7" i="2" l="1"/>
  <c r="AN7" i="2"/>
  <c r="AP7" i="2"/>
  <c r="AL9" i="2"/>
  <c r="AL10" i="2"/>
  <c r="AP10" i="2"/>
  <c r="AL8" i="2"/>
  <c r="AN8" i="2"/>
  <c r="AP8" i="2"/>
  <c r="AN9" i="2"/>
  <c r="AP9" i="2"/>
  <c r="AM7" i="2"/>
  <c r="AO7" i="2"/>
  <c r="AQ7" i="2"/>
  <c r="AM8" i="2"/>
  <c r="AO8" i="2"/>
  <c r="AQ8" i="2"/>
  <c r="AM9" i="2"/>
  <c r="AO9" i="2"/>
  <c r="AM10" i="2"/>
  <c r="AO10" i="2"/>
  <c r="AQ10" i="2"/>
  <c r="AL16" i="2"/>
  <c r="AL6" i="2"/>
  <c r="AN6" i="2"/>
  <c r="AM6" i="2"/>
  <c r="AO6" i="2"/>
  <c r="AQ6" i="2"/>
  <c r="AQ9" i="2"/>
  <c r="AM11" i="2"/>
  <c r="AO11" i="2"/>
  <c r="AQ11" i="2"/>
  <c r="AM13" i="2"/>
  <c r="AO13" i="2"/>
  <c r="AQ13" i="2"/>
  <c r="AM14" i="2"/>
  <c r="AO14" i="2"/>
  <c r="AQ14" i="2"/>
  <c r="AM15" i="2"/>
  <c r="AO15" i="2"/>
  <c r="AQ15" i="2"/>
  <c r="AM16" i="2"/>
  <c r="AP16" i="2"/>
  <c r="AL17" i="2"/>
  <c r="AN17" i="2"/>
  <c r="AP17" i="2"/>
  <c r="AL18" i="2"/>
  <c r="AN18" i="2"/>
  <c r="AP18" i="2"/>
  <c r="AL19" i="2"/>
  <c r="AN19" i="2"/>
  <c r="AP19" i="2"/>
  <c r="AL20" i="2"/>
  <c r="AN20" i="2"/>
  <c r="AP20" i="2"/>
  <c r="AL21" i="2"/>
  <c r="AN21" i="2"/>
  <c r="AP21" i="2"/>
  <c r="AL22" i="2"/>
  <c r="AN22" i="2"/>
  <c r="AP22" i="2"/>
  <c r="AL23" i="2"/>
  <c r="AN23" i="2"/>
  <c r="AP23" i="2"/>
  <c r="AL24" i="2"/>
  <c r="AN24" i="2"/>
  <c r="AP24" i="2"/>
  <c r="AL25" i="2"/>
  <c r="AN25" i="2"/>
  <c r="AP25" i="2"/>
  <c r="AL26" i="2"/>
  <c r="AN26" i="2"/>
  <c r="AP26" i="2"/>
  <c r="AL27" i="2"/>
  <c r="AN27" i="2"/>
  <c r="AP27" i="2"/>
  <c r="AL28" i="2"/>
  <c r="AN28" i="2"/>
  <c r="AP28" i="2"/>
  <c r="AL29" i="2"/>
  <c r="AN29" i="2"/>
  <c r="AP29" i="2"/>
  <c r="AL30" i="2"/>
  <c r="AN30" i="2"/>
  <c r="AP30" i="2"/>
  <c r="AL31" i="2"/>
  <c r="AN31" i="2"/>
  <c r="AP31" i="2"/>
  <c r="AL32" i="2"/>
  <c r="AN32" i="2"/>
  <c r="AP32" i="2"/>
  <c r="AL33" i="2"/>
  <c r="AN33" i="2"/>
  <c r="AP33" i="2"/>
  <c r="AL34" i="2"/>
  <c r="AN34" i="2"/>
  <c r="AP34" i="2"/>
  <c r="AL35" i="2"/>
  <c r="AN35" i="2"/>
  <c r="AP35" i="2"/>
  <c r="AL36" i="2"/>
  <c r="AN36" i="2"/>
  <c r="AP36" i="2"/>
  <c r="AL37" i="2"/>
  <c r="AN37" i="2"/>
  <c r="AP37" i="2"/>
  <c r="AP6" i="2"/>
  <c r="AN10" i="2"/>
  <c r="AL11" i="2"/>
  <c r="AN11" i="2"/>
  <c r="AP11" i="2"/>
  <c r="AL13" i="2"/>
  <c r="AN13" i="2"/>
  <c r="AP13" i="2"/>
  <c r="AL14" i="2"/>
  <c r="AN14" i="2"/>
  <c r="AP14" i="2"/>
  <c r="AL15" i="2"/>
  <c r="AN15" i="2"/>
  <c r="AP15" i="2"/>
  <c r="AO16" i="2"/>
  <c r="AQ16" i="2"/>
  <c r="AM17" i="2"/>
  <c r="AO17" i="2"/>
  <c r="AQ17" i="2"/>
  <c r="AM18" i="2"/>
  <c r="AO18" i="2"/>
  <c r="AQ18" i="2"/>
  <c r="AM19" i="2"/>
  <c r="AO19" i="2"/>
  <c r="AQ19" i="2"/>
  <c r="AM20" i="2"/>
  <c r="AO20" i="2"/>
  <c r="AQ20" i="2"/>
  <c r="AM21" i="2"/>
  <c r="AO21" i="2"/>
  <c r="AQ21" i="2"/>
  <c r="AM22" i="2"/>
  <c r="AO22" i="2"/>
  <c r="AQ22" i="2"/>
  <c r="AM23" i="2"/>
  <c r="AO23" i="2"/>
  <c r="AQ23" i="2"/>
  <c r="AM24" i="2"/>
  <c r="AO24" i="2"/>
  <c r="AQ24" i="2"/>
  <c r="AM25" i="2"/>
  <c r="AO25" i="2"/>
  <c r="AQ25" i="2"/>
  <c r="AM26" i="2"/>
  <c r="AO26" i="2"/>
  <c r="AQ26" i="2"/>
  <c r="AM27" i="2"/>
  <c r="AO27" i="2"/>
  <c r="AQ27" i="2"/>
  <c r="AM28" i="2"/>
  <c r="AO28" i="2"/>
  <c r="AQ28" i="2"/>
  <c r="AM29" i="2"/>
  <c r="AO29" i="2"/>
  <c r="AQ29" i="2"/>
  <c r="AM30" i="2"/>
  <c r="AO30" i="2"/>
  <c r="AQ30" i="2"/>
  <c r="AM31" i="2"/>
  <c r="AO31" i="2"/>
  <c r="AQ31" i="2"/>
  <c r="AM32" i="2"/>
  <c r="AO32" i="2"/>
  <c r="AQ32" i="2"/>
  <c r="AM33" i="2"/>
  <c r="AO33" i="2"/>
  <c r="AQ33" i="2"/>
  <c r="AM34" i="2"/>
  <c r="AO34" i="2"/>
  <c r="AQ34" i="2"/>
  <c r="AM35" i="2"/>
  <c r="AO35" i="2"/>
  <c r="AQ35" i="2"/>
  <c r="AM36" i="2"/>
  <c r="AO36" i="2"/>
  <c r="AQ36" i="2"/>
  <c r="AM37" i="2"/>
  <c r="AO37" i="2"/>
  <c r="AQ37" i="2"/>
</calcChain>
</file>

<file path=xl/sharedStrings.xml><?xml version="1.0" encoding="utf-8"?>
<sst xmlns="http://schemas.openxmlformats.org/spreadsheetml/2006/main" count="97" uniqueCount="40">
  <si>
    <t>Sinaloa</t>
  </si>
  <si>
    <t>Aguascalientes</t>
  </si>
  <si>
    <t>Baja California</t>
  </si>
  <si>
    <t>Baja California Sur</t>
  </si>
  <si>
    <t>Campeche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</si>
  <si>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</si>
  <si>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</si>
  <si>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</si>
  <si>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</si>
  <si>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</si>
  <si>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</si>
  <si>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</si>
  <si>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</si>
  <si>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</si>
  <si>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</si>
  <si>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</si>
  <si>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</si>
  <si>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</si>
  <si>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</si>
  <si>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</si>
  <si>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</si>
  <si>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</si>
  <si>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</si>
  <si>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</si>
  <si>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</si>
  <si>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</si>
  <si>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</si>
  <si>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Zacatecas</t>
  </si>
  <si>
    <t>Coahuila</t>
  </si>
  <si>
    <t>Chiapas</t>
  </si>
  <si>
    <t>Oaxaca</t>
  </si>
  <si>
    <t>Entidad federativa</t>
  </si>
  <si>
    <t>Longitud total de la red carretera</t>
  </si>
  <si>
    <t>Lugar Nacional</t>
  </si>
  <si>
    <t>Veracruz de Ignacio de la Llavec</t>
  </si>
  <si>
    <t>Longitud de la red carretera troncal federal</t>
  </si>
  <si>
    <t>Porcentaje de la longitud de la red carretera troncal federal</t>
  </si>
  <si>
    <t>SD</t>
  </si>
  <si>
    <t>Porcentaje de la longitud de la red carretera troncal federal (2011 - 2022)</t>
  </si>
  <si>
    <t>Nota: 1. Cantidad retomada del Anuario Estadístico y Geográfico de cada Estado de la República Mexicana.
     SD: 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</si>
</sst>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</fills>
  <borders count="11">
    <border>
      <left/>
      <right/>
      <top/>
      <bottom/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/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3" fontId="2" fillId="5" borderId="0" xfId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43" fontId="6" fillId="6" borderId="0" xfId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right" vertical="center"/>
    </xf>
    <xf numFmtId="0" fontId="2" fillId="5" borderId="0" xfId="0" applyFont="1" applyFill="1" applyBorder="1" applyAlignment="1">
      <alignment horizontal="left" vertical="center" indent="1"/>
    </xf>
    <xf numFmtId="0" fontId="6" fillId="6" borderId="0" xfId="0" applyFont="1" applyFill="1" applyBorder="1" applyAlignment="1">
      <alignment horizontal="left" vertical="center" indent="1"/>
    </xf>
    <xf numFmtId="0" fontId="3" fillId="5" borderId="0" xfId="0" applyFont="1" applyFill="1" applyBorder="1" applyAlignment="1">
      <alignment horizontal="left" vertical="center" indent="1"/>
    </xf>
    <xf numFmtId="0" fontId="7" fillId="6" borderId="0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5" borderId="0" xfId="0" applyFill="1"/>
    <xf numFmtId="164" fontId="2" fillId="5" borderId="0" xfId="1" applyNumberFormat="1" applyFont="1" applyFill="1" applyBorder="1" applyAlignment="1">
      <alignment vertical="center"/>
    </xf>
    <xf numFmtId="164" fontId="2" fillId="5" borderId="0" xfId="1" applyNumberFormat="1" applyFont="1" applyFill="1" applyBorder="1" applyAlignment="1">
      <alignment horizontal="right" vertical="center"/>
    </xf>
    <xf numFmtId="164" fontId="6" fillId="6" borderId="0" xfId="1" applyNumberFormat="1" applyFont="1" applyFill="1" applyBorder="1" applyAlignment="1">
      <alignment vertical="center"/>
    </xf>
    <xf numFmtId="0" fontId="2" fillId="5" borderId="0" xfId="0" applyFont="1" applyFill="1"/>
    <xf numFmtId="0" fontId="1" fillId="5" borderId="0" xfId="0" applyFont="1" applyFill="1" applyAlignment="1">
      <alignment horizontal="left" vertical="center" indent="1"/>
    </xf>
    <xf numFmtId="0" fontId="5" fillId="3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center" indent="1"/>
    </xf>
    <xf numFmtId="43" fontId="2" fillId="5" borderId="0" xfId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center" indent="1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3E0D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1</xdr:col>
      <xdr:colOff>710165</xdr:colOff>
      <xdr:row>0</xdr:row>
      <xdr:rowOff>419025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1910315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9"/>
  <sheetViews>
    <sheetView tabSelected="1" zoomScaleNormal="100" workbookViewId="0">
      <selection activeCell="A42" sqref="A42"/>
    </sheetView>
  </sheetViews>
  <sheetFormatPr baseColWidth="10" defaultRowHeight="15" x14ac:dyDescent="0.25"/>
  <cols>
    <col min="1" max="1" width="18.5703125" style="15" customWidth="1"/>
    <col min="2" max="25" width="12.85546875" style="15" customWidth="1"/>
    <col min="26" max="37" width="11.7109375" style="15" customWidth="1"/>
    <col min="38" max="49" width="10.5703125" style="15" customWidth="1"/>
    <col min="50" max="16384" width="11.42578125" style="15"/>
  </cols>
  <sheetData>
    <row r="1" spans="1:49" ht="39.7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x14ac:dyDescent="0.25">
      <c r="A2" s="28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0"/>
      <c r="AG2" s="20"/>
      <c r="AH2" s="20"/>
      <c r="AI2" s="23"/>
      <c r="AJ2" s="26"/>
      <c r="AK2" s="26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29" t="s">
        <v>31</v>
      </c>
      <c r="B4" s="31" t="s">
        <v>35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  <c r="N4" s="34" t="s">
        <v>32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3"/>
      <c r="Z4" s="35" t="s">
        <v>36</v>
      </c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7"/>
      <c r="AL4" s="38" t="s">
        <v>33</v>
      </c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</row>
    <row r="5" spans="1:49" x14ac:dyDescent="0.25">
      <c r="A5" s="30"/>
      <c r="B5" s="12">
        <v>2011</v>
      </c>
      <c r="C5" s="13">
        <v>2012</v>
      </c>
      <c r="D5" s="13">
        <v>2013</v>
      </c>
      <c r="E5" s="13">
        <v>2014</v>
      </c>
      <c r="F5" s="13">
        <v>2015</v>
      </c>
      <c r="G5" s="21">
        <v>2016</v>
      </c>
      <c r="H5" s="21">
        <v>2017</v>
      </c>
      <c r="I5" s="21">
        <v>2018</v>
      </c>
      <c r="J5" s="14">
        <v>2019</v>
      </c>
      <c r="K5" s="21">
        <v>2020</v>
      </c>
      <c r="L5" s="21">
        <v>2021</v>
      </c>
      <c r="M5" s="21">
        <v>2022</v>
      </c>
      <c r="N5" s="2">
        <v>2011</v>
      </c>
      <c r="O5" s="13">
        <v>2012</v>
      </c>
      <c r="P5" s="13">
        <v>2013</v>
      </c>
      <c r="Q5" s="13">
        <v>2014</v>
      </c>
      <c r="R5" s="13">
        <v>2015</v>
      </c>
      <c r="S5" s="21">
        <v>2016</v>
      </c>
      <c r="T5" s="21">
        <v>2017</v>
      </c>
      <c r="U5" s="21">
        <v>2018</v>
      </c>
      <c r="V5" s="14">
        <v>2019</v>
      </c>
      <c r="W5" s="21">
        <v>2020</v>
      </c>
      <c r="X5" s="21">
        <v>2021</v>
      </c>
      <c r="Y5" s="1">
        <v>2022</v>
      </c>
      <c r="Z5" s="13">
        <v>2011</v>
      </c>
      <c r="AA5" s="13">
        <v>2012</v>
      </c>
      <c r="AB5" s="13">
        <v>2013</v>
      </c>
      <c r="AC5" s="13">
        <v>2014</v>
      </c>
      <c r="AD5" s="13">
        <v>2015</v>
      </c>
      <c r="AE5" s="13">
        <v>2016</v>
      </c>
      <c r="AF5" s="21">
        <v>2017</v>
      </c>
      <c r="AG5" s="21">
        <v>2018</v>
      </c>
      <c r="AH5" s="21">
        <v>2019</v>
      </c>
      <c r="AI5" s="21">
        <v>2020</v>
      </c>
      <c r="AJ5" s="21">
        <v>2021</v>
      </c>
      <c r="AK5" s="21">
        <v>2022</v>
      </c>
      <c r="AL5" s="6">
        <v>2011</v>
      </c>
      <c r="AM5" s="13">
        <v>2012</v>
      </c>
      <c r="AN5" s="13">
        <v>2013</v>
      </c>
      <c r="AO5" s="13">
        <v>2014</v>
      </c>
      <c r="AP5" s="13">
        <v>2015</v>
      </c>
      <c r="AQ5" s="13">
        <v>2016</v>
      </c>
      <c r="AR5" s="21">
        <v>2017</v>
      </c>
      <c r="AS5" s="21">
        <v>2018</v>
      </c>
      <c r="AT5" s="21">
        <v>2019</v>
      </c>
      <c r="AU5" s="21">
        <v>2020</v>
      </c>
      <c r="AV5" s="21">
        <v>2021</v>
      </c>
      <c r="AW5" s="21">
        <v>2022</v>
      </c>
    </row>
    <row r="6" spans="1:49" x14ac:dyDescent="0.25">
      <c r="A6" s="8" t="s">
        <v>1</v>
      </c>
      <c r="B6" s="16">
        <v>347</v>
      </c>
      <c r="C6" s="16">
        <v>347</v>
      </c>
      <c r="D6" s="16">
        <v>347</v>
      </c>
      <c r="E6" s="16">
        <v>347</v>
      </c>
      <c r="F6" s="16">
        <v>347</v>
      </c>
      <c r="G6" s="16">
        <v>347</v>
      </c>
      <c r="H6" s="16">
        <v>344</v>
      </c>
      <c r="I6" s="16">
        <v>344</v>
      </c>
      <c r="J6" s="16">
        <v>344</v>
      </c>
      <c r="K6" s="16">
        <v>344</v>
      </c>
      <c r="L6" s="16"/>
      <c r="M6" s="16"/>
      <c r="N6" s="16">
        <v>2314</v>
      </c>
      <c r="O6" s="16">
        <v>2313</v>
      </c>
      <c r="P6" s="16">
        <v>2313</v>
      </c>
      <c r="Q6" s="16">
        <v>2313</v>
      </c>
      <c r="R6" s="16">
        <v>2313</v>
      </c>
      <c r="S6" s="16">
        <v>2313</v>
      </c>
      <c r="T6" s="16">
        <v>2339</v>
      </c>
      <c r="U6" s="16">
        <v>2354</v>
      </c>
      <c r="V6" s="16">
        <v>2354</v>
      </c>
      <c r="W6" s="16">
        <v>2355</v>
      </c>
      <c r="X6" s="16"/>
      <c r="Y6" s="16"/>
      <c r="Z6" s="3">
        <f t="shared" ref="Z6:AI11" si="0">(B6/N6)*100</f>
        <v>14.995678478824544</v>
      </c>
      <c r="AA6" s="3">
        <f t="shared" si="0"/>
        <v>15.002161694768699</v>
      </c>
      <c r="AB6" s="3">
        <f t="shared" si="0"/>
        <v>15.002161694768699</v>
      </c>
      <c r="AC6" s="3">
        <f t="shared" si="0"/>
        <v>15.002161694768699</v>
      </c>
      <c r="AD6" s="3">
        <f t="shared" si="0"/>
        <v>15.002161694768699</v>
      </c>
      <c r="AE6" s="3">
        <f t="shared" si="0"/>
        <v>15.002161694768699</v>
      </c>
      <c r="AF6" s="3">
        <f t="shared" si="0"/>
        <v>14.70713980333476</v>
      </c>
      <c r="AG6" s="3">
        <f t="shared" si="0"/>
        <v>14.613423959218352</v>
      </c>
      <c r="AH6" s="3">
        <f t="shared" si="0"/>
        <v>14.613423959218352</v>
      </c>
      <c r="AI6" s="3">
        <f t="shared" si="0"/>
        <v>14.607218683651805</v>
      </c>
      <c r="AJ6" s="24" t="s">
        <v>37</v>
      </c>
      <c r="AK6" s="24" t="s">
        <v>37</v>
      </c>
      <c r="AL6" s="7">
        <f t="shared" ref="AL6:AU6" si="1">_xlfn.RANK.EQ(Z6,Z$6:Z$37,0)</f>
        <v>18</v>
      </c>
      <c r="AM6" s="7">
        <f t="shared" si="1"/>
        <v>16</v>
      </c>
      <c r="AN6" s="7">
        <f t="shared" si="1"/>
        <v>17</v>
      </c>
      <c r="AO6" s="7">
        <f t="shared" si="1"/>
        <v>16</v>
      </c>
      <c r="AP6" s="7">
        <f t="shared" si="1"/>
        <v>15</v>
      </c>
      <c r="AQ6" s="7">
        <f t="shared" si="1"/>
        <v>16</v>
      </c>
      <c r="AR6" s="7">
        <f t="shared" si="1"/>
        <v>18</v>
      </c>
      <c r="AS6" s="7">
        <f t="shared" si="1"/>
        <v>16</v>
      </c>
      <c r="AT6" s="7">
        <f t="shared" si="1"/>
        <v>17</v>
      </c>
      <c r="AU6" s="7">
        <f t="shared" si="1"/>
        <v>16</v>
      </c>
      <c r="AV6" s="7" t="s">
        <v>37</v>
      </c>
      <c r="AW6" s="7" t="s">
        <v>37</v>
      </c>
    </row>
    <row r="7" spans="1:49" x14ac:dyDescent="0.25">
      <c r="A7" s="8" t="s">
        <v>2</v>
      </c>
      <c r="B7" s="16">
        <v>1705</v>
      </c>
      <c r="C7" s="16">
        <v>1705</v>
      </c>
      <c r="D7" s="16">
        <v>1641</v>
      </c>
      <c r="E7" s="16">
        <v>1843</v>
      </c>
      <c r="F7" s="16">
        <v>1873</v>
      </c>
      <c r="G7" s="16">
        <v>1873</v>
      </c>
      <c r="H7" s="16">
        <v>2135</v>
      </c>
      <c r="I7" s="16">
        <v>2135</v>
      </c>
      <c r="J7" s="16">
        <v>2135</v>
      </c>
      <c r="K7" s="16">
        <v>2185</v>
      </c>
      <c r="L7" s="16">
        <v>2185</v>
      </c>
      <c r="M7" s="16"/>
      <c r="N7" s="16">
        <v>11429</v>
      </c>
      <c r="O7" s="16">
        <v>11429</v>
      </c>
      <c r="P7" s="16">
        <v>9001</v>
      </c>
      <c r="Q7" s="16">
        <v>9340</v>
      </c>
      <c r="R7" s="16">
        <v>11953</v>
      </c>
      <c r="S7" s="16">
        <v>11986</v>
      </c>
      <c r="T7" s="16">
        <v>12248</v>
      </c>
      <c r="U7" s="16">
        <v>12282</v>
      </c>
      <c r="V7" s="16">
        <v>12375</v>
      </c>
      <c r="W7" s="16">
        <v>12424</v>
      </c>
      <c r="X7" s="16">
        <v>12424</v>
      </c>
      <c r="Y7" s="16"/>
      <c r="Z7" s="3">
        <f t="shared" si="0"/>
        <v>14.918190567853706</v>
      </c>
      <c r="AA7" s="3">
        <f t="shared" si="0"/>
        <v>14.918190567853706</v>
      </c>
      <c r="AB7" s="3">
        <f t="shared" si="0"/>
        <v>18.231307632485279</v>
      </c>
      <c r="AC7" s="3">
        <f t="shared" si="0"/>
        <v>19.732334047109205</v>
      </c>
      <c r="AD7" s="3">
        <f t="shared" si="0"/>
        <v>15.669706349870324</v>
      </c>
      <c r="AE7" s="3">
        <f t="shared" si="0"/>
        <v>15.626564325045885</v>
      </c>
      <c r="AF7" s="3">
        <f t="shared" si="0"/>
        <v>17.431417374265187</v>
      </c>
      <c r="AG7" s="3">
        <f t="shared" si="0"/>
        <v>17.383162351408565</v>
      </c>
      <c r="AH7" s="3">
        <f t="shared" si="0"/>
        <v>17.252525252525253</v>
      </c>
      <c r="AI7" s="3">
        <f t="shared" si="0"/>
        <v>17.586928525434644</v>
      </c>
      <c r="AJ7" s="3">
        <f t="shared" ref="AJ7:AK13" si="2">(L7/X7)*100</f>
        <v>17.586928525434644</v>
      </c>
      <c r="AK7" s="24" t="s">
        <v>37</v>
      </c>
      <c r="AL7" s="7">
        <f t="shared" ref="AL7:AT11" si="3">_xlfn.RANK.EQ(Z7,Z$6:Z$37,0)</f>
        <v>19</v>
      </c>
      <c r="AM7" s="7">
        <f t="shared" si="3"/>
        <v>17</v>
      </c>
      <c r="AN7" s="7">
        <f t="shared" si="3"/>
        <v>10</v>
      </c>
      <c r="AO7" s="7">
        <f t="shared" si="3"/>
        <v>8</v>
      </c>
      <c r="AP7" s="7">
        <f t="shared" si="3"/>
        <v>13</v>
      </c>
      <c r="AQ7" s="7">
        <f t="shared" si="3"/>
        <v>14</v>
      </c>
      <c r="AR7" s="7">
        <f t="shared" si="3"/>
        <v>11</v>
      </c>
      <c r="AS7" s="7">
        <f t="shared" si="3"/>
        <v>11</v>
      </c>
      <c r="AT7" s="7">
        <f t="shared" si="3"/>
        <v>13</v>
      </c>
      <c r="AU7" s="7">
        <f t="shared" ref="AU7:AU37" si="4">_xlfn.RANK.EQ(AI7,AI$6:AI$37,0)</f>
        <v>10</v>
      </c>
      <c r="AV7" s="7">
        <f t="shared" ref="AV7:AV13" si="5">_xlfn.RANK.EQ(AJ7,AJ$6:AJ$37,0)</f>
        <v>10</v>
      </c>
      <c r="AW7" s="7" t="s">
        <v>37</v>
      </c>
    </row>
    <row r="8" spans="1:49" x14ac:dyDescent="0.25">
      <c r="A8" s="8" t="s">
        <v>3</v>
      </c>
      <c r="B8" s="16">
        <v>1249</v>
      </c>
      <c r="C8" s="16">
        <v>1193</v>
      </c>
      <c r="D8" s="16">
        <v>1192</v>
      </c>
      <c r="E8" s="16">
        <v>1192</v>
      </c>
      <c r="F8" s="16">
        <v>1202</v>
      </c>
      <c r="G8" s="16">
        <v>1227</v>
      </c>
      <c r="H8" s="16">
        <v>1227</v>
      </c>
      <c r="I8" s="16">
        <v>1227</v>
      </c>
      <c r="J8" s="16">
        <v>1227</v>
      </c>
      <c r="K8" s="16">
        <v>1195</v>
      </c>
      <c r="L8" s="16">
        <v>1195</v>
      </c>
      <c r="M8" s="16"/>
      <c r="N8" s="16">
        <v>5387</v>
      </c>
      <c r="O8" s="16">
        <v>5450</v>
      </c>
      <c r="P8" s="16">
        <v>5470</v>
      </c>
      <c r="Q8" s="16">
        <v>5375</v>
      </c>
      <c r="R8" s="16">
        <v>5923</v>
      </c>
      <c r="S8" s="17">
        <v>5948</v>
      </c>
      <c r="T8" s="16">
        <v>5948</v>
      </c>
      <c r="U8" s="16">
        <v>5948</v>
      </c>
      <c r="V8" s="16">
        <v>5948</v>
      </c>
      <c r="W8" s="16">
        <v>5915</v>
      </c>
      <c r="X8" s="16">
        <v>5915</v>
      </c>
      <c r="Y8" s="16"/>
      <c r="Z8" s="3">
        <f t="shared" si="0"/>
        <v>23.185446445145722</v>
      </c>
      <c r="AA8" s="3">
        <f t="shared" si="0"/>
        <v>21.889908256880734</v>
      </c>
      <c r="AB8" s="3">
        <f t="shared" si="0"/>
        <v>21.791590493601461</v>
      </c>
      <c r="AC8" s="3">
        <f t="shared" si="0"/>
        <v>22.176744186046513</v>
      </c>
      <c r="AD8" s="3">
        <f t="shared" si="0"/>
        <v>20.293770048961672</v>
      </c>
      <c r="AE8" s="3">
        <f t="shared" si="0"/>
        <v>20.628782784129118</v>
      </c>
      <c r="AF8" s="3">
        <f t="shared" si="0"/>
        <v>20.628782784129118</v>
      </c>
      <c r="AG8" s="3">
        <f t="shared" si="0"/>
        <v>20.628782784129118</v>
      </c>
      <c r="AH8" s="3">
        <f t="shared" si="0"/>
        <v>20.628782784129118</v>
      </c>
      <c r="AI8" s="3">
        <f t="shared" si="0"/>
        <v>20.202874049027894</v>
      </c>
      <c r="AJ8" s="3">
        <f t="shared" si="2"/>
        <v>20.202874049027894</v>
      </c>
      <c r="AK8" s="24" t="s">
        <v>37</v>
      </c>
      <c r="AL8" s="7">
        <f t="shared" si="3"/>
        <v>5</v>
      </c>
      <c r="AM8" s="7">
        <f t="shared" si="3"/>
        <v>5</v>
      </c>
      <c r="AN8" s="7">
        <f t="shared" si="3"/>
        <v>4</v>
      </c>
      <c r="AO8" s="7">
        <f t="shared" si="3"/>
        <v>5</v>
      </c>
      <c r="AP8" s="7">
        <f t="shared" si="3"/>
        <v>6</v>
      </c>
      <c r="AQ8" s="7">
        <f t="shared" si="3"/>
        <v>6</v>
      </c>
      <c r="AR8" s="7">
        <f t="shared" si="3"/>
        <v>7</v>
      </c>
      <c r="AS8" s="7">
        <f t="shared" si="3"/>
        <v>8</v>
      </c>
      <c r="AT8" s="7">
        <f t="shared" si="3"/>
        <v>9</v>
      </c>
      <c r="AU8" s="7">
        <f t="shared" si="4"/>
        <v>9</v>
      </c>
      <c r="AV8" s="7">
        <f t="shared" si="5"/>
        <v>9</v>
      </c>
      <c r="AW8" s="7" t="s">
        <v>37</v>
      </c>
    </row>
    <row r="9" spans="1:49" x14ac:dyDescent="0.25">
      <c r="A9" s="8" t="s">
        <v>4</v>
      </c>
      <c r="B9" s="16">
        <v>1381</v>
      </c>
      <c r="C9" s="16">
        <v>1381</v>
      </c>
      <c r="D9" s="16">
        <v>1831</v>
      </c>
      <c r="E9" s="16">
        <v>1381</v>
      </c>
      <c r="F9" s="16">
        <v>1381</v>
      </c>
      <c r="G9" s="16">
        <v>1381</v>
      </c>
      <c r="H9" s="16">
        <v>1381</v>
      </c>
      <c r="I9" s="16">
        <v>1381</v>
      </c>
      <c r="J9" s="16">
        <v>1379</v>
      </c>
      <c r="K9" s="16">
        <v>1381</v>
      </c>
      <c r="L9" s="16">
        <v>1381</v>
      </c>
      <c r="M9" s="16"/>
      <c r="N9" s="16">
        <v>4534</v>
      </c>
      <c r="O9" s="16">
        <v>4534</v>
      </c>
      <c r="P9" s="16">
        <v>4563</v>
      </c>
      <c r="Q9" s="16">
        <v>4516</v>
      </c>
      <c r="R9" s="16">
        <v>4516</v>
      </c>
      <c r="S9" s="16">
        <v>4518</v>
      </c>
      <c r="T9" s="16">
        <v>4518</v>
      </c>
      <c r="U9" s="16">
        <v>4525</v>
      </c>
      <c r="V9" s="16">
        <v>1381</v>
      </c>
      <c r="W9" s="16">
        <v>4519</v>
      </c>
      <c r="X9" s="16">
        <v>4520</v>
      </c>
      <c r="Y9" s="16"/>
      <c r="Z9" s="3">
        <f t="shared" si="0"/>
        <v>30.458756065284515</v>
      </c>
      <c r="AA9" s="3">
        <f t="shared" si="0"/>
        <v>30.458756065284515</v>
      </c>
      <c r="AB9" s="3">
        <f t="shared" si="0"/>
        <v>40.127109357878588</v>
      </c>
      <c r="AC9" s="3">
        <f t="shared" si="0"/>
        <v>30.580159433126664</v>
      </c>
      <c r="AD9" s="3">
        <f t="shared" si="0"/>
        <v>30.580159433126664</v>
      </c>
      <c r="AE9" s="3">
        <f t="shared" si="0"/>
        <v>30.56662239929172</v>
      </c>
      <c r="AF9" s="3">
        <f t="shared" si="0"/>
        <v>30.56662239929172</v>
      </c>
      <c r="AG9" s="3">
        <f t="shared" si="0"/>
        <v>30.519337016574589</v>
      </c>
      <c r="AH9" s="3">
        <f t="shared" si="0"/>
        <v>99.855177407675598</v>
      </c>
      <c r="AI9" s="3">
        <f t="shared" si="0"/>
        <v>30.559858375746845</v>
      </c>
      <c r="AJ9" s="3">
        <f t="shared" si="2"/>
        <v>30.553097345132745</v>
      </c>
      <c r="AK9" s="24" t="s">
        <v>37</v>
      </c>
      <c r="AL9" s="7">
        <f t="shared" si="3"/>
        <v>2</v>
      </c>
      <c r="AM9" s="7">
        <f t="shared" si="3"/>
        <v>2</v>
      </c>
      <c r="AN9" s="7">
        <f t="shared" si="3"/>
        <v>1</v>
      </c>
      <c r="AO9" s="7">
        <f t="shared" si="3"/>
        <v>2</v>
      </c>
      <c r="AP9" s="7">
        <f t="shared" si="3"/>
        <v>2</v>
      </c>
      <c r="AQ9" s="7">
        <f t="shared" si="3"/>
        <v>2</v>
      </c>
      <c r="AR9" s="7">
        <f t="shared" si="3"/>
        <v>2</v>
      </c>
      <c r="AS9" s="7">
        <f t="shared" si="3"/>
        <v>2</v>
      </c>
      <c r="AT9" s="7">
        <f t="shared" si="3"/>
        <v>2</v>
      </c>
      <c r="AU9" s="7">
        <f t="shared" si="4"/>
        <v>3</v>
      </c>
      <c r="AV9" s="7">
        <f t="shared" si="5"/>
        <v>3</v>
      </c>
      <c r="AW9" s="7" t="s">
        <v>37</v>
      </c>
    </row>
    <row r="10" spans="1:49" x14ac:dyDescent="0.25">
      <c r="A10" s="8" t="s">
        <v>29</v>
      </c>
      <c r="B10" s="16">
        <v>2655</v>
      </c>
      <c r="C10" s="16">
        <v>2655</v>
      </c>
      <c r="D10" s="16">
        <v>2655</v>
      </c>
      <c r="E10" s="16">
        <v>2655</v>
      </c>
      <c r="F10" s="16">
        <v>2655</v>
      </c>
      <c r="G10" s="16">
        <v>2655</v>
      </c>
      <c r="H10" s="16">
        <v>1800</v>
      </c>
      <c r="I10" s="16">
        <v>1800</v>
      </c>
      <c r="J10" s="16">
        <v>1484</v>
      </c>
      <c r="K10" s="16">
        <v>1484</v>
      </c>
      <c r="L10" s="16">
        <v>1484</v>
      </c>
      <c r="M10" s="16"/>
      <c r="N10" s="16">
        <v>23426</v>
      </c>
      <c r="O10" s="16">
        <v>23426</v>
      </c>
      <c r="P10" s="16">
        <v>23426</v>
      </c>
      <c r="Q10" s="16">
        <v>23450</v>
      </c>
      <c r="R10" s="16">
        <v>23450</v>
      </c>
      <c r="S10" s="16">
        <v>23450</v>
      </c>
      <c r="T10" s="16">
        <v>8837</v>
      </c>
      <c r="U10" s="16">
        <v>8839</v>
      </c>
      <c r="V10" s="16">
        <v>8502</v>
      </c>
      <c r="W10" s="16">
        <v>8502</v>
      </c>
      <c r="X10" s="16">
        <v>8502</v>
      </c>
      <c r="Y10" s="16"/>
      <c r="Z10" s="3">
        <f t="shared" si="0"/>
        <v>11.333561000597626</v>
      </c>
      <c r="AA10" s="3">
        <f t="shared" si="0"/>
        <v>11.333561000597626</v>
      </c>
      <c r="AB10" s="3">
        <f t="shared" si="0"/>
        <v>11.333561000597626</v>
      </c>
      <c r="AC10" s="3">
        <f t="shared" si="0"/>
        <v>11.321961620469082</v>
      </c>
      <c r="AD10" s="3">
        <f t="shared" si="0"/>
        <v>11.321961620469082</v>
      </c>
      <c r="AE10" s="3">
        <f t="shared" si="0"/>
        <v>11.321961620469082</v>
      </c>
      <c r="AF10" s="3">
        <f t="shared" si="0"/>
        <v>20.368903474029647</v>
      </c>
      <c r="AG10" s="3">
        <f t="shared" si="0"/>
        <v>20.364294603461929</v>
      </c>
      <c r="AH10" s="3">
        <f t="shared" si="0"/>
        <v>17.454716537285346</v>
      </c>
      <c r="AI10" s="3">
        <f t="shared" si="0"/>
        <v>17.454716537285346</v>
      </c>
      <c r="AJ10" s="3">
        <f t="shared" si="2"/>
        <v>17.454716537285346</v>
      </c>
      <c r="AK10" s="24" t="s">
        <v>37</v>
      </c>
      <c r="AL10" s="7">
        <f t="shared" si="3"/>
        <v>24</v>
      </c>
      <c r="AM10" s="7">
        <f t="shared" si="3"/>
        <v>24</v>
      </c>
      <c r="AN10" s="7">
        <f t="shared" si="3"/>
        <v>22</v>
      </c>
      <c r="AO10" s="7">
        <f t="shared" si="3"/>
        <v>22</v>
      </c>
      <c r="AP10" s="7">
        <f t="shared" si="3"/>
        <v>22</v>
      </c>
      <c r="AQ10" s="7">
        <f t="shared" si="3"/>
        <v>22</v>
      </c>
      <c r="AR10" s="7">
        <f t="shared" si="3"/>
        <v>8</v>
      </c>
      <c r="AS10" s="7">
        <f t="shared" si="3"/>
        <v>9</v>
      </c>
      <c r="AT10" s="7">
        <f t="shared" si="3"/>
        <v>11</v>
      </c>
      <c r="AU10" s="7">
        <f t="shared" si="4"/>
        <v>11</v>
      </c>
      <c r="AV10" s="7">
        <f t="shared" si="5"/>
        <v>11</v>
      </c>
      <c r="AW10" s="7" t="s">
        <v>37</v>
      </c>
    </row>
    <row r="11" spans="1:49" x14ac:dyDescent="0.25">
      <c r="A11" s="8" t="s">
        <v>6</v>
      </c>
      <c r="B11" s="16">
        <v>2800</v>
      </c>
      <c r="C11" s="16">
        <v>2834</v>
      </c>
      <c r="D11" s="16">
        <v>2834</v>
      </c>
      <c r="E11" s="16">
        <v>2834</v>
      </c>
      <c r="F11" s="16">
        <v>2876</v>
      </c>
      <c r="G11" s="16">
        <v>3090</v>
      </c>
      <c r="H11" s="16">
        <v>427</v>
      </c>
      <c r="I11" s="16">
        <v>427</v>
      </c>
      <c r="J11" s="16">
        <v>427</v>
      </c>
      <c r="K11" s="16">
        <v>427</v>
      </c>
      <c r="L11" s="16">
        <v>447</v>
      </c>
      <c r="M11" s="16">
        <v>2626</v>
      </c>
      <c r="N11" s="17">
        <v>14709</v>
      </c>
      <c r="O11" s="17">
        <v>14743</v>
      </c>
      <c r="P11" s="17">
        <v>14743</v>
      </c>
      <c r="Q11" s="17">
        <v>14744</v>
      </c>
      <c r="R11" s="17">
        <v>14786</v>
      </c>
      <c r="S11" s="16">
        <v>13313</v>
      </c>
      <c r="T11" s="16">
        <v>2854</v>
      </c>
      <c r="U11" s="16">
        <v>3120</v>
      </c>
      <c r="V11" s="16">
        <v>3120</v>
      </c>
      <c r="W11" s="16">
        <v>3120</v>
      </c>
      <c r="X11" s="16">
        <v>3047</v>
      </c>
      <c r="Y11" s="16">
        <v>7653</v>
      </c>
      <c r="Z11" s="3">
        <f t="shared" si="0"/>
        <v>19.035964375552382</v>
      </c>
      <c r="AA11" s="3">
        <f t="shared" si="0"/>
        <v>19.222681950756289</v>
      </c>
      <c r="AB11" s="3">
        <f t="shared" si="0"/>
        <v>19.222681950756289</v>
      </c>
      <c r="AC11" s="3">
        <f t="shared" si="0"/>
        <v>19.221378187737383</v>
      </c>
      <c r="AD11" s="3">
        <f t="shared" si="0"/>
        <v>19.450831867983229</v>
      </c>
      <c r="AE11" s="3">
        <f t="shared" si="0"/>
        <v>23.210395853676857</v>
      </c>
      <c r="AF11" s="3">
        <f t="shared" si="0"/>
        <v>14.961457603363701</v>
      </c>
      <c r="AG11" s="3">
        <f t="shared" si="0"/>
        <v>13.685897435897438</v>
      </c>
      <c r="AH11" s="3">
        <f t="shared" si="0"/>
        <v>13.685897435897438</v>
      </c>
      <c r="AI11" s="3">
        <f t="shared" si="0"/>
        <v>13.685897435897438</v>
      </c>
      <c r="AJ11" s="3">
        <f t="shared" si="2"/>
        <v>14.670167377748605</v>
      </c>
      <c r="AK11" s="3">
        <f t="shared" si="2"/>
        <v>34.313341173396054</v>
      </c>
      <c r="AL11" s="7">
        <f t="shared" si="3"/>
        <v>8</v>
      </c>
      <c r="AM11" s="7">
        <f t="shared" si="3"/>
        <v>8</v>
      </c>
      <c r="AN11" s="7">
        <f t="shared" si="3"/>
        <v>7</v>
      </c>
      <c r="AO11" s="7">
        <f t="shared" si="3"/>
        <v>10</v>
      </c>
      <c r="AP11" s="7">
        <f t="shared" si="3"/>
        <v>8</v>
      </c>
      <c r="AQ11" s="7">
        <f t="shared" si="3"/>
        <v>4</v>
      </c>
      <c r="AR11" s="7">
        <f t="shared" si="3"/>
        <v>16</v>
      </c>
      <c r="AS11" s="7">
        <f t="shared" si="3"/>
        <v>20</v>
      </c>
      <c r="AT11" s="7">
        <f t="shared" si="3"/>
        <v>20</v>
      </c>
      <c r="AU11" s="7">
        <f t="shared" si="4"/>
        <v>19</v>
      </c>
      <c r="AV11" s="7">
        <f t="shared" si="5"/>
        <v>17</v>
      </c>
      <c r="AW11" s="7">
        <f t="shared" ref="AW11" si="6">_xlfn.RANK.EQ(AK11,AK$6:AK$37,0)</f>
        <v>2</v>
      </c>
    </row>
    <row r="12" spans="1:49" x14ac:dyDescent="0.25">
      <c r="A12" s="8" t="s">
        <v>7</v>
      </c>
      <c r="B12" s="16"/>
      <c r="C12" s="16"/>
      <c r="D12" s="16"/>
      <c r="E12" s="16"/>
      <c r="F12" s="16"/>
      <c r="G12" s="16"/>
      <c r="H12" s="16">
        <v>2655</v>
      </c>
      <c r="I12" s="16">
        <v>2655</v>
      </c>
      <c r="J12" s="16">
        <v>2655</v>
      </c>
      <c r="K12" s="16">
        <v>2655</v>
      </c>
      <c r="L12" s="16">
        <v>2655</v>
      </c>
      <c r="M12" s="16"/>
      <c r="N12" s="17"/>
      <c r="O12" s="17"/>
      <c r="P12" s="16"/>
      <c r="Q12" s="16"/>
      <c r="R12" s="17"/>
      <c r="S12" s="16"/>
      <c r="T12" s="16">
        <v>23450</v>
      </c>
      <c r="U12" s="16">
        <v>23450</v>
      </c>
      <c r="V12" s="16">
        <v>23450</v>
      </c>
      <c r="W12" s="16">
        <v>23450</v>
      </c>
      <c r="X12" s="16">
        <v>23450</v>
      </c>
      <c r="Y12" s="16"/>
      <c r="Z12" s="3"/>
      <c r="AA12" s="3"/>
      <c r="AB12" s="3"/>
      <c r="AC12" s="3"/>
      <c r="AD12" s="3"/>
      <c r="AE12" s="3"/>
      <c r="AF12" s="3">
        <f t="shared" ref="AF12:AI13" si="7">(H12/T12)*100</f>
        <v>11.321961620469082</v>
      </c>
      <c r="AG12" s="3">
        <f t="shared" si="7"/>
        <v>11.321961620469082</v>
      </c>
      <c r="AH12" s="3">
        <f t="shared" si="7"/>
        <v>11.321961620469082</v>
      </c>
      <c r="AI12" s="3">
        <f t="shared" si="7"/>
        <v>11.321961620469082</v>
      </c>
      <c r="AJ12" s="3">
        <f t="shared" si="2"/>
        <v>11.321961620469082</v>
      </c>
      <c r="AK12" s="24" t="s">
        <v>37</v>
      </c>
      <c r="AL12" s="7"/>
      <c r="AM12" s="7"/>
      <c r="AN12" s="7"/>
      <c r="AO12" s="7"/>
      <c r="AP12" s="7"/>
      <c r="AQ12" s="7"/>
      <c r="AR12" s="7">
        <f t="shared" ref="AR12:AT13" si="8">_xlfn.RANK.EQ(AF12,AF$6:AF$37,0)</f>
        <v>22</v>
      </c>
      <c r="AS12" s="7">
        <f t="shared" si="8"/>
        <v>22</v>
      </c>
      <c r="AT12" s="7">
        <f t="shared" si="8"/>
        <v>22</v>
      </c>
      <c r="AU12" s="7">
        <f t="shared" si="4"/>
        <v>23</v>
      </c>
      <c r="AV12" s="7">
        <f t="shared" si="5"/>
        <v>22</v>
      </c>
      <c r="AW12" s="7" t="s">
        <v>37</v>
      </c>
    </row>
    <row r="13" spans="1:49" x14ac:dyDescent="0.25">
      <c r="A13" s="8" t="s">
        <v>28</v>
      </c>
      <c r="B13" s="16">
        <v>1711</v>
      </c>
      <c r="C13" s="16">
        <v>1711</v>
      </c>
      <c r="D13" s="16">
        <v>1481</v>
      </c>
      <c r="E13" s="16">
        <v>1793</v>
      </c>
      <c r="F13" s="16">
        <v>1793</v>
      </c>
      <c r="G13" s="16">
        <v>1794</v>
      </c>
      <c r="H13" s="16">
        <v>3337</v>
      </c>
      <c r="I13" s="16">
        <v>3378</v>
      </c>
      <c r="J13" s="16">
        <v>3378</v>
      </c>
      <c r="K13" s="16">
        <v>3748</v>
      </c>
      <c r="L13" s="16">
        <v>2632</v>
      </c>
      <c r="M13" s="16"/>
      <c r="N13" s="16">
        <v>8471</v>
      </c>
      <c r="O13" s="16">
        <v>8349</v>
      </c>
      <c r="P13" s="16">
        <v>8427</v>
      </c>
      <c r="Q13" s="16">
        <v>8082</v>
      </c>
      <c r="R13" s="16">
        <v>8811</v>
      </c>
      <c r="S13" s="16">
        <v>9186</v>
      </c>
      <c r="T13" s="16">
        <v>13780</v>
      </c>
      <c r="U13" s="16">
        <v>13939</v>
      </c>
      <c r="V13" s="16">
        <v>13939</v>
      </c>
      <c r="W13" s="16">
        <v>3661</v>
      </c>
      <c r="X13" s="16">
        <v>2632</v>
      </c>
      <c r="Y13" s="16"/>
      <c r="Z13" s="3">
        <f t="shared" ref="Z13:AE15" si="9">(B13/N13)*100</f>
        <v>20.198323692598276</v>
      </c>
      <c r="AA13" s="3">
        <f t="shared" si="9"/>
        <v>20.4934722721284</v>
      </c>
      <c r="AB13" s="3">
        <f t="shared" si="9"/>
        <v>17.574463035481191</v>
      </c>
      <c r="AC13" s="3">
        <f t="shared" si="9"/>
        <v>22.185102697352139</v>
      </c>
      <c r="AD13" s="3">
        <f t="shared" si="9"/>
        <v>20.349563046192259</v>
      </c>
      <c r="AE13" s="24">
        <f t="shared" si="9"/>
        <v>19.529719137818418</v>
      </c>
      <c r="AF13" s="24">
        <f t="shared" si="7"/>
        <v>24.216255442670537</v>
      </c>
      <c r="AG13" s="24">
        <f t="shared" si="7"/>
        <v>24.234163139393068</v>
      </c>
      <c r="AH13" s="24">
        <f t="shared" si="7"/>
        <v>24.234163139393068</v>
      </c>
      <c r="AI13" s="3">
        <f t="shared" si="7"/>
        <v>102.37639989074023</v>
      </c>
      <c r="AJ13" s="3">
        <f t="shared" si="2"/>
        <v>100</v>
      </c>
      <c r="AK13" s="24" t="s">
        <v>37</v>
      </c>
      <c r="AL13" s="7">
        <f t="shared" ref="AL13:AQ15" si="10">_xlfn.RANK.EQ(Z13,Z$6:Z$37,0)</f>
        <v>7</v>
      </c>
      <c r="AM13" s="7">
        <f t="shared" si="10"/>
        <v>7</v>
      </c>
      <c r="AN13" s="7">
        <f t="shared" si="10"/>
        <v>13</v>
      </c>
      <c r="AO13" s="7">
        <f t="shared" si="10"/>
        <v>4</v>
      </c>
      <c r="AP13" s="7">
        <f t="shared" si="10"/>
        <v>5</v>
      </c>
      <c r="AQ13" s="7">
        <f t="shared" si="10"/>
        <v>8</v>
      </c>
      <c r="AR13" s="7">
        <f t="shared" si="8"/>
        <v>4</v>
      </c>
      <c r="AS13" s="7">
        <f t="shared" si="8"/>
        <v>4</v>
      </c>
      <c r="AT13" s="7">
        <f t="shared" si="8"/>
        <v>5</v>
      </c>
      <c r="AU13" s="7">
        <f t="shared" si="4"/>
        <v>1</v>
      </c>
      <c r="AV13" s="7">
        <f t="shared" si="5"/>
        <v>1</v>
      </c>
      <c r="AW13" s="7" t="s">
        <v>37</v>
      </c>
    </row>
    <row r="14" spans="1:49" x14ac:dyDescent="0.25">
      <c r="A14" s="8" t="s">
        <v>5</v>
      </c>
      <c r="B14" s="16">
        <v>416</v>
      </c>
      <c r="C14" s="16">
        <v>427</v>
      </c>
      <c r="D14" s="16">
        <v>427</v>
      </c>
      <c r="E14" s="16">
        <v>427</v>
      </c>
      <c r="F14" s="16">
        <v>427</v>
      </c>
      <c r="G14" s="16">
        <v>427</v>
      </c>
      <c r="H14" s="16"/>
      <c r="I14" s="16"/>
      <c r="J14" s="16"/>
      <c r="K14" s="16"/>
      <c r="L14" s="16"/>
      <c r="M14" s="16"/>
      <c r="N14" s="16">
        <v>2275</v>
      </c>
      <c r="O14" s="16">
        <v>2286</v>
      </c>
      <c r="P14" s="16">
        <v>2332</v>
      </c>
      <c r="Q14" s="16">
        <v>3315</v>
      </c>
      <c r="R14" s="16">
        <v>3317</v>
      </c>
      <c r="S14" s="16">
        <v>3334</v>
      </c>
      <c r="T14" s="16"/>
      <c r="U14" s="16"/>
      <c r="V14" s="16"/>
      <c r="W14" s="16"/>
      <c r="X14" s="16">
        <v>105</v>
      </c>
      <c r="Y14" s="16"/>
      <c r="Z14" s="3">
        <f t="shared" si="9"/>
        <v>18.285714285714285</v>
      </c>
      <c r="AA14" s="3">
        <f t="shared" si="9"/>
        <v>18.678915135608047</v>
      </c>
      <c r="AB14" s="3">
        <f t="shared" si="9"/>
        <v>18.310463121783876</v>
      </c>
      <c r="AC14" s="3">
        <f t="shared" si="9"/>
        <v>12.880844645550527</v>
      </c>
      <c r="AD14" s="3">
        <f t="shared" si="9"/>
        <v>12.873078082604763</v>
      </c>
      <c r="AE14" s="24">
        <f t="shared" si="9"/>
        <v>12.807438512297539</v>
      </c>
      <c r="AF14" s="24" t="s">
        <v>37</v>
      </c>
      <c r="AG14" s="24" t="s">
        <v>37</v>
      </c>
      <c r="AH14" s="24" t="s">
        <v>37</v>
      </c>
      <c r="AI14" s="24" t="s">
        <v>37</v>
      </c>
      <c r="AJ14" s="24" t="s">
        <v>37</v>
      </c>
      <c r="AK14" s="24" t="s">
        <v>37</v>
      </c>
      <c r="AL14" s="7">
        <f t="shared" si="10"/>
        <v>10</v>
      </c>
      <c r="AM14" s="7">
        <f t="shared" si="10"/>
        <v>9</v>
      </c>
      <c r="AN14" s="7">
        <f t="shared" si="10"/>
        <v>9</v>
      </c>
      <c r="AO14" s="7">
        <f t="shared" si="10"/>
        <v>19</v>
      </c>
      <c r="AP14" s="7">
        <f t="shared" si="10"/>
        <v>20</v>
      </c>
      <c r="AQ14" s="7">
        <f t="shared" si="10"/>
        <v>20</v>
      </c>
      <c r="AR14" s="7" t="s">
        <v>37</v>
      </c>
      <c r="AS14" s="7" t="s">
        <v>37</v>
      </c>
      <c r="AT14" s="7" t="s">
        <v>37</v>
      </c>
      <c r="AU14" s="7" t="s">
        <v>37</v>
      </c>
      <c r="AV14" s="7" t="s">
        <v>37</v>
      </c>
      <c r="AW14" s="7" t="s">
        <v>37</v>
      </c>
    </row>
    <row r="15" spans="1:49" x14ac:dyDescent="0.25">
      <c r="A15" s="8" t="s">
        <v>8</v>
      </c>
      <c r="B15" s="16">
        <v>2318</v>
      </c>
      <c r="C15" s="16">
        <v>2331</v>
      </c>
      <c r="D15" s="16">
        <v>2386</v>
      </c>
      <c r="E15" s="16">
        <v>2458</v>
      </c>
      <c r="F15" s="16">
        <v>2458</v>
      </c>
      <c r="G15" s="16">
        <v>2458</v>
      </c>
      <c r="H15" s="16">
        <v>2458</v>
      </c>
      <c r="I15" s="16">
        <v>2562</v>
      </c>
      <c r="J15" s="16">
        <v>2583</v>
      </c>
      <c r="K15" s="16">
        <v>1992</v>
      </c>
      <c r="L15" s="16">
        <v>2586</v>
      </c>
      <c r="M15" s="16">
        <v>2608</v>
      </c>
      <c r="N15" s="16">
        <v>15047</v>
      </c>
      <c r="O15" s="16">
        <v>15490</v>
      </c>
      <c r="P15" s="16">
        <v>15570</v>
      </c>
      <c r="Q15" s="16">
        <v>15642</v>
      </c>
      <c r="R15" s="16">
        <v>15694</v>
      </c>
      <c r="S15" s="17">
        <v>15694</v>
      </c>
      <c r="T15" s="16">
        <v>15694</v>
      </c>
      <c r="U15" s="16">
        <v>16649</v>
      </c>
      <c r="V15" s="16">
        <v>16670</v>
      </c>
      <c r="W15" s="16">
        <v>16670</v>
      </c>
      <c r="X15" s="16">
        <v>16673</v>
      </c>
      <c r="Y15" s="16">
        <v>16695</v>
      </c>
      <c r="Z15" s="3">
        <f t="shared" si="9"/>
        <v>15.405064132385194</v>
      </c>
      <c r="AA15" s="3">
        <f t="shared" si="9"/>
        <v>15.048418334409297</v>
      </c>
      <c r="AB15" s="3">
        <f t="shared" si="9"/>
        <v>15.324341682723187</v>
      </c>
      <c r="AC15" s="3">
        <f t="shared" si="9"/>
        <v>15.714103055875208</v>
      </c>
      <c r="AD15" s="3">
        <f t="shared" si="9"/>
        <v>15.662036447049829</v>
      </c>
      <c r="AE15" s="24">
        <f t="shared" si="9"/>
        <v>15.662036447049829</v>
      </c>
      <c r="AF15" s="24">
        <f>(H15/T15)*100</f>
        <v>15.662036447049829</v>
      </c>
      <c r="AG15" s="24">
        <f>(I15/U15)*100</f>
        <v>15.388311610306927</v>
      </c>
      <c r="AH15" s="24">
        <f>(J15/V15)*100</f>
        <v>15.494901019796039</v>
      </c>
      <c r="AI15" s="24">
        <f>(K15/W15)*100</f>
        <v>11.949610077984403</v>
      </c>
      <c r="AJ15" s="24">
        <f t="shared" ref="AJ15:AK30" si="11">(L15/X15)*100</f>
        <v>15.510106159659328</v>
      </c>
      <c r="AK15" s="24">
        <f t="shared" si="11"/>
        <v>15.621443545971847</v>
      </c>
      <c r="AL15" s="7">
        <f t="shared" si="10"/>
        <v>17</v>
      </c>
      <c r="AM15" s="7">
        <f t="shared" si="10"/>
        <v>15</v>
      </c>
      <c r="AN15" s="7">
        <f t="shared" si="10"/>
        <v>16</v>
      </c>
      <c r="AO15" s="7">
        <f t="shared" si="10"/>
        <v>14</v>
      </c>
      <c r="AP15" s="7">
        <f t="shared" si="10"/>
        <v>14</v>
      </c>
      <c r="AQ15" s="7">
        <f t="shared" si="10"/>
        <v>13</v>
      </c>
      <c r="AR15" s="7">
        <f t="shared" ref="AR15:AT16" si="12">_xlfn.RANK.EQ(AF15,AF$6:AF$37,0)</f>
        <v>15</v>
      </c>
      <c r="AS15" s="7">
        <f t="shared" si="12"/>
        <v>15</v>
      </c>
      <c r="AT15" s="7">
        <f t="shared" si="12"/>
        <v>15</v>
      </c>
      <c r="AU15" s="7">
        <f t="shared" si="4"/>
        <v>22</v>
      </c>
      <c r="AV15" s="7">
        <f t="shared" ref="AV15:AV37" si="13">_xlfn.RANK.EQ(AJ15,AJ$6:AJ$37,0)</f>
        <v>14</v>
      </c>
      <c r="AW15" s="7">
        <f t="shared" ref="AW15:AW37" si="14">_xlfn.RANK.EQ(AK15,AK$6:AK$37,0)</f>
        <v>5</v>
      </c>
    </row>
    <row r="16" spans="1:49" x14ac:dyDescent="0.25">
      <c r="A16" s="8" t="s">
        <v>9</v>
      </c>
      <c r="B16" s="16">
        <v>1150</v>
      </c>
      <c r="C16" s="16">
        <v>1556</v>
      </c>
      <c r="D16" s="16"/>
      <c r="E16" s="16">
        <v>1475</v>
      </c>
      <c r="F16" s="16">
        <v>1475</v>
      </c>
      <c r="G16" s="16">
        <v>1453</v>
      </c>
      <c r="H16" s="16">
        <v>1127</v>
      </c>
      <c r="I16" s="16">
        <v>1453</v>
      </c>
      <c r="J16" s="16">
        <v>1453</v>
      </c>
      <c r="K16" s="16">
        <v>1453</v>
      </c>
      <c r="L16" s="16">
        <v>1486</v>
      </c>
      <c r="M16" s="16"/>
      <c r="N16" s="17">
        <v>12773</v>
      </c>
      <c r="O16" s="16">
        <v>13170</v>
      </c>
      <c r="P16" s="16"/>
      <c r="Q16" s="16">
        <v>13090</v>
      </c>
      <c r="R16" s="16">
        <v>13090</v>
      </c>
      <c r="S16" s="17">
        <v>13112</v>
      </c>
      <c r="T16" s="16">
        <v>13003</v>
      </c>
      <c r="U16" s="16">
        <v>13374</v>
      </c>
      <c r="V16" s="16">
        <v>13374</v>
      </c>
      <c r="W16" s="16">
        <v>12945</v>
      </c>
      <c r="X16" s="16">
        <v>12976</v>
      </c>
      <c r="Y16" s="16"/>
      <c r="Z16" s="3">
        <f t="shared" ref="Z16:Z37" si="15">(B16/N16)*100</f>
        <v>9.003366476160652</v>
      </c>
      <c r="AA16" s="3">
        <f t="shared" ref="AA16:AA37" si="16">(C16/O16)*100</f>
        <v>11.81473044798785</v>
      </c>
      <c r="AB16" s="3"/>
      <c r="AC16" s="3">
        <f t="shared" ref="AC16:AC37" si="17">(E16/Q16)*100</f>
        <v>11.268143621084798</v>
      </c>
      <c r="AD16" s="3">
        <f t="shared" ref="AD16:AD37" si="18">(F16/R16)*100</f>
        <v>11.268143621084798</v>
      </c>
      <c r="AE16" s="24">
        <f t="shared" ref="AE16:AE37" si="19">(G16/S16)*100</f>
        <v>11.081452104942038</v>
      </c>
      <c r="AF16" s="24">
        <f>(H16/T16)*100</f>
        <v>8.6672306390832876</v>
      </c>
      <c r="AG16" s="24">
        <f t="shared" ref="AG16:AG37" si="20">(I16/U16)*100</f>
        <v>10.864363690743232</v>
      </c>
      <c r="AH16" s="24">
        <f t="shared" ref="AH16:AI18" si="21">(J16/V16)*100</f>
        <v>10.864363690743232</v>
      </c>
      <c r="AI16" s="24">
        <f t="shared" si="21"/>
        <v>11.224410969486289</v>
      </c>
      <c r="AJ16" s="24">
        <f t="shared" si="11"/>
        <v>11.451911220715166</v>
      </c>
      <c r="AK16" s="24" t="s">
        <v>37</v>
      </c>
      <c r="AL16" s="7">
        <f t="shared" ref="AL16:AM21" si="22">_xlfn.RANK.EQ(Z16,Z$6:Z$37,0)</f>
        <v>26</v>
      </c>
      <c r="AM16" s="7">
        <f t="shared" si="22"/>
        <v>22</v>
      </c>
      <c r="AN16" s="7"/>
      <c r="AO16" s="7">
        <f t="shared" ref="AO16:AQ21" si="23">_xlfn.RANK.EQ(AC16,AC$6:AC$37,0)</f>
        <v>23</v>
      </c>
      <c r="AP16" s="7">
        <f t="shared" si="23"/>
        <v>23</v>
      </c>
      <c r="AQ16" s="7">
        <f t="shared" si="23"/>
        <v>23</v>
      </c>
      <c r="AR16" s="7">
        <f t="shared" si="12"/>
        <v>27</v>
      </c>
      <c r="AS16" s="7">
        <f t="shared" si="12"/>
        <v>23</v>
      </c>
      <c r="AT16" s="7">
        <f t="shared" si="12"/>
        <v>23</v>
      </c>
      <c r="AU16" s="7">
        <f t="shared" si="4"/>
        <v>24</v>
      </c>
      <c r="AV16" s="7">
        <f t="shared" si="13"/>
        <v>21</v>
      </c>
      <c r="AW16" s="7" t="s">
        <v>37</v>
      </c>
    </row>
    <row r="17" spans="1:49" x14ac:dyDescent="0.25">
      <c r="A17" s="8" t="s">
        <v>10</v>
      </c>
      <c r="B17" s="16">
        <v>1910</v>
      </c>
      <c r="C17" s="16">
        <v>1918</v>
      </c>
      <c r="D17" s="16">
        <v>1918</v>
      </c>
      <c r="E17" s="16">
        <v>1918</v>
      </c>
      <c r="F17" s="16">
        <v>1918</v>
      </c>
      <c r="G17" s="16">
        <v>1906</v>
      </c>
      <c r="H17" s="16">
        <v>1906</v>
      </c>
      <c r="I17" s="16">
        <v>1906</v>
      </c>
      <c r="J17" s="16">
        <v>1906</v>
      </c>
      <c r="K17" s="16">
        <v>1906</v>
      </c>
      <c r="L17" s="16">
        <v>1906</v>
      </c>
      <c r="M17" s="16"/>
      <c r="N17" s="17">
        <v>18058</v>
      </c>
      <c r="O17" s="16">
        <v>18223</v>
      </c>
      <c r="P17" s="16">
        <v>18244</v>
      </c>
      <c r="Q17" s="16">
        <v>18341</v>
      </c>
      <c r="R17" s="16">
        <v>18322</v>
      </c>
      <c r="S17" s="16">
        <v>18409</v>
      </c>
      <c r="T17" s="16">
        <v>18409</v>
      </c>
      <c r="U17" s="16">
        <v>18416</v>
      </c>
      <c r="V17" s="16">
        <v>18615</v>
      </c>
      <c r="W17" s="16">
        <v>18615</v>
      </c>
      <c r="X17" s="16">
        <v>18616</v>
      </c>
      <c r="Y17" s="16"/>
      <c r="Z17" s="3">
        <f t="shared" si="15"/>
        <v>10.577029571381106</v>
      </c>
      <c r="AA17" s="3">
        <f t="shared" si="16"/>
        <v>10.525160511441586</v>
      </c>
      <c r="AB17" s="3">
        <f t="shared" ref="AB17:AB37" si="24">(D17/P17)*100</f>
        <v>10.513045384784037</v>
      </c>
      <c r="AC17" s="3">
        <f t="shared" si="17"/>
        <v>10.457445068425931</v>
      </c>
      <c r="AD17" s="3">
        <f t="shared" si="18"/>
        <v>10.468289488047157</v>
      </c>
      <c r="AE17" s="24">
        <f t="shared" si="19"/>
        <v>10.353631375957411</v>
      </c>
      <c r="AF17" s="24">
        <f t="shared" ref="AF17:AF37" si="25">(H17/T17)*100</f>
        <v>10.353631375957411</v>
      </c>
      <c r="AG17" s="24">
        <f t="shared" si="20"/>
        <v>10.349695916594266</v>
      </c>
      <c r="AH17" s="24">
        <f t="shared" si="21"/>
        <v>10.239054525919956</v>
      </c>
      <c r="AI17" s="24">
        <f t="shared" si="21"/>
        <v>10.239054525919956</v>
      </c>
      <c r="AJ17" s="24">
        <f t="shared" si="11"/>
        <v>10.238504512247529</v>
      </c>
      <c r="AK17" s="24" t="s">
        <v>37</v>
      </c>
      <c r="AL17" s="7">
        <f t="shared" si="22"/>
        <v>25</v>
      </c>
      <c r="AM17" s="7">
        <f t="shared" si="22"/>
        <v>25</v>
      </c>
      <c r="AN17" s="7">
        <f>_xlfn.RANK.EQ(AB17,AB$6:AB$37,0)</f>
        <v>24</v>
      </c>
      <c r="AO17" s="7">
        <f t="shared" si="23"/>
        <v>25</v>
      </c>
      <c r="AP17" s="7">
        <f t="shared" si="23"/>
        <v>25</v>
      </c>
      <c r="AQ17" s="7">
        <f t="shared" si="23"/>
        <v>26</v>
      </c>
      <c r="AR17" s="7">
        <f t="shared" ref="AR17:AR37" si="26">_xlfn.RANK.EQ(AF17,AF$6:AF$37,0)</f>
        <v>26</v>
      </c>
      <c r="AS17" s="7">
        <f>_xlfn.RANK.EQ(AG17,AG$6:AG$37,0)</f>
        <v>26</v>
      </c>
      <c r="AT17" s="7">
        <f>_xlfn.RANK.EQ(AH17,AH$6:AH$37,0)</f>
        <v>26</v>
      </c>
      <c r="AU17" s="7">
        <f t="shared" si="4"/>
        <v>27</v>
      </c>
      <c r="AV17" s="7">
        <f t="shared" si="13"/>
        <v>25</v>
      </c>
      <c r="AW17" s="7" t="s">
        <v>37</v>
      </c>
    </row>
    <row r="18" spans="1:49" x14ac:dyDescent="0.25">
      <c r="A18" s="8" t="s">
        <v>11</v>
      </c>
      <c r="B18" s="16">
        <v>931.8</v>
      </c>
      <c r="C18" s="16">
        <v>931.8</v>
      </c>
      <c r="D18" s="16">
        <v>931.8</v>
      </c>
      <c r="E18" s="16">
        <v>763</v>
      </c>
      <c r="F18" s="16">
        <v>929</v>
      </c>
      <c r="G18" s="16">
        <v>929</v>
      </c>
      <c r="H18" s="16">
        <v>929</v>
      </c>
      <c r="I18" s="16">
        <v>914</v>
      </c>
      <c r="J18" s="16">
        <v>914</v>
      </c>
      <c r="K18" s="16">
        <v>913</v>
      </c>
      <c r="L18" s="16">
        <v>916</v>
      </c>
      <c r="M18" s="16">
        <v>756</v>
      </c>
      <c r="N18" s="16">
        <v>11830.7</v>
      </c>
      <c r="O18" s="16">
        <v>11828.5</v>
      </c>
      <c r="P18" s="16">
        <v>11924.1</v>
      </c>
      <c r="Q18" s="16">
        <v>11049</v>
      </c>
      <c r="R18" s="16">
        <v>11192</v>
      </c>
      <c r="S18" s="16">
        <v>11202</v>
      </c>
      <c r="T18" s="16">
        <v>11273</v>
      </c>
      <c r="U18" s="16">
        <v>11087</v>
      </c>
      <c r="V18" s="16">
        <v>11078</v>
      </c>
      <c r="W18" s="16">
        <v>11105</v>
      </c>
      <c r="X18" s="16">
        <v>11121</v>
      </c>
      <c r="Y18" s="16">
        <v>11015</v>
      </c>
      <c r="Z18" s="3">
        <f t="shared" si="15"/>
        <v>7.876118910968918</v>
      </c>
      <c r="AA18" s="3">
        <f t="shared" si="16"/>
        <v>7.8775838018345521</v>
      </c>
      <c r="AB18" s="3">
        <f t="shared" si="24"/>
        <v>7.8144262460059872</v>
      </c>
      <c r="AC18" s="3">
        <f t="shared" si="17"/>
        <v>6.90560231695176</v>
      </c>
      <c r="AD18" s="3">
        <f t="shared" si="18"/>
        <v>8.3005718370264479</v>
      </c>
      <c r="AE18" s="24">
        <f t="shared" si="19"/>
        <v>8.2931619353686834</v>
      </c>
      <c r="AF18" s="24">
        <f t="shared" si="25"/>
        <v>8.2409296549277027</v>
      </c>
      <c r="AG18" s="24">
        <f t="shared" si="20"/>
        <v>8.2438892396500396</v>
      </c>
      <c r="AH18" s="24">
        <f t="shared" si="21"/>
        <v>8.2505867485105622</v>
      </c>
      <c r="AI18" s="3">
        <f t="shared" si="21"/>
        <v>8.2215218370103553</v>
      </c>
      <c r="AJ18" s="3">
        <f t="shared" si="11"/>
        <v>8.2366693642658024</v>
      </c>
      <c r="AK18" s="3">
        <f t="shared" si="11"/>
        <v>6.8633681343622328</v>
      </c>
      <c r="AL18" s="7">
        <f t="shared" si="22"/>
        <v>28</v>
      </c>
      <c r="AM18" s="7">
        <f t="shared" si="22"/>
        <v>27</v>
      </c>
      <c r="AN18" s="7">
        <f>_xlfn.RANK.EQ(AB18,AB$6:AB$37,0)</f>
        <v>26</v>
      </c>
      <c r="AO18" s="7">
        <f t="shared" si="23"/>
        <v>29</v>
      </c>
      <c r="AP18" s="7">
        <f t="shared" si="23"/>
        <v>28</v>
      </c>
      <c r="AQ18" s="7">
        <f t="shared" si="23"/>
        <v>28</v>
      </c>
      <c r="AR18" s="7">
        <f t="shared" si="26"/>
        <v>28</v>
      </c>
      <c r="AS18" s="7">
        <f>_xlfn.RANK.EQ(AG18,AG$6:AG$37,0)</f>
        <v>29</v>
      </c>
      <c r="AT18" s="7">
        <f>_xlfn.RANK.EQ(AH18,AH$6:AH$37,0)</f>
        <v>28</v>
      </c>
      <c r="AU18" s="7">
        <f t="shared" si="4"/>
        <v>29</v>
      </c>
      <c r="AV18" s="7">
        <f t="shared" si="13"/>
        <v>27</v>
      </c>
      <c r="AW18" s="7">
        <f t="shared" si="14"/>
        <v>11</v>
      </c>
    </row>
    <row r="19" spans="1:49" x14ac:dyDescent="0.25">
      <c r="A19" s="8" t="s">
        <v>12</v>
      </c>
      <c r="B19" s="16">
        <v>2472</v>
      </c>
      <c r="C19" s="16">
        <v>2470</v>
      </c>
      <c r="D19" s="16">
        <v>2418</v>
      </c>
      <c r="E19" s="16">
        <v>2434</v>
      </c>
      <c r="F19" s="16">
        <v>2433</v>
      </c>
      <c r="G19" s="16">
        <v>2505</v>
      </c>
      <c r="H19" s="16">
        <v>2519</v>
      </c>
      <c r="I19" s="16">
        <v>2537</v>
      </c>
      <c r="J19" s="16"/>
      <c r="K19" s="16">
        <v>2696</v>
      </c>
      <c r="L19" s="16">
        <v>2697</v>
      </c>
      <c r="M19" s="16"/>
      <c r="N19" s="16">
        <v>13684</v>
      </c>
      <c r="O19" s="16">
        <v>28273</v>
      </c>
      <c r="P19" s="16">
        <v>28276</v>
      </c>
      <c r="Q19" s="16">
        <v>28699</v>
      </c>
      <c r="R19" s="16">
        <v>28837</v>
      </c>
      <c r="S19" s="16">
        <v>16490</v>
      </c>
      <c r="T19" s="16">
        <v>19765</v>
      </c>
      <c r="U19" s="16">
        <v>20468</v>
      </c>
      <c r="V19" s="16"/>
      <c r="W19" s="16">
        <v>20732</v>
      </c>
      <c r="X19" s="16">
        <v>22066</v>
      </c>
      <c r="Y19" s="16"/>
      <c r="Z19" s="3">
        <f t="shared" si="15"/>
        <v>18.064893306050863</v>
      </c>
      <c r="AA19" s="3">
        <f t="shared" si="16"/>
        <v>8.7362501326353765</v>
      </c>
      <c r="AB19" s="3">
        <f t="shared" si="24"/>
        <v>8.5514217003819493</v>
      </c>
      <c r="AC19" s="3">
        <f t="shared" si="17"/>
        <v>8.4811317467507585</v>
      </c>
      <c r="AD19" s="3">
        <f t="shared" si="18"/>
        <v>8.4370773658841074</v>
      </c>
      <c r="AE19" s="24">
        <f t="shared" si="19"/>
        <v>15.191024863553668</v>
      </c>
      <c r="AF19" s="24">
        <f t="shared" si="25"/>
        <v>12.744750822160384</v>
      </c>
      <c r="AG19" s="24">
        <f t="shared" si="20"/>
        <v>12.394957983193278</v>
      </c>
      <c r="AH19" s="24" t="s">
        <v>37</v>
      </c>
      <c r="AI19" s="3">
        <f t="shared" ref="AI19:AI37" si="27">(K19/W19)*100</f>
        <v>13.004051707505306</v>
      </c>
      <c r="AJ19" s="3">
        <f t="shared" si="11"/>
        <v>12.22242363817638</v>
      </c>
      <c r="AK19" s="24" t="s">
        <v>37</v>
      </c>
      <c r="AL19" s="7">
        <f t="shared" si="22"/>
        <v>11</v>
      </c>
      <c r="AM19" s="7">
        <f t="shared" si="22"/>
        <v>26</v>
      </c>
      <c r="AN19" s="7">
        <f>_xlfn.RANK.EQ(AB19,AB$6:AB$37,0)</f>
        <v>25</v>
      </c>
      <c r="AO19" s="7">
        <f t="shared" si="23"/>
        <v>26</v>
      </c>
      <c r="AP19" s="7">
        <f t="shared" si="23"/>
        <v>27</v>
      </c>
      <c r="AQ19" s="7">
        <f t="shared" si="23"/>
        <v>15</v>
      </c>
      <c r="AR19" s="7">
        <f t="shared" si="26"/>
        <v>21</v>
      </c>
      <c r="AS19" s="7">
        <f t="shared" ref="AS19:AS37" si="28">_xlfn.RANK.EQ(AG19,AG$6:AG$37,0)</f>
        <v>21</v>
      </c>
      <c r="AT19" s="7" t="s">
        <v>37</v>
      </c>
      <c r="AU19" s="7">
        <f t="shared" si="4"/>
        <v>20</v>
      </c>
      <c r="AV19" s="7">
        <f t="shared" si="13"/>
        <v>20</v>
      </c>
      <c r="AW19" s="7" t="s">
        <v>37</v>
      </c>
    </row>
    <row r="20" spans="1:49" x14ac:dyDescent="0.25">
      <c r="A20" s="8" t="s">
        <v>13</v>
      </c>
      <c r="B20" s="16">
        <v>664</v>
      </c>
      <c r="C20" s="16">
        <v>732</v>
      </c>
      <c r="D20" s="16">
        <v>745</v>
      </c>
      <c r="E20" s="16">
        <v>745</v>
      </c>
      <c r="F20" s="16">
        <v>774</v>
      </c>
      <c r="G20" s="16">
        <v>758</v>
      </c>
      <c r="H20" s="16">
        <v>750</v>
      </c>
      <c r="I20" s="16">
        <v>757</v>
      </c>
      <c r="J20" s="16">
        <v>780</v>
      </c>
      <c r="K20" s="16">
        <v>780</v>
      </c>
      <c r="L20" s="16">
        <v>775</v>
      </c>
      <c r="M20" s="16"/>
      <c r="N20" s="17">
        <v>14149</v>
      </c>
      <c r="O20" s="17">
        <v>14216</v>
      </c>
      <c r="P20" s="16">
        <v>15794</v>
      </c>
      <c r="Q20" s="17">
        <v>15794</v>
      </c>
      <c r="R20" s="16">
        <v>5160</v>
      </c>
      <c r="S20" s="16">
        <v>5176</v>
      </c>
      <c r="T20" s="16">
        <v>5085</v>
      </c>
      <c r="U20" s="16">
        <v>5216</v>
      </c>
      <c r="V20" s="16">
        <v>5205</v>
      </c>
      <c r="W20" s="16">
        <v>5213</v>
      </c>
      <c r="X20" s="16">
        <v>5102</v>
      </c>
      <c r="Y20" s="16"/>
      <c r="Z20" s="3">
        <f t="shared" si="15"/>
        <v>4.6929111597992792</v>
      </c>
      <c r="AA20" s="3">
        <f t="shared" si="16"/>
        <v>5.1491277433877318</v>
      </c>
      <c r="AB20" s="3">
        <f t="shared" si="24"/>
        <v>4.716981132075472</v>
      </c>
      <c r="AC20" s="3">
        <f t="shared" si="17"/>
        <v>4.716981132075472</v>
      </c>
      <c r="AD20" s="3">
        <f t="shared" si="18"/>
        <v>15</v>
      </c>
      <c r="AE20" s="3">
        <f t="shared" si="19"/>
        <v>14.64451313755796</v>
      </c>
      <c r="AF20" s="3">
        <f t="shared" si="25"/>
        <v>14.749262536873156</v>
      </c>
      <c r="AG20" s="3">
        <f t="shared" si="20"/>
        <v>14.513036809815953</v>
      </c>
      <c r="AH20" s="3">
        <f t="shared" ref="AH20:AH37" si="29">(J20/V20)*100</f>
        <v>14.985590778097983</v>
      </c>
      <c r="AI20" s="3">
        <f t="shared" si="27"/>
        <v>14.962593516209477</v>
      </c>
      <c r="AJ20" s="3">
        <f t="shared" si="11"/>
        <v>15.19012152097217</v>
      </c>
      <c r="AK20" s="24" t="s">
        <v>37</v>
      </c>
      <c r="AL20" s="7">
        <f t="shared" si="22"/>
        <v>31</v>
      </c>
      <c r="AM20" s="7">
        <f t="shared" si="22"/>
        <v>31</v>
      </c>
      <c r="AN20" s="7">
        <f>_xlfn.RANK.EQ(AB20,AB$6:AB$37,0)</f>
        <v>30</v>
      </c>
      <c r="AO20" s="7">
        <f t="shared" si="23"/>
        <v>31</v>
      </c>
      <c r="AP20" s="7">
        <f t="shared" si="23"/>
        <v>16</v>
      </c>
      <c r="AQ20" s="7">
        <f t="shared" si="23"/>
        <v>17</v>
      </c>
      <c r="AR20" s="7">
        <f t="shared" si="26"/>
        <v>17</v>
      </c>
      <c r="AS20" s="7">
        <f t="shared" si="28"/>
        <v>17</v>
      </c>
      <c r="AT20" s="7">
        <f t="shared" ref="AT20:AT37" si="30">_xlfn.RANK.EQ(AH20,AH$6:AH$37,0)</f>
        <v>16</v>
      </c>
      <c r="AU20" s="7">
        <f t="shared" si="4"/>
        <v>14</v>
      </c>
      <c r="AV20" s="7">
        <f t="shared" si="13"/>
        <v>15</v>
      </c>
      <c r="AW20" s="7" t="s">
        <v>37</v>
      </c>
    </row>
    <row r="21" spans="1:49" x14ac:dyDescent="0.25">
      <c r="A21" s="8" t="s">
        <v>14</v>
      </c>
      <c r="B21" s="16">
        <v>2658</v>
      </c>
      <c r="C21" s="16">
        <v>2684</v>
      </c>
      <c r="D21" s="16">
        <v>2684</v>
      </c>
      <c r="E21" s="16">
        <v>2684</v>
      </c>
      <c r="F21" s="16">
        <v>2684</v>
      </c>
      <c r="G21" s="16">
        <v>2684</v>
      </c>
      <c r="H21" s="16">
        <v>2698</v>
      </c>
      <c r="I21" s="16">
        <v>2698</v>
      </c>
      <c r="J21" s="16">
        <v>2698</v>
      </c>
      <c r="K21" s="16">
        <v>2698</v>
      </c>
      <c r="L21" s="16">
        <v>2698</v>
      </c>
      <c r="M21" s="16">
        <v>2698</v>
      </c>
      <c r="N21" s="16">
        <v>12767</v>
      </c>
      <c r="O21" s="16">
        <v>12793</v>
      </c>
      <c r="P21" s="16">
        <v>12793</v>
      </c>
      <c r="Q21" s="16">
        <v>12793</v>
      </c>
      <c r="R21" s="16">
        <v>12793</v>
      </c>
      <c r="S21" s="16">
        <v>12793</v>
      </c>
      <c r="T21" s="16">
        <v>12816</v>
      </c>
      <c r="U21" s="16">
        <v>12838</v>
      </c>
      <c r="V21" s="16">
        <v>12838</v>
      </c>
      <c r="W21" s="16">
        <v>12838</v>
      </c>
      <c r="X21" s="16">
        <v>12838</v>
      </c>
      <c r="Y21" s="16">
        <v>12838</v>
      </c>
      <c r="Z21" s="3">
        <f t="shared" si="15"/>
        <v>20.819299757186496</v>
      </c>
      <c r="AA21" s="3">
        <f t="shared" si="16"/>
        <v>20.980223559759242</v>
      </c>
      <c r="AB21" s="3">
        <f t="shared" si="24"/>
        <v>20.980223559759242</v>
      </c>
      <c r="AC21" s="3">
        <f t="shared" si="17"/>
        <v>20.980223559759242</v>
      </c>
      <c r="AD21" s="3">
        <f t="shared" si="18"/>
        <v>20.980223559759242</v>
      </c>
      <c r="AE21" s="3">
        <f t="shared" si="19"/>
        <v>20.980223559759242</v>
      </c>
      <c r="AF21" s="3">
        <f t="shared" si="25"/>
        <v>21.051810237203494</v>
      </c>
      <c r="AG21" s="3">
        <f t="shared" si="20"/>
        <v>21.015734538090044</v>
      </c>
      <c r="AH21" s="3">
        <f t="shared" si="29"/>
        <v>21.015734538090044</v>
      </c>
      <c r="AI21" s="3">
        <f t="shared" si="27"/>
        <v>21.015734538090044</v>
      </c>
      <c r="AJ21" s="3">
        <f t="shared" si="11"/>
        <v>21.015734538090044</v>
      </c>
      <c r="AK21" s="3">
        <f t="shared" si="11"/>
        <v>21.015734538090044</v>
      </c>
      <c r="AL21" s="7">
        <f t="shared" si="22"/>
        <v>6</v>
      </c>
      <c r="AM21" s="7">
        <f t="shared" si="22"/>
        <v>6</v>
      </c>
      <c r="AN21" s="7">
        <f>_xlfn.RANK.EQ(AB21,AB$6:AB$37,0)</f>
        <v>5</v>
      </c>
      <c r="AO21" s="7">
        <f t="shared" si="23"/>
        <v>6</v>
      </c>
      <c r="AP21" s="7">
        <f t="shared" si="23"/>
        <v>4</v>
      </c>
      <c r="AQ21" s="7">
        <f t="shared" si="23"/>
        <v>5</v>
      </c>
      <c r="AR21" s="7">
        <f t="shared" si="26"/>
        <v>5</v>
      </c>
      <c r="AS21" s="7">
        <f t="shared" si="28"/>
        <v>6</v>
      </c>
      <c r="AT21" s="7">
        <f t="shared" si="30"/>
        <v>7</v>
      </c>
      <c r="AU21" s="7">
        <f t="shared" si="4"/>
        <v>7</v>
      </c>
      <c r="AV21" s="7">
        <f t="shared" si="13"/>
        <v>8</v>
      </c>
      <c r="AW21" s="7">
        <f t="shared" si="14"/>
        <v>4</v>
      </c>
    </row>
    <row r="22" spans="1:49" x14ac:dyDescent="0.25">
      <c r="A22" s="8" t="s">
        <v>15</v>
      </c>
      <c r="B22" s="16">
        <v>416</v>
      </c>
      <c r="C22" s="16">
        <v>422</v>
      </c>
      <c r="D22" s="16">
        <v>422</v>
      </c>
      <c r="E22" s="16">
        <v>433</v>
      </c>
      <c r="F22" s="16">
        <v>434</v>
      </c>
      <c r="G22" s="16">
        <v>441</v>
      </c>
      <c r="H22" s="16">
        <v>441</v>
      </c>
      <c r="I22" s="16">
        <v>503</v>
      </c>
      <c r="J22" s="16">
        <v>502</v>
      </c>
      <c r="K22" s="16">
        <v>502</v>
      </c>
      <c r="L22" s="16">
        <v>520</v>
      </c>
      <c r="M22" s="16"/>
      <c r="N22" s="16">
        <v>2370</v>
      </c>
      <c r="O22" s="16">
        <v>2390</v>
      </c>
      <c r="P22" s="16">
        <v>2390</v>
      </c>
      <c r="Q22" s="16">
        <v>2401</v>
      </c>
      <c r="R22" s="16">
        <v>3282</v>
      </c>
      <c r="S22" s="16">
        <v>4117</v>
      </c>
      <c r="T22" s="16">
        <v>5705</v>
      </c>
      <c r="U22" s="16">
        <v>5768</v>
      </c>
      <c r="V22" s="16">
        <v>5204</v>
      </c>
      <c r="W22" s="16">
        <v>5204</v>
      </c>
      <c r="X22" s="16">
        <v>5223</v>
      </c>
      <c r="Y22" s="16"/>
      <c r="Z22" s="3">
        <f t="shared" si="15"/>
        <v>17.552742616033758</v>
      </c>
      <c r="AA22" s="3">
        <f t="shared" si="16"/>
        <v>17.656903765690377</v>
      </c>
      <c r="AB22" s="3">
        <f t="shared" si="24"/>
        <v>17.656903765690377</v>
      </c>
      <c r="AC22" s="3">
        <f t="shared" si="17"/>
        <v>18.034152436484799</v>
      </c>
      <c r="AD22" s="3">
        <f t="shared" si="18"/>
        <v>13.223644119439365</v>
      </c>
      <c r="AE22" s="3">
        <f t="shared" si="19"/>
        <v>10.711683264512995</v>
      </c>
      <c r="AF22" s="3">
        <f t="shared" si="25"/>
        <v>7.7300613496932513</v>
      </c>
      <c r="AG22" s="3">
        <f t="shared" si="20"/>
        <v>8.7205270457697637</v>
      </c>
      <c r="AH22" s="3">
        <f t="shared" si="29"/>
        <v>9.6464258262874711</v>
      </c>
      <c r="AI22" s="3">
        <f t="shared" si="27"/>
        <v>9.6464258262874711</v>
      </c>
      <c r="AJ22" s="3">
        <f t="shared" si="11"/>
        <v>9.9559640053609044</v>
      </c>
      <c r="AK22" s="24" t="s">
        <v>37</v>
      </c>
      <c r="AL22" s="7">
        <f t="shared" ref="AL22:AQ37" si="31">_xlfn.RANK.EQ(Z22,Z$6:Z$37,0)</f>
        <v>12</v>
      </c>
      <c r="AM22" s="7">
        <f t="shared" si="31"/>
        <v>11</v>
      </c>
      <c r="AN22" s="7">
        <f t="shared" si="31"/>
        <v>12</v>
      </c>
      <c r="AO22" s="7">
        <f t="shared" si="31"/>
        <v>11</v>
      </c>
      <c r="AP22" s="7">
        <f t="shared" si="31"/>
        <v>19</v>
      </c>
      <c r="AQ22" s="7">
        <f t="shared" si="31"/>
        <v>24</v>
      </c>
      <c r="AR22" s="7">
        <f t="shared" si="26"/>
        <v>30</v>
      </c>
      <c r="AS22" s="7">
        <f t="shared" si="28"/>
        <v>27</v>
      </c>
      <c r="AT22" s="7">
        <f t="shared" si="30"/>
        <v>27</v>
      </c>
      <c r="AU22" s="7">
        <f t="shared" si="4"/>
        <v>28</v>
      </c>
      <c r="AV22" s="7">
        <f t="shared" si="13"/>
        <v>26</v>
      </c>
      <c r="AW22" s="7" t="s">
        <v>37</v>
      </c>
    </row>
    <row r="23" spans="1:49" x14ac:dyDescent="0.25">
      <c r="A23" s="8" t="s">
        <v>16</v>
      </c>
      <c r="B23" s="16">
        <v>663</v>
      </c>
      <c r="C23" s="16">
        <v>663</v>
      </c>
      <c r="D23" s="16">
        <v>663</v>
      </c>
      <c r="E23" s="16">
        <v>663</v>
      </c>
      <c r="F23" s="16">
        <v>665</v>
      </c>
      <c r="G23" s="16">
        <v>681</v>
      </c>
      <c r="H23" s="16">
        <v>1064</v>
      </c>
      <c r="I23" s="16">
        <v>812</v>
      </c>
      <c r="J23" s="16">
        <v>1247</v>
      </c>
      <c r="K23" s="16">
        <v>1286</v>
      </c>
      <c r="L23" s="16">
        <v>1283</v>
      </c>
      <c r="M23" s="16"/>
      <c r="N23" s="16">
        <v>7842</v>
      </c>
      <c r="O23" s="16">
        <v>8554</v>
      </c>
      <c r="P23" s="16">
        <v>8640</v>
      </c>
      <c r="Q23" s="16">
        <v>8980</v>
      </c>
      <c r="R23" s="16">
        <v>9181</v>
      </c>
      <c r="S23" s="16">
        <v>9446</v>
      </c>
      <c r="T23" s="16">
        <v>9981</v>
      </c>
      <c r="U23" s="16">
        <v>9684</v>
      </c>
      <c r="V23" s="16">
        <v>5334</v>
      </c>
      <c r="W23" s="16">
        <v>5553</v>
      </c>
      <c r="X23" s="16">
        <v>5626</v>
      </c>
      <c r="Y23" s="16"/>
      <c r="Z23" s="3">
        <f t="shared" si="15"/>
        <v>8.4544758990053559</v>
      </c>
      <c r="AA23" s="3">
        <f t="shared" si="16"/>
        <v>7.7507598784194522</v>
      </c>
      <c r="AB23" s="3">
        <f t="shared" si="24"/>
        <v>7.6736111111111116</v>
      </c>
      <c r="AC23" s="3">
        <f t="shared" si="17"/>
        <v>7.3830734966592431</v>
      </c>
      <c r="AD23" s="3">
        <f t="shared" si="18"/>
        <v>7.2432196928439163</v>
      </c>
      <c r="AE23" s="3">
        <f t="shared" si="19"/>
        <v>7.209400804573364</v>
      </c>
      <c r="AF23" s="3">
        <f t="shared" si="25"/>
        <v>10.660254483518687</v>
      </c>
      <c r="AG23" s="3">
        <f t="shared" si="20"/>
        <v>8.3849648905410987</v>
      </c>
      <c r="AH23" s="3">
        <f t="shared" si="29"/>
        <v>23.37832770903637</v>
      </c>
      <c r="AI23" s="3">
        <f t="shared" si="27"/>
        <v>23.15865298037097</v>
      </c>
      <c r="AJ23" s="3">
        <f t="shared" si="11"/>
        <v>22.804834696054037</v>
      </c>
      <c r="AK23" s="24" t="s">
        <v>37</v>
      </c>
      <c r="AL23" s="7">
        <f t="shared" si="31"/>
        <v>27</v>
      </c>
      <c r="AM23" s="7">
        <f t="shared" si="31"/>
        <v>28</v>
      </c>
      <c r="AN23" s="7">
        <f t="shared" si="31"/>
        <v>27</v>
      </c>
      <c r="AO23" s="7">
        <f t="shared" si="31"/>
        <v>28</v>
      </c>
      <c r="AP23" s="7">
        <f t="shared" si="31"/>
        <v>30</v>
      </c>
      <c r="AQ23" s="7">
        <f t="shared" si="31"/>
        <v>30</v>
      </c>
      <c r="AR23" s="7">
        <f t="shared" si="26"/>
        <v>25</v>
      </c>
      <c r="AS23" s="7">
        <f t="shared" si="28"/>
        <v>28</v>
      </c>
      <c r="AT23" s="7">
        <f t="shared" si="30"/>
        <v>6</v>
      </c>
      <c r="AU23" s="7">
        <f t="shared" si="4"/>
        <v>5</v>
      </c>
      <c r="AV23" s="7">
        <f t="shared" si="13"/>
        <v>7</v>
      </c>
      <c r="AW23" s="7" t="s">
        <v>37</v>
      </c>
    </row>
    <row r="24" spans="1:49" x14ac:dyDescent="0.25">
      <c r="A24" s="8" t="s">
        <v>17</v>
      </c>
      <c r="B24" s="16">
        <v>1167</v>
      </c>
      <c r="C24" s="16">
        <v>1167</v>
      </c>
      <c r="D24" s="16">
        <v>1149</v>
      </c>
      <c r="E24" s="16">
        <v>1149</v>
      </c>
      <c r="F24" s="16">
        <v>1255</v>
      </c>
      <c r="G24" s="16">
        <v>1255</v>
      </c>
      <c r="H24" s="16">
        <v>1254</v>
      </c>
      <c r="I24" s="16">
        <v>1254</v>
      </c>
      <c r="J24" s="16">
        <v>1254</v>
      </c>
      <c r="K24" s="16">
        <v>1254</v>
      </c>
      <c r="L24" s="16">
        <v>1254</v>
      </c>
      <c r="M24" s="16"/>
      <c r="N24" s="16">
        <v>7486</v>
      </c>
      <c r="O24" s="16">
        <v>7462</v>
      </c>
      <c r="P24" s="16">
        <v>7481</v>
      </c>
      <c r="Q24" s="16">
        <v>7474</v>
      </c>
      <c r="R24" s="16">
        <v>7254</v>
      </c>
      <c r="S24" s="16">
        <v>7255</v>
      </c>
      <c r="T24" s="16">
        <v>7254</v>
      </c>
      <c r="U24" s="16">
        <v>7254</v>
      </c>
      <c r="V24" s="16">
        <v>7254</v>
      </c>
      <c r="W24" s="16">
        <v>7254</v>
      </c>
      <c r="X24" s="16">
        <v>7254</v>
      </c>
      <c r="Y24" s="16"/>
      <c r="Z24" s="3">
        <f t="shared" si="15"/>
        <v>15.589099652685013</v>
      </c>
      <c r="AA24" s="3">
        <f t="shared" si="16"/>
        <v>15.639238809970518</v>
      </c>
      <c r="AB24" s="3">
        <f t="shared" si="24"/>
        <v>15.358909236733057</v>
      </c>
      <c r="AC24" s="3">
        <f t="shared" si="17"/>
        <v>15.373294086165373</v>
      </c>
      <c r="AD24" s="3">
        <f t="shared" si="18"/>
        <v>17.300799558864075</v>
      </c>
      <c r="AE24" s="3">
        <f t="shared" si="19"/>
        <v>17.298414886285322</v>
      </c>
      <c r="AF24" s="3">
        <f t="shared" si="25"/>
        <v>17.287014061207611</v>
      </c>
      <c r="AG24" s="3">
        <f t="shared" si="20"/>
        <v>17.287014061207611</v>
      </c>
      <c r="AH24" s="3">
        <f t="shared" si="29"/>
        <v>17.287014061207611</v>
      </c>
      <c r="AI24" s="3">
        <f t="shared" si="27"/>
        <v>17.287014061207611</v>
      </c>
      <c r="AJ24" s="3">
        <f t="shared" si="11"/>
        <v>17.287014061207611</v>
      </c>
      <c r="AK24" s="24" t="s">
        <v>37</v>
      </c>
      <c r="AL24" s="7">
        <f t="shared" si="31"/>
        <v>16</v>
      </c>
      <c r="AM24" s="7">
        <f t="shared" si="31"/>
        <v>13</v>
      </c>
      <c r="AN24" s="7">
        <f t="shared" si="31"/>
        <v>15</v>
      </c>
      <c r="AO24" s="7">
        <f t="shared" si="31"/>
        <v>15</v>
      </c>
      <c r="AP24" s="7">
        <f t="shared" si="31"/>
        <v>11</v>
      </c>
      <c r="AQ24" s="7">
        <f t="shared" si="31"/>
        <v>11</v>
      </c>
      <c r="AR24" s="7">
        <f t="shared" si="26"/>
        <v>12</v>
      </c>
      <c r="AS24" s="7">
        <f t="shared" si="28"/>
        <v>12</v>
      </c>
      <c r="AT24" s="7">
        <f t="shared" si="30"/>
        <v>12</v>
      </c>
      <c r="AU24" s="7">
        <f t="shared" si="4"/>
        <v>12</v>
      </c>
      <c r="AV24" s="7">
        <f t="shared" si="13"/>
        <v>12</v>
      </c>
      <c r="AW24" s="7" t="s">
        <v>37</v>
      </c>
    </row>
    <row r="25" spans="1:49" x14ac:dyDescent="0.25">
      <c r="A25" s="8" t="s">
        <v>30</v>
      </c>
      <c r="B25" s="16">
        <v>3215</v>
      </c>
      <c r="C25" s="16">
        <v>2958</v>
      </c>
      <c r="D25" s="16">
        <v>2958</v>
      </c>
      <c r="E25" s="16">
        <v>2958</v>
      </c>
      <c r="F25" s="16">
        <v>2957.8</v>
      </c>
      <c r="G25" s="16">
        <v>3016.6</v>
      </c>
      <c r="H25" s="16">
        <v>3357</v>
      </c>
      <c r="I25" s="16">
        <v>3357</v>
      </c>
      <c r="J25" s="16">
        <v>3357</v>
      </c>
      <c r="K25" s="16">
        <v>3357</v>
      </c>
      <c r="L25" s="16">
        <v>3357</v>
      </c>
      <c r="M25" s="16"/>
      <c r="N25" s="16">
        <v>19015</v>
      </c>
      <c r="O25" s="16">
        <v>22441</v>
      </c>
      <c r="P25" s="16">
        <v>22441</v>
      </c>
      <c r="Q25" s="16">
        <v>22441</v>
      </c>
      <c r="R25" s="16">
        <v>30939.3</v>
      </c>
      <c r="S25" s="16">
        <v>30432.799999999999</v>
      </c>
      <c r="T25" s="16">
        <v>30793</v>
      </c>
      <c r="U25" s="16">
        <v>31115</v>
      </c>
      <c r="V25" s="16">
        <v>31111</v>
      </c>
      <c r="W25" s="16">
        <v>30992</v>
      </c>
      <c r="X25" s="16">
        <v>31034</v>
      </c>
      <c r="Y25" s="16"/>
      <c r="Z25" s="3">
        <f t="shared" si="15"/>
        <v>16.907704443860112</v>
      </c>
      <c r="AA25" s="3">
        <f t="shared" si="16"/>
        <v>13.181230782941936</v>
      </c>
      <c r="AB25" s="3">
        <f t="shared" si="24"/>
        <v>13.181230782941936</v>
      </c>
      <c r="AC25" s="3">
        <f t="shared" si="17"/>
        <v>13.181230782941936</v>
      </c>
      <c r="AD25" s="3">
        <f t="shared" si="18"/>
        <v>9.5600094378347293</v>
      </c>
      <c r="AE25" s="3">
        <f t="shared" si="19"/>
        <v>9.9123314318761349</v>
      </c>
      <c r="AF25" s="3">
        <f t="shared" si="25"/>
        <v>10.901828337609198</v>
      </c>
      <c r="AG25" s="3">
        <f t="shared" si="20"/>
        <v>10.789008516792544</v>
      </c>
      <c r="AH25" s="3">
        <f t="shared" si="29"/>
        <v>10.790395679984572</v>
      </c>
      <c r="AI25" s="3">
        <f t="shared" si="27"/>
        <v>10.83182756840475</v>
      </c>
      <c r="AJ25" s="3">
        <f t="shared" si="11"/>
        <v>10.817168267061932</v>
      </c>
      <c r="AK25" s="24" t="s">
        <v>37</v>
      </c>
      <c r="AL25" s="7">
        <f t="shared" si="31"/>
        <v>14</v>
      </c>
      <c r="AM25" s="7">
        <f t="shared" si="31"/>
        <v>19</v>
      </c>
      <c r="AN25" s="7">
        <f t="shared" si="31"/>
        <v>19</v>
      </c>
      <c r="AO25" s="7">
        <f t="shared" si="31"/>
        <v>18</v>
      </c>
      <c r="AP25" s="7">
        <f t="shared" si="31"/>
        <v>26</v>
      </c>
      <c r="AQ25" s="7">
        <f t="shared" si="31"/>
        <v>27</v>
      </c>
      <c r="AR25" s="7">
        <f t="shared" si="26"/>
        <v>23</v>
      </c>
      <c r="AS25" s="7">
        <f t="shared" si="28"/>
        <v>25</v>
      </c>
      <c r="AT25" s="7">
        <f t="shared" si="30"/>
        <v>25</v>
      </c>
      <c r="AU25" s="7">
        <f t="shared" si="4"/>
        <v>26</v>
      </c>
      <c r="AV25" s="7">
        <f t="shared" si="13"/>
        <v>24</v>
      </c>
      <c r="AW25" s="7" t="s">
        <v>37</v>
      </c>
    </row>
    <row r="26" spans="1:49" x14ac:dyDescent="0.25">
      <c r="A26" s="8" t="s">
        <v>18</v>
      </c>
      <c r="B26" s="16">
        <v>1422</v>
      </c>
      <c r="C26" s="16">
        <v>1422</v>
      </c>
      <c r="D26" s="16">
        <v>1425</v>
      </c>
      <c r="E26" s="16">
        <v>1410</v>
      </c>
      <c r="F26" s="16">
        <v>1618</v>
      </c>
      <c r="G26" s="16">
        <v>1638</v>
      </c>
      <c r="H26" s="16">
        <v>1638</v>
      </c>
      <c r="I26" s="16">
        <v>1638</v>
      </c>
      <c r="J26" s="16">
        <v>1638</v>
      </c>
      <c r="K26" s="16">
        <v>1696</v>
      </c>
      <c r="L26" s="16"/>
      <c r="M26" s="16"/>
      <c r="N26" s="17">
        <v>11239</v>
      </c>
      <c r="O26" s="17">
        <v>11264</v>
      </c>
      <c r="P26" s="16">
        <v>11280</v>
      </c>
      <c r="Q26" s="16">
        <v>11294</v>
      </c>
      <c r="R26" s="16">
        <v>11377</v>
      </c>
      <c r="S26" s="16">
        <v>11437</v>
      </c>
      <c r="T26" s="16">
        <v>11468</v>
      </c>
      <c r="U26" s="16">
        <v>11618</v>
      </c>
      <c r="V26" s="16">
        <v>11567</v>
      </c>
      <c r="W26" s="16">
        <v>11792</v>
      </c>
      <c r="X26" s="16"/>
      <c r="Y26" s="16"/>
      <c r="Z26" s="3">
        <f t="shared" si="15"/>
        <v>12.652371207402794</v>
      </c>
      <c r="AA26" s="3">
        <f t="shared" si="16"/>
        <v>12.624289772727273</v>
      </c>
      <c r="AB26" s="3">
        <f t="shared" si="24"/>
        <v>12.632978723404257</v>
      </c>
      <c r="AC26" s="3">
        <f t="shared" si="17"/>
        <v>12.484505046927573</v>
      </c>
      <c r="AD26" s="3">
        <f t="shared" si="18"/>
        <v>14.221675309835632</v>
      </c>
      <c r="AE26" s="3">
        <f t="shared" si="19"/>
        <v>14.321937571041357</v>
      </c>
      <c r="AF26" s="3">
        <f t="shared" si="25"/>
        <v>14.283222881060343</v>
      </c>
      <c r="AG26" s="3">
        <f t="shared" si="20"/>
        <v>14.098812187984164</v>
      </c>
      <c r="AH26" s="3">
        <f t="shared" si="29"/>
        <v>14.160975188034927</v>
      </c>
      <c r="AI26" s="3">
        <f t="shared" si="27"/>
        <v>14.382632293080055</v>
      </c>
      <c r="AJ26" s="24" t="s">
        <v>37</v>
      </c>
      <c r="AK26" s="24" t="s">
        <v>37</v>
      </c>
      <c r="AL26" s="7">
        <f t="shared" si="31"/>
        <v>21</v>
      </c>
      <c r="AM26" s="7">
        <f t="shared" si="31"/>
        <v>20</v>
      </c>
      <c r="AN26" s="7">
        <f t="shared" si="31"/>
        <v>20</v>
      </c>
      <c r="AO26" s="7">
        <f t="shared" si="31"/>
        <v>21</v>
      </c>
      <c r="AP26" s="7">
        <f t="shared" si="31"/>
        <v>17</v>
      </c>
      <c r="AQ26" s="7">
        <f t="shared" si="31"/>
        <v>18</v>
      </c>
      <c r="AR26" s="7">
        <f t="shared" si="26"/>
        <v>19</v>
      </c>
      <c r="AS26" s="7">
        <f t="shared" si="28"/>
        <v>18</v>
      </c>
      <c r="AT26" s="7">
        <f t="shared" si="30"/>
        <v>18</v>
      </c>
      <c r="AU26" s="7">
        <f t="shared" si="4"/>
        <v>17</v>
      </c>
      <c r="AV26" s="7" t="s">
        <v>37</v>
      </c>
      <c r="AW26" s="7" t="s">
        <v>37</v>
      </c>
    </row>
    <row r="27" spans="1:49" x14ac:dyDescent="0.25">
      <c r="A27" s="8" t="s">
        <v>19</v>
      </c>
      <c r="B27" s="16">
        <v>573</v>
      </c>
      <c r="C27" s="16">
        <v>540</v>
      </c>
      <c r="D27" s="16">
        <v>648</v>
      </c>
      <c r="E27" s="16">
        <v>646</v>
      </c>
      <c r="F27" s="16">
        <v>646</v>
      </c>
      <c r="G27" s="16">
        <v>646</v>
      </c>
      <c r="H27" s="16">
        <v>646</v>
      </c>
      <c r="I27" s="16">
        <v>821</v>
      </c>
      <c r="J27" s="16">
        <v>3701</v>
      </c>
      <c r="K27" s="16">
        <v>660</v>
      </c>
      <c r="L27" s="16">
        <v>861</v>
      </c>
      <c r="M27" s="16"/>
      <c r="N27" s="16">
        <v>3411</v>
      </c>
      <c r="O27" s="16">
        <v>3464</v>
      </c>
      <c r="P27" s="16">
        <v>3599</v>
      </c>
      <c r="Q27" s="16">
        <v>3609</v>
      </c>
      <c r="R27" s="16">
        <v>3629</v>
      </c>
      <c r="S27" s="16">
        <v>3625</v>
      </c>
      <c r="T27" s="16">
        <v>3701</v>
      </c>
      <c r="U27" s="16">
        <v>3871</v>
      </c>
      <c r="V27" s="16">
        <v>3344</v>
      </c>
      <c r="W27" s="16">
        <v>3138</v>
      </c>
      <c r="X27" s="16">
        <v>3299</v>
      </c>
      <c r="Y27" s="16"/>
      <c r="Z27" s="3">
        <f t="shared" si="15"/>
        <v>16.7985927880387</v>
      </c>
      <c r="AA27" s="3">
        <f t="shared" si="16"/>
        <v>15.588914549653579</v>
      </c>
      <c r="AB27" s="3">
        <f t="shared" si="24"/>
        <v>18.005001389274799</v>
      </c>
      <c r="AC27" s="3">
        <f t="shared" si="17"/>
        <v>17.899695206428373</v>
      </c>
      <c r="AD27" s="3">
        <f t="shared" si="18"/>
        <v>17.801047120418847</v>
      </c>
      <c r="AE27" s="3">
        <f t="shared" si="19"/>
        <v>17.820689655172416</v>
      </c>
      <c r="AF27" s="3">
        <f t="shared" si="25"/>
        <v>17.454741961631992</v>
      </c>
      <c r="AG27" s="3">
        <f t="shared" si="20"/>
        <v>21.208989925083959</v>
      </c>
      <c r="AH27" s="3">
        <f t="shared" si="29"/>
        <v>110.67583732057416</v>
      </c>
      <c r="AI27" s="3">
        <f t="shared" si="27"/>
        <v>21.032504780114721</v>
      </c>
      <c r="AJ27" s="3">
        <f t="shared" si="11"/>
        <v>26.098817823582905</v>
      </c>
      <c r="AK27" s="24" t="s">
        <v>37</v>
      </c>
      <c r="AL27" s="7">
        <f t="shared" si="31"/>
        <v>15</v>
      </c>
      <c r="AM27" s="7">
        <f t="shared" si="31"/>
        <v>14</v>
      </c>
      <c r="AN27" s="7">
        <f t="shared" si="31"/>
        <v>11</v>
      </c>
      <c r="AO27" s="7">
        <f t="shared" si="31"/>
        <v>12</v>
      </c>
      <c r="AP27" s="7">
        <f t="shared" si="31"/>
        <v>10</v>
      </c>
      <c r="AQ27" s="7">
        <f t="shared" si="31"/>
        <v>10</v>
      </c>
      <c r="AR27" s="7">
        <f t="shared" si="26"/>
        <v>10</v>
      </c>
      <c r="AS27" s="7">
        <f t="shared" si="28"/>
        <v>5</v>
      </c>
      <c r="AT27" s="7">
        <f t="shared" si="30"/>
        <v>1</v>
      </c>
      <c r="AU27" s="7">
        <f t="shared" si="4"/>
        <v>6</v>
      </c>
      <c r="AV27" s="7">
        <f t="shared" si="13"/>
        <v>5</v>
      </c>
      <c r="AW27" s="7" t="s">
        <v>37</v>
      </c>
    </row>
    <row r="28" spans="1:49" x14ac:dyDescent="0.25">
      <c r="A28" s="8" t="s">
        <v>20</v>
      </c>
      <c r="B28" s="16">
        <v>952</v>
      </c>
      <c r="C28" s="16">
        <v>952</v>
      </c>
      <c r="D28" s="16">
        <v>952</v>
      </c>
      <c r="E28" s="16">
        <v>952</v>
      </c>
      <c r="F28" s="16">
        <v>952</v>
      </c>
      <c r="G28" s="16">
        <v>952</v>
      </c>
      <c r="H28" s="16">
        <v>1154</v>
      </c>
      <c r="I28" s="16">
        <v>1154</v>
      </c>
      <c r="J28" s="16">
        <v>1154</v>
      </c>
      <c r="K28" s="16">
        <v>877</v>
      </c>
      <c r="L28" s="16">
        <v>877</v>
      </c>
      <c r="M28" s="16">
        <v>877</v>
      </c>
      <c r="N28" s="16">
        <v>5503</v>
      </c>
      <c r="O28" s="16">
        <v>5503</v>
      </c>
      <c r="P28" s="16">
        <v>5503</v>
      </c>
      <c r="Q28" s="16">
        <v>5503</v>
      </c>
      <c r="R28" s="16">
        <v>5503</v>
      </c>
      <c r="S28" s="16">
        <v>5797</v>
      </c>
      <c r="T28" s="16">
        <v>6000</v>
      </c>
      <c r="U28" s="16">
        <v>6000</v>
      </c>
      <c r="V28" s="16">
        <v>6000</v>
      </c>
      <c r="W28" s="16">
        <v>5862</v>
      </c>
      <c r="X28" s="16">
        <v>5862</v>
      </c>
      <c r="Y28" s="16">
        <v>5862</v>
      </c>
      <c r="Z28" s="3">
        <f t="shared" si="15"/>
        <v>17.299654733781576</v>
      </c>
      <c r="AA28" s="3">
        <f t="shared" si="16"/>
        <v>17.299654733781576</v>
      </c>
      <c r="AB28" s="3">
        <f t="shared" si="24"/>
        <v>17.299654733781576</v>
      </c>
      <c r="AC28" s="3">
        <f t="shared" si="17"/>
        <v>17.299654733781576</v>
      </c>
      <c r="AD28" s="3">
        <f t="shared" si="18"/>
        <v>17.299654733781576</v>
      </c>
      <c r="AE28" s="3">
        <f t="shared" si="19"/>
        <v>16.422287390029325</v>
      </c>
      <c r="AF28" s="3">
        <f t="shared" si="25"/>
        <v>19.233333333333334</v>
      </c>
      <c r="AG28" s="3">
        <f t="shared" si="20"/>
        <v>19.233333333333334</v>
      </c>
      <c r="AH28" s="3">
        <f t="shared" si="29"/>
        <v>19.233333333333334</v>
      </c>
      <c r="AI28" s="3">
        <f t="shared" si="27"/>
        <v>14.960764244285226</v>
      </c>
      <c r="AJ28" s="3">
        <f t="shared" si="11"/>
        <v>14.960764244285226</v>
      </c>
      <c r="AK28" s="3">
        <f t="shared" si="11"/>
        <v>14.960764244285226</v>
      </c>
      <c r="AL28" s="7">
        <f t="shared" si="31"/>
        <v>13</v>
      </c>
      <c r="AM28" s="7">
        <f t="shared" si="31"/>
        <v>12</v>
      </c>
      <c r="AN28" s="7">
        <f t="shared" si="31"/>
        <v>14</v>
      </c>
      <c r="AO28" s="7">
        <f t="shared" si="31"/>
        <v>13</v>
      </c>
      <c r="AP28" s="7">
        <f t="shared" si="31"/>
        <v>12</v>
      </c>
      <c r="AQ28" s="7">
        <f t="shared" si="31"/>
        <v>12</v>
      </c>
      <c r="AR28" s="7">
        <f t="shared" si="26"/>
        <v>9</v>
      </c>
      <c r="AS28" s="7">
        <f t="shared" si="28"/>
        <v>10</v>
      </c>
      <c r="AT28" s="7">
        <f t="shared" si="30"/>
        <v>10</v>
      </c>
      <c r="AU28" s="7">
        <f t="shared" si="4"/>
        <v>15</v>
      </c>
      <c r="AV28" s="7">
        <f t="shared" si="13"/>
        <v>16</v>
      </c>
      <c r="AW28" s="7">
        <f t="shared" si="14"/>
        <v>7</v>
      </c>
    </row>
    <row r="29" spans="1:49" x14ac:dyDescent="0.25">
      <c r="A29" s="8" t="s">
        <v>21</v>
      </c>
      <c r="B29" s="16">
        <v>2304</v>
      </c>
      <c r="C29" s="16">
        <v>2323</v>
      </c>
      <c r="D29" s="16">
        <v>2384</v>
      </c>
      <c r="E29" s="16">
        <v>2418</v>
      </c>
      <c r="F29" s="16">
        <v>2385</v>
      </c>
      <c r="G29" s="16">
        <v>2477</v>
      </c>
      <c r="H29" s="16">
        <v>2032</v>
      </c>
      <c r="I29" s="16">
        <v>2032</v>
      </c>
      <c r="J29" s="16">
        <v>2032</v>
      </c>
      <c r="K29" s="16">
        <v>2038</v>
      </c>
      <c r="L29" s="16">
        <v>2042</v>
      </c>
      <c r="M29" s="16">
        <v>2042</v>
      </c>
      <c r="N29" s="16">
        <v>12526</v>
      </c>
      <c r="O29" s="16">
        <v>12475</v>
      </c>
      <c r="P29" s="16">
        <v>12534</v>
      </c>
      <c r="Q29" s="16">
        <v>12545</v>
      </c>
      <c r="R29" s="16">
        <v>12667</v>
      </c>
      <c r="S29" s="16">
        <v>12756</v>
      </c>
      <c r="T29" s="16">
        <v>12727</v>
      </c>
      <c r="U29" s="16">
        <v>12727</v>
      </c>
      <c r="V29" s="16">
        <v>12728</v>
      </c>
      <c r="W29" s="16">
        <v>12733</v>
      </c>
      <c r="X29" s="16">
        <v>13123</v>
      </c>
      <c r="Y29" s="16">
        <v>13117</v>
      </c>
      <c r="Z29" s="3">
        <f t="shared" si="15"/>
        <v>18.393741018681141</v>
      </c>
      <c r="AA29" s="3">
        <f t="shared" si="16"/>
        <v>18.62124248496994</v>
      </c>
      <c r="AB29" s="3">
        <f t="shared" si="24"/>
        <v>19.020264879527684</v>
      </c>
      <c r="AC29" s="3">
        <f t="shared" si="17"/>
        <v>19.274611398963732</v>
      </c>
      <c r="AD29" s="3">
        <f t="shared" si="18"/>
        <v>18.828451882845187</v>
      </c>
      <c r="AE29" s="3">
        <f t="shared" si="19"/>
        <v>19.418312950768264</v>
      </c>
      <c r="AF29" s="3">
        <f t="shared" si="25"/>
        <v>15.966056415494617</v>
      </c>
      <c r="AG29" s="3">
        <f t="shared" si="20"/>
        <v>15.966056415494617</v>
      </c>
      <c r="AH29" s="3">
        <f t="shared" si="29"/>
        <v>15.964802011313639</v>
      </c>
      <c r="AI29" s="3">
        <f t="shared" si="27"/>
        <v>16.005654598287915</v>
      </c>
      <c r="AJ29" s="3">
        <f t="shared" si="11"/>
        <v>15.560466356778177</v>
      </c>
      <c r="AK29" s="3">
        <f t="shared" si="11"/>
        <v>15.567584051231226</v>
      </c>
      <c r="AL29" s="7">
        <f t="shared" si="31"/>
        <v>9</v>
      </c>
      <c r="AM29" s="7">
        <f t="shared" si="31"/>
        <v>10</v>
      </c>
      <c r="AN29" s="7">
        <f t="shared" si="31"/>
        <v>8</v>
      </c>
      <c r="AO29" s="7">
        <f t="shared" si="31"/>
        <v>9</v>
      </c>
      <c r="AP29" s="7">
        <f t="shared" si="31"/>
        <v>9</v>
      </c>
      <c r="AQ29" s="7">
        <f t="shared" si="31"/>
        <v>9</v>
      </c>
      <c r="AR29" s="7">
        <f t="shared" si="26"/>
        <v>14</v>
      </c>
      <c r="AS29" s="7">
        <f t="shared" si="28"/>
        <v>14</v>
      </c>
      <c r="AT29" s="7">
        <f t="shared" si="30"/>
        <v>14</v>
      </c>
      <c r="AU29" s="7">
        <f t="shared" si="4"/>
        <v>13</v>
      </c>
      <c r="AV29" s="7">
        <f t="shared" si="13"/>
        <v>13</v>
      </c>
      <c r="AW29" s="7">
        <f t="shared" si="14"/>
        <v>6</v>
      </c>
    </row>
    <row r="30" spans="1:49" x14ac:dyDescent="0.25">
      <c r="A30" s="9" t="s">
        <v>0</v>
      </c>
      <c r="B30" s="18">
        <v>1190</v>
      </c>
      <c r="C30" s="18">
        <v>1270</v>
      </c>
      <c r="D30" s="18">
        <v>1285</v>
      </c>
      <c r="E30" s="18">
        <v>1316</v>
      </c>
      <c r="F30" s="18">
        <v>1316</v>
      </c>
      <c r="G30" s="18">
        <v>1316</v>
      </c>
      <c r="H30" s="18">
        <v>1316</v>
      </c>
      <c r="I30" s="18">
        <v>1316</v>
      </c>
      <c r="J30" s="18">
        <v>1315.56</v>
      </c>
      <c r="K30" s="18">
        <v>1316</v>
      </c>
      <c r="L30" s="18">
        <v>1316</v>
      </c>
      <c r="M30" s="18">
        <v>1316</v>
      </c>
      <c r="N30" s="18">
        <v>16708</v>
      </c>
      <c r="O30" s="18">
        <v>16788</v>
      </c>
      <c r="P30" s="18">
        <v>16802</v>
      </c>
      <c r="Q30" s="18">
        <v>16835</v>
      </c>
      <c r="R30" s="18">
        <v>16837</v>
      </c>
      <c r="S30" s="18">
        <v>16837</v>
      </c>
      <c r="T30" s="18">
        <v>16837</v>
      </c>
      <c r="U30" s="18">
        <v>16837</v>
      </c>
      <c r="V30" s="18">
        <v>16836.810000000001</v>
      </c>
      <c r="W30" s="18">
        <v>16837</v>
      </c>
      <c r="X30" s="18">
        <v>16837</v>
      </c>
      <c r="Y30" s="18">
        <v>16840</v>
      </c>
      <c r="Z30" s="5">
        <f t="shared" si="15"/>
        <v>7.1223366052190569</v>
      </c>
      <c r="AA30" s="5">
        <f t="shared" si="16"/>
        <v>7.564927329044556</v>
      </c>
      <c r="AB30" s="5">
        <f t="shared" si="24"/>
        <v>7.6478990596357574</v>
      </c>
      <c r="AC30" s="5">
        <f t="shared" si="17"/>
        <v>7.8170478170478175</v>
      </c>
      <c r="AD30" s="5">
        <f t="shared" si="18"/>
        <v>7.8161192611510364</v>
      </c>
      <c r="AE30" s="5">
        <f t="shared" si="19"/>
        <v>7.8161192611510364</v>
      </c>
      <c r="AF30" s="5">
        <f t="shared" si="25"/>
        <v>7.8161192611510364</v>
      </c>
      <c r="AG30" s="5">
        <f t="shared" si="20"/>
        <v>7.8161192611510364</v>
      </c>
      <c r="AH30" s="5">
        <f t="shared" si="29"/>
        <v>7.8135941428334688</v>
      </c>
      <c r="AI30" s="5">
        <f t="shared" si="27"/>
        <v>7.8161192611510364</v>
      </c>
      <c r="AJ30" s="5">
        <f t="shared" si="11"/>
        <v>7.8161192611510364</v>
      </c>
      <c r="AK30" s="5">
        <f t="shared" si="11"/>
        <v>7.8147268408551076</v>
      </c>
      <c r="AL30" s="11">
        <f>_xlfn.RANK.EQ(Z30,Z$6:Z$37,0)</f>
        <v>29</v>
      </c>
      <c r="AM30" s="11">
        <f t="shared" si="31"/>
        <v>29</v>
      </c>
      <c r="AN30" s="11">
        <f t="shared" si="31"/>
        <v>28</v>
      </c>
      <c r="AO30" s="11">
        <f t="shared" si="31"/>
        <v>27</v>
      </c>
      <c r="AP30" s="11">
        <f t="shared" si="31"/>
        <v>29</v>
      </c>
      <c r="AQ30" s="11">
        <f t="shared" si="31"/>
        <v>29</v>
      </c>
      <c r="AR30" s="11">
        <f t="shared" si="26"/>
        <v>29</v>
      </c>
      <c r="AS30" s="11">
        <f t="shared" si="28"/>
        <v>30</v>
      </c>
      <c r="AT30" s="11">
        <f t="shared" si="30"/>
        <v>29</v>
      </c>
      <c r="AU30" s="11">
        <f t="shared" si="4"/>
        <v>30</v>
      </c>
      <c r="AV30" s="11">
        <f t="shared" si="13"/>
        <v>28</v>
      </c>
      <c r="AW30" s="11">
        <f t="shared" si="14"/>
        <v>10</v>
      </c>
    </row>
    <row r="31" spans="1:49" x14ac:dyDescent="0.25">
      <c r="A31" s="8" t="s">
        <v>22</v>
      </c>
      <c r="B31" s="16">
        <v>2711</v>
      </c>
      <c r="C31" s="16">
        <v>2712</v>
      </c>
      <c r="D31" s="16">
        <v>2712</v>
      </c>
      <c r="E31" s="16">
        <v>2712</v>
      </c>
      <c r="F31" s="16">
        <v>2711</v>
      </c>
      <c r="G31" s="16">
        <v>2711</v>
      </c>
      <c r="H31" s="16">
        <v>2670</v>
      </c>
      <c r="I31" s="16">
        <v>2672</v>
      </c>
      <c r="J31" s="16">
        <v>2672</v>
      </c>
      <c r="K31" s="16">
        <v>2672</v>
      </c>
      <c r="L31" s="16">
        <v>2672</v>
      </c>
      <c r="M31" s="16">
        <v>2672</v>
      </c>
      <c r="N31" s="16">
        <v>7302</v>
      </c>
      <c r="O31" s="16">
        <v>7522</v>
      </c>
      <c r="P31" s="16">
        <v>7564</v>
      </c>
      <c r="Q31" s="16">
        <v>7557</v>
      </c>
      <c r="R31" s="16">
        <v>7588</v>
      </c>
      <c r="S31" s="16">
        <v>7614</v>
      </c>
      <c r="T31" s="16">
        <v>7618</v>
      </c>
      <c r="U31" s="16">
        <v>7761</v>
      </c>
      <c r="V31" s="16">
        <v>7761</v>
      </c>
      <c r="W31" s="16">
        <v>7761</v>
      </c>
      <c r="X31" s="16">
        <v>7761</v>
      </c>
      <c r="Y31" s="16">
        <v>7761</v>
      </c>
      <c r="Z31" s="3">
        <f t="shared" si="15"/>
        <v>37.126814571350316</v>
      </c>
      <c r="AA31" s="3">
        <f t="shared" si="16"/>
        <v>36.054240893379422</v>
      </c>
      <c r="AB31" s="3">
        <f t="shared" si="24"/>
        <v>35.854045478582755</v>
      </c>
      <c r="AC31" s="3">
        <f t="shared" si="17"/>
        <v>35.887256847955541</v>
      </c>
      <c r="AD31" s="3">
        <f t="shared" si="18"/>
        <v>35.727464417501324</v>
      </c>
      <c r="AE31" s="3">
        <f t="shared" si="19"/>
        <v>35.605463619648013</v>
      </c>
      <c r="AF31" s="3">
        <f t="shared" si="25"/>
        <v>35.048569178262014</v>
      </c>
      <c r="AG31" s="3">
        <f t="shared" si="20"/>
        <v>34.428553021517843</v>
      </c>
      <c r="AH31" s="3">
        <f t="shared" si="29"/>
        <v>34.428553021517843</v>
      </c>
      <c r="AI31" s="3">
        <f t="shared" si="27"/>
        <v>34.428553021517843</v>
      </c>
      <c r="AJ31" s="3">
        <f t="shared" ref="AJ31:AK37" si="32">(L31/X31)*100</f>
        <v>34.428553021517843</v>
      </c>
      <c r="AK31" s="3">
        <f t="shared" si="32"/>
        <v>34.428553021517843</v>
      </c>
      <c r="AL31" s="7">
        <f t="shared" ref="AL31:AL37" si="33">_xlfn.RANK.EQ(Z31,Z$6:Z$37,0)</f>
        <v>1</v>
      </c>
      <c r="AM31" s="7">
        <f t="shared" si="31"/>
        <v>1</v>
      </c>
      <c r="AN31" s="7">
        <f t="shared" si="31"/>
        <v>2</v>
      </c>
      <c r="AO31" s="7">
        <f t="shared" si="31"/>
        <v>1</v>
      </c>
      <c r="AP31" s="7">
        <f t="shared" si="31"/>
        <v>1</v>
      </c>
      <c r="AQ31" s="7">
        <f t="shared" si="31"/>
        <v>1</v>
      </c>
      <c r="AR31" s="7">
        <f t="shared" si="26"/>
        <v>1</v>
      </c>
      <c r="AS31" s="7">
        <f t="shared" si="28"/>
        <v>1</v>
      </c>
      <c r="AT31" s="7">
        <f t="shared" si="30"/>
        <v>3</v>
      </c>
      <c r="AU31" s="7">
        <f t="shared" si="4"/>
        <v>2</v>
      </c>
      <c r="AV31" s="7">
        <f t="shared" si="13"/>
        <v>2</v>
      </c>
      <c r="AW31" s="7">
        <f t="shared" si="14"/>
        <v>1</v>
      </c>
    </row>
    <row r="32" spans="1:49" x14ac:dyDescent="0.25">
      <c r="A32" s="8" t="s">
        <v>23</v>
      </c>
      <c r="B32" s="16">
        <v>596</v>
      </c>
      <c r="C32" s="16">
        <v>596</v>
      </c>
      <c r="D32" s="16">
        <v>596</v>
      </c>
      <c r="E32" s="16">
        <v>596</v>
      </c>
      <c r="F32" s="16">
        <v>594</v>
      </c>
      <c r="G32" s="16">
        <v>594</v>
      </c>
      <c r="H32" s="16">
        <v>594</v>
      </c>
      <c r="I32" s="16">
        <v>594</v>
      </c>
      <c r="J32" s="16">
        <v>594</v>
      </c>
      <c r="K32" s="16">
        <v>594</v>
      </c>
      <c r="L32" s="16">
        <v>594</v>
      </c>
      <c r="M32" s="16"/>
      <c r="N32" s="16">
        <v>10709</v>
      </c>
      <c r="O32" s="17">
        <v>9916</v>
      </c>
      <c r="P32" s="17">
        <v>10202</v>
      </c>
      <c r="Q32" s="17">
        <v>10498</v>
      </c>
      <c r="R32" s="17">
        <v>10482</v>
      </c>
      <c r="S32" s="16">
        <v>10536</v>
      </c>
      <c r="T32" s="16">
        <v>10636</v>
      </c>
      <c r="U32" s="16">
        <v>10153</v>
      </c>
      <c r="V32" s="16">
        <v>9788</v>
      </c>
      <c r="W32" s="16">
        <v>10337</v>
      </c>
      <c r="X32" s="16">
        <v>10530</v>
      </c>
      <c r="Y32" s="16"/>
      <c r="Z32" s="3">
        <f t="shared" si="15"/>
        <v>5.5654122700532263</v>
      </c>
      <c r="AA32" s="3">
        <f t="shared" si="16"/>
        <v>6.0104881000403392</v>
      </c>
      <c r="AB32" s="3">
        <f t="shared" si="24"/>
        <v>5.8419917663203291</v>
      </c>
      <c r="AC32" s="3">
        <f t="shared" si="17"/>
        <v>5.6772718613069157</v>
      </c>
      <c r="AD32" s="3">
        <f t="shared" si="18"/>
        <v>5.6668574699484831</v>
      </c>
      <c r="AE32" s="3">
        <f t="shared" si="19"/>
        <v>5.6378132118451028</v>
      </c>
      <c r="AF32" s="3">
        <f t="shared" si="25"/>
        <v>5.5848063181647234</v>
      </c>
      <c r="AG32" s="3">
        <f t="shared" si="20"/>
        <v>5.8504875406283858</v>
      </c>
      <c r="AH32" s="3">
        <f t="shared" si="29"/>
        <v>6.0686554965263584</v>
      </c>
      <c r="AI32" s="3">
        <f t="shared" si="27"/>
        <v>5.7463480700396632</v>
      </c>
      <c r="AJ32" s="3">
        <f t="shared" si="32"/>
        <v>5.6410256410256414</v>
      </c>
      <c r="AK32" s="24" t="s">
        <v>37</v>
      </c>
      <c r="AL32" s="7">
        <f t="shared" si="33"/>
        <v>30</v>
      </c>
      <c r="AM32" s="7">
        <f t="shared" si="31"/>
        <v>30</v>
      </c>
      <c r="AN32" s="7">
        <f t="shared" si="31"/>
        <v>29</v>
      </c>
      <c r="AO32" s="7">
        <f t="shared" si="31"/>
        <v>30</v>
      </c>
      <c r="AP32" s="7">
        <f t="shared" si="31"/>
        <v>31</v>
      </c>
      <c r="AQ32" s="7">
        <f t="shared" si="31"/>
        <v>31</v>
      </c>
      <c r="AR32" s="7">
        <f t="shared" si="26"/>
        <v>31</v>
      </c>
      <c r="AS32" s="7">
        <f t="shared" si="28"/>
        <v>31</v>
      </c>
      <c r="AT32" s="7">
        <f t="shared" si="30"/>
        <v>30</v>
      </c>
      <c r="AU32" s="7">
        <f t="shared" si="4"/>
        <v>31</v>
      </c>
      <c r="AV32" s="7">
        <f t="shared" si="13"/>
        <v>29</v>
      </c>
      <c r="AW32" s="7" t="s">
        <v>37</v>
      </c>
    </row>
    <row r="33" spans="1:49" x14ac:dyDescent="0.25">
      <c r="A33" s="10" t="s">
        <v>24</v>
      </c>
      <c r="B33" s="16">
        <v>2138</v>
      </c>
      <c r="C33" s="16">
        <v>2138</v>
      </c>
      <c r="D33" s="16">
        <v>2138</v>
      </c>
      <c r="E33" s="16">
        <v>2212</v>
      </c>
      <c r="F33" s="16">
        <v>2332</v>
      </c>
      <c r="G33" s="16">
        <v>2232</v>
      </c>
      <c r="H33" s="16">
        <v>2268</v>
      </c>
      <c r="I33" s="16">
        <v>2268</v>
      </c>
      <c r="J33" s="16">
        <v>2268</v>
      </c>
      <c r="K33" s="16">
        <v>2268</v>
      </c>
      <c r="L33" s="16">
        <v>2268</v>
      </c>
      <c r="M33" s="16">
        <v>2268</v>
      </c>
      <c r="N33" s="16">
        <v>8111</v>
      </c>
      <c r="O33" s="16">
        <v>8187</v>
      </c>
      <c r="P33" s="17">
        <v>8188</v>
      </c>
      <c r="Q33" s="17">
        <v>8274</v>
      </c>
      <c r="R33" s="17">
        <v>8284</v>
      </c>
      <c r="S33" s="16">
        <v>8363</v>
      </c>
      <c r="T33" s="16">
        <v>8349</v>
      </c>
      <c r="U33" s="16">
        <v>8338</v>
      </c>
      <c r="V33" s="16">
        <v>8338</v>
      </c>
      <c r="W33" s="16">
        <v>8338</v>
      </c>
      <c r="X33" s="16">
        <v>8338</v>
      </c>
      <c r="Y33" s="16">
        <v>8338</v>
      </c>
      <c r="Z33" s="3">
        <f t="shared" si="15"/>
        <v>26.359265195413634</v>
      </c>
      <c r="AA33" s="3">
        <f t="shared" si="16"/>
        <v>26.114571882252353</v>
      </c>
      <c r="AB33" s="3">
        <f t="shared" si="24"/>
        <v>26.111382510991692</v>
      </c>
      <c r="AC33" s="3">
        <f t="shared" si="17"/>
        <v>26.734348561759731</v>
      </c>
      <c r="AD33" s="3">
        <f t="shared" si="18"/>
        <v>28.150651859005311</v>
      </c>
      <c r="AE33" s="3">
        <f t="shared" si="19"/>
        <v>26.688987205548248</v>
      </c>
      <c r="AF33" s="3">
        <f t="shared" si="25"/>
        <v>27.164929931728349</v>
      </c>
      <c r="AG33" s="3">
        <f t="shared" si="20"/>
        <v>27.200767570160711</v>
      </c>
      <c r="AH33" s="3">
        <f t="shared" si="29"/>
        <v>27.200767570160711</v>
      </c>
      <c r="AI33" s="3">
        <f t="shared" si="27"/>
        <v>27.200767570160711</v>
      </c>
      <c r="AJ33" s="3">
        <f t="shared" si="32"/>
        <v>27.200767570160711</v>
      </c>
      <c r="AK33" s="3">
        <f t="shared" si="32"/>
        <v>27.200767570160711</v>
      </c>
      <c r="AL33" s="7">
        <f t="shared" si="33"/>
        <v>3</v>
      </c>
      <c r="AM33" s="7">
        <f t="shared" si="31"/>
        <v>3</v>
      </c>
      <c r="AN33" s="7">
        <f t="shared" si="31"/>
        <v>3</v>
      </c>
      <c r="AO33" s="7">
        <f t="shared" si="31"/>
        <v>3</v>
      </c>
      <c r="AP33" s="7">
        <f t="shared" si="31"/>
        <v>3</v>
      </c>
      <c r="AQ33" s="7">
        <f t="shared" si="31"/>
        <v>3</v>
      </c>
      <c r="AR33" s="7">
        <f t="shared" si="26"/>
        <v>3</v>
      </c>
      <c r="AS33" s="7">
        <f t="shared" si="28"/>
        <v>3</v>
      </c>
      <c r="AT33" s="7">
        <f t="shared" si="30"/>
        <v>4</v>
      </c>
      <c r="AU33" s="7">
        <f t="shared" si="4"/>
        <v>4</v>
      </c>
      <c r="AV33" s="7">
        <f t="shared" si="13"/>
        <v>4</v>
      </c>
      <c r="AW33" s="7">
        <f t="shared" si="14"/>
        <v>3</v>
      </c>
    </row>
    <row r="34" spans="1:49" x14ac:dyDescent="0.25">
      <c r="A34" s="8" t="s">
        <v>25</v>
      </c>
      <c r="B34" s="16">
        <v>571.9</v>
      </c>
      <c r="C34" s="16">
        <v>575.6</v>
      </c>
      <c r="D34" s="16">
        <v>576</v>
      </c>
      <c r="E34" s="16">
        <v>581</v>
      </c>
      <c r="F34" s="16">
        <v>590</v>
      </c>
      <c r="G34" s="16">
        <v>590</v>
      </c>
      <c r="H34" s="16">
        <v>605</v>
      </c>
      <c r="I34" s="16">
        <v>605</v>
      </c>
      <c r="J34" s="16">
        <v>605</v>
      </c>
      <c r="K34" s="16">
        <v>605</v>
      </c>
      <c r="L34" s="16">
        <v>694</v>
      </c>
      <c r="M34" s="16"/>
      <c r="N34" s="16">
        <v>2414.4</v>
      </c>
      <c r="O34" s="16">
        <v>2432.1999999999998</v>
      </c>
      <c r="P34" s="16">
        <v>2832</v>
      </c>
      <c r="Q34" s="16">
        <v>2891</v>
      </c>
      <c r="R34" s="16">
        <v>3007</v>
      </c>
      <c r="S34" s="16">
        <v>3007</v>
      </c>
      <c r="T34" s="16">
        <v>2929</v>
      </c>
      <c r="U34" s="16">
        <v>2910</v>
      </c>
      <c r="V34" s="16">
        <v>2910</v>
      </c>
      <c r="W34" s="16">
        <v>2910</v>
      </c>
      <c r="X34" s="16">
        <v>3031</v>
      </c>
      <c r="Y34" s="16"/>
      <c r="Z34" s="3">
        <f t="shared" si="15"/>
        <v>23.687044400265076</v>
      </c>
      <c r="AA34" s="3">
        <f t="shared" si="16"/>
        <v>23.665816955842452</v>
      </c>
      <c r="AB34" s="3">
        <f t="shared" si="24"/>
        <v>20.33898305084746</v>
      </c>
      <c r="AC34" s="3">
        <f t="shared" si="17"/>
        <v>20.09685230024213</v>
      </c>
      <c r="AD34" s="3">
        <f t="shared" si="18"/>
        <v>19.620884602593947</v>
      </c>
      <c r="AE34" s="3">
        <f t="shared" si="19"/>
        <v>19.620884602593947</v>
      </c>
      <c r="AF34" s="3">
        <f t="shared" si="25"/>
        <v>20.655513827244793</v>
      </c>
      <c r="AG34" s="3">
        <f t="shared" si="20"/>
        <v>20.790378006872853</v>
      </c>
      <c r="AH34" s="3">
        <f t="shared" si="29"/>
        <v>20.790378006872853</v>
      </c>
      <c r="AI34" s="3">
        <f t="shared" si="27"/>
        <v>20.790378006872853</v>
      </c>
      <c r="AJ34" s="3">
        <f t="shared" si="32"/>
        <v>22.896733751237218</v>
      </c>
      <c r="AK34" s="24" t="s">
        <v>37</v>
      </c>
      <c r="AL34" s="7">
        <f t="shared" si="33"/>
        <v>4</v>
      </c>
      <c r="AM34" s="7">
        <f t="shared" si="31"/>
        <v>4</v>
      </c>
      <c r="AN34" s="7">
        <f t="shared" si="31"/>
        <v>6</v>
      </c>
      <c r="AO34" s="7">
        <f t="shared" si="31"/>
        <v>7</v>
      </c>
      <c r="AP34" s="7">
        <f t="shared" si="31"/>
        <v>7</v>
      </c>
      <c r="AQ34" s="7">
        <f t="shared" si="31"/>
        <v>7</v>
      </c>
      <c r="AR34" s="7">
        <f t="shared" si="26"/>
        <v>6</v>
      </c>
      <c r="AS34" s="7">
        <f t="shared" si="28"/>
        <v>7</v>
      </c>
      <c r="AT34" s="7">
        <f t="shared" si="30"/>
        <v>8</v>
      </c>
      <c r="AU34" s="7">
        <f t="shared" si="4"/>
        <v>8</v>
      </c>
      <c r="AV34" s="7">
        <f t="shared" si="13"/>
        <v>6</v>
      </c>
      <c r="AW34" s="7" t="s">
        <v>37</v>
      </c>
    </row>
    <row r="35" spans="1:49" x14ac:dyDescent="0.25">
      <c r="A35" s="8" t="s">
        <v>34</v>
      </c>
      <c r="B35" s="16">
        <v>3428</v>
      </c>
      <c r="C35" s="16">
        <v>3488</v>
      </c>
      <c r="D35" s="16">
        <v>3503</v>
      </c>
      <c r="E35" s="16">
        <v>3503</v>
      </c>
      <c r="F35" s="16">
        <v>3503</v>
      </c>
      <c r="G35" s="16">
        <v>3507</v>
      </c>
      <c r="H35" s="16">
        <v>3507</v>
      </c>
      <c r="I35" s="16">
        <v>3507</v>
      </c>
      <c r="J35" s="16">
        <v>3507</v>
      </c>
      <c r="K35" s="16">
        <v>3507</v>
      </c>
      <c r="L35" s="16">
        <v>3507</v>
      </c>
      <c r="M35" s="16"/>
      <c r="N35" s="16">
        <v>24348</v>
      </c>
      <c r="O35" s="16">
        <v>24546</v>
      </c>
      <c r="P35" s="16">
        <v>24761</v>
      </c>
      <c r="Q35" s="16">
        <v>24895</v>
      </c>
      <c r="R35" s="17">
        <v>24974</v>
      </c>
      <c r="S35" s="16">
        <v>25013</v>
      </c>
      <c r="T35" s="16">
        <v>25123</v>
      </c>
      <c r="U35" s="16">
        <v>25183</v>
      </c>
      <c r="V35" s="16">
        <v>25272</v>
      </c>
      <c r="W35" s="16">
        <v>25296</v>
      </c>
      <c r="X35" s="16">
        <v>25344</v>
      </c>
      <c r="Y35" s="16"/>
      <c r="Z35" s="3">
        <f t="shared" si="15"/>
        <v>14.079185148677508</v>
      </c>
      <c r="AA35" s="3">
        <f t="shared" si="16"/>
        <v>14.21005459137945</v>
      </c>
      <c r="AB35" s="3">
        <f t="shared" si="24"/>
        <v>14.147247687896289</v>
      </c>
      <c r="AC35" s="3">
        <f t="shared" si="17"/>
        <v>14.071098614179553</v>
      </c>
      <c r="AD35" s="3">
        <f t="shared" si="18"/>
        <v>14.026587651157204</v>
      </c>
      <c r="AE35" s="3">
        <f t="shared" si="19"/>
        <v>14.020709231199776</v>
      </c>
      <c r="AF35" s="3">
        <f t="shared" si="25"/>
        <v>13.959320144887155</v>
      </c>
      <c r="AG35" s="3">
        <f t="shared" si="20"/>
        <v>13.926061231783345</v>
      </c>
      <c r="AH35" s="3">
        <f t="shared" si="29"/>
        <v>13.877018043684711</v>
      </c>
      <c r="AI35" s="3">
        <f t="shared" si="27"/>
        <v>13.863851992409867</v>
      </c>
      <c r="AJ35" s="3">
        <f t="shared" si="32"/>
        <v>13.837594696969695</v>
      </c>
      <c r="AK35" s="24" t="s">
        <v>37</v>
      </c>
      <c r="AL35" s="7">
        <f t="shared" si="33"/>
        <v>20</v>
      </c>
      <c r="AM35" s="7">
        <f t="shared" si="31"/>
        <v>18</v>
      </c>
      <c r="AN35" s="7">
        <f t="shared" si="31"/>
        <v>18</v>
      </c>
      <c r="AO35" s="7">
        <f t="shared" si="31"/>
        <v>17</v>
      </c>
      <c r="AP35" s="7">
        <f t="shared" si="31"/>
        <v>18</v>
      </c>
      <c r="AQ35" s="7">
        <f t="shared" si="31"/>
        <v>19</v>
      </c>
      <c r="AR35" s="7">
        <f t="shared" si="26"/>
        <v>20</v>
      </c>
      <c r="AS35" s="7">
        <f t="shared" si="28"/>
        <v>19</v>
      </c>
      <c r="AT35" s="7">
        <f t="shared" si="30"/>
        <v>19</v>
      </c>
      <c r="AU35" s="7">
        <f t="shared" si="4"/>
        <v>18</v>
      </c>
      <c r="AV35" s="7">
        <f t="shared" si="13"/>
        <v>18</v>
      </c>
      <c r="AW35" s="7" t="s">
        <v>37</v>
      </c>
    </row>
    <row r="36" spans="1:49" x14ac:dyDescent="0.25">
      <c r="A36" s="8" t="s">
        <v>26</v>
      </c>
      <c r="B36" s="16">
        <v>1439.3</v>
      </c>
      <c r="C36" s="16">
        <v>1461</v>
      </c>
      <c r="D36" s="16">
        <v>1307</v>
      </c>
      <c r="E36" s="16">
        <v>1307</v>
      </c>
      <c r="F36" s="16">
        <v>1321</v>
      </c>
      <c r="G36" s="16">
        <v>1307</v>
      </c>
      <c r="H36" s="16">
        <v>1327</v>
      </c>
      <c r="I36" s="16">
        <v>1333</v>
      </c>
      <c r="J36" s="16">
        <v>1327</v>
      </c>
      <c r="K36" s="16">
        <v>1333</v>
      </c>
      <c r="L36" s="16">
        <v>1333</v>
      </c>
      <c r="M36" s="16">
        <v>1333</v>
      </c>
      <c r="N36" s="16">
        <v>12380.4</v>
      </c>
      <c r="O36" s="16">
        <v>12401</v>
      </c>
      <c r="P36" s="16">
        <v>12247</v>
      </c>
      <c r="Q36" s="16">
        <v>12247</v>
      </c>
      <c r="R36" s="16">
        <v>12261</v>
      </c>
      <c r="S36" s="16">
        <v>12247</v>
      </c>
      <c r="T36" s="16">
        <v>12267</v>
      </c>
      <c r="U36" s="16">
        <v>12274</v>
      </c>
      <c r="V36" s="16">
        <v>12267</v>
      </c>
      <c r="W36" s="16">
        <v>12273</v>
      </c>
      <c r="X36" s="16">
        <v>12273</v>
      </c>
      <c r="Y36" s="16">
        <v>12193</v>
      </c>
      <c r="Z36" s="3">
        <f t="shared" si="15"/>
        <v>11.625634066750671</v>
      </c>
      <c r="AA36" s="3">
        <f t="shared" si="16"/>
        <v>11.781307959035562</v>
      </c>
      <c r="AB36" s="3">
        <f t="shared" si="24"/>
        <v>10.672001306442395</v>
      </c>
      <c r="AC36" s="3">
        <f t="shared" si="17"/>
        <v>10.672001306442395</v>
      </c>
      <c r="AD36" s="3">
        <f t="shared" si="18"/>
        <v>10.773998858168175</v>
      </c>
      <c r="AE36" s="3">
        <f t="shared" si="19"/>
        <v>10.672001306442395</v>
      </c>
      <c r="AF36" s="3">
        <f t="shared" si="25"/>
        <v>10.817640824977582</v>
      </c>
      <c r="AG36" s="3">
        <f t="shared" si="20"/>
        <v>10.860355222421378</v>
      </c>
      <c r="AH36" s="3">
        <f t="shared" si="29"/>
        <v>10.817640824977582</v>
      </c>
      <c r="AI36" s="3">
        <f t="shared" si="27"/>
        <v>10.861240120589914</v>
      </c>
      <c r="AJ36" s="3">
        <f t="shared" si="32"/>
        <v>10.861240120589914</v>
      </c>
      <c r="AK36" s="3">
        <f t="shared" si="32"/>
        <v>10.932502255392439</v>
      </c>
      <c r="AL36" s="7">
        <f t="shared" si="33"/>
        <v>23</v>
      </c>
      <c r="AM36" s="7">
        <f t="shared" si="31"/>
        <v>23</v>
      </c>
      <c r="AN36" s="7">
        <f t="shared" si="31"/>
        <v>23</v>
      </c>
      <c r="AO36" s="7">
        <f t="shared" si="31"/>
        <v>24</v>
      </c>
      <c r="AP36" s="7">
        <f t="shared" si="31"/>
        <v>24</v>
      </c>
      <c r="AQ36" s="7">
        <f t="shared" si="31"/>
        <v>25</v>
      </c>
      <c r="AR36" s="7">
        <f t="shared" si="26"/>
        <v>24</v>
      </c>
      <c r="AS36" s="7">
        <f t="shared" si="28"/>
        <v>24</v>
      </c>
      <c r="AT36" s="7">
        <f t="shared" si="30"/>
        <v>24</v>
      </c>
      <c r="AU36" s="7">
        <f t="shared" si="4"/>
        <v>25</v>
      </c>
      <c r="AV36" s="7">
        <f t="shared" si="13"/>
        <v>23</v>
      </c>
      <c r="AW36" s="7">
        <f t="shared" si="14"/>
        <v>9</v>
      </c>
    </row>
    <row r="37" spans="1:49" x14ac:dyDescent="0.25">
      <c r="A37" s="8" t="s">
        <v>27</v>
      </c>
      <c r="B37" s="16">
        <v>1501</v>
      </c>
      <c r="C37" s="16">
        <v>1501</v>
      </c>
      <c r="D37" s="16">
        <v>1501</v>
      </c>
      <c r="E37" s="16">
        <v>1500</v>
      </c>
      <c r="F37" s="16">
        <v>1500</v>
      </c>
      <c r="G37" s="16">
        <v>1500</v>
      </c>
      <c r="H37" s="16">
        <v>2128</v>
      </c>
      <c r="I37" s="16">
        <v>2141</v>
      </c>
      <c r="J37" s="16">
        <v>1559</v>
      </c>
      <c r="K37" s="16">
        <v>1559</v>
      </c>
      <c r="L37" s="16">
        <v>1559</v>
      </c>
      <c r="M37" s="16">
        <v>1613</v>
      </c>
      <c r="N37" s="16">
        <v>11930</v>
      </c>
      <c r="O37" s="16">
        <v>11931</v>
      </c>
      <c r="P37" s="16">
        <v>12011</v>
      </c>
      <c r="Q37" s="16">
        <v>12011</v>
      </c>
      <c r="R37" s="16">
        <v>12011</v>
      </c>
      <c r="S37" s="16">
        <v>12011</v>
      </c>
      <c r="T37" s="16">
        <v>12639</v>
      </c>
      <c r="U37" s="16">
        <v>12652</v>
      </c>
      <c r="V37" s="16">
        <v>12069</v>
      </c>
      <c r="W37" s="16">
        <v>12069</v>
      </c>
      <c r="X37" s="16">
        <v>12243</v>
      </c>
      <c r="Y37" s="16">
        <v>12298</v>
      </c>
      <c r="Z37" s="3">
        <f t="shared" si="15"/>
        <v>12.581726739312657</v>
      </c>
      <c r="AA37" s="3">
        <f t="shared" si="16"/>
        <v>12.580672198474563</v>
      </c>
      <c r="AB37" s="3">
        <f t="shared" si="24"/>
        <v>12.49687786195987</v>
      </c>
      <c r="AC37" s="3">
        <f t="shared" si="17"/>
        <v>12.488552160519523</v>
      </c>
      <c r="AD37" s="3">
        <f t="shared" si="18"/>
        <v>12.488552160519523</v>
      </c>
      <c r="AE37" s="3">
        <f t="shared" si="19"/>
        <v>12.488552160519523</v>
      </c>
      <c r="AF37" s="3">
        <f t="shared" si="25"/>
        <v>16.836775061318143</v>
      </c>
      <c r="AG37" s="3">
        <f t="shared" si="20"/>
        <v>16.922225735061648</v>
      </c>
      <c r="AH37" s="3">
        <f t="shared" si="29"/>
        <v>12.917391664595243</v>
      </c>
      <c r="AI37" s="3">
        <f t="shared" si="27"/>
        <v>12.917391664595243</v>
      </c>
      <c r="AJ37" s="3">
        <f t="shared" si="32"/>
        <v>12.733807073429714</v>
      </c>
      <c r="AK37" s="3">
        <f t="shared" si="32"/>
        <v>13.115953813628231</v>
      </c>
      <c r="AL37" s="7">
        <f t="shared" si="33"/>
        <v>22</v>
      </c>
      <c r="AM37" s="7">
        <f t="shared" si="31"/>
        <v>21</v>
      </c>
      <c r="AN37" s="7">
        <f t="shared" si="31"/>
        <v>21</v>
      </c>
      <c r="AO37" s="7">
        <f t="shared" si="31"/>
        <v>20</v>
      </c>
      <c r="AP37" s="7">
        <f t="shared" si="31"/>
        <v>21</v>
      </c>
      <c r="AQ37" s="7">
        <f t="shared" si="31"/>
        <v>21</v>
      </c>
      <c r="AR37" s="7">
        <f t="shared" si="26"/>
        <v>13</v>
      </c>
      <c r="AS37" s="7">
        <f t="shared" si="28"/>
        <v>13</v>
      </c>
      <c r="AT37" s="7">
        <f t="shared" si="30"/>
        <v>21</v>
      </c>
      <c r="AU37" s="7">
        <f t="shared" si="4"/>
        <v>21</v>
      </c>
      <c r="AV37" s="7">
        <f t="shared" si="13"/>
        <v>19</v>
      </c>
      <c r="AW37" s="7">
        <f t="shared" si="14"/>
        <v>8</v>
      </c>
    </row>
    <row r="38" spans="1:49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</row>
    <row r="39" spans="1:49" ht="27" customHeight="1" x14ac:dyDescent="0.25">
      <c r="A39" s="27" t="s">
        <v>39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2"/>
      <c r="AS39" s="22"/>
      <c r="AT39" s="22"/>
      <c r="AU39" s="22"/>
      <c r="AV39" s="25"/>
      <c r="AW39" s="25"/>
    </row>
  </sheetData>
  <mergeCells count="7">
    <mergeCell ref="A39:AQ39"/>
    <mergeCell ref="A2:AE2"/>
    <mergeCell ref="A4:A5"/>
    <mergeCell ref="B4:M4"/>
    <mergeCell ref="N4:Y4"/>
    <mergeCell ref="Z4:AK4"/>
    <mergeCell ref="AL4:AW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2018-07-13T20:15:36Z</dcterms:created>
  <dcterms:modified xsi:type="dcterms:W3CDTF">2023-05-29T18:20:05Z</dcterms:modified>
</cp:coreProperties>
</file>